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cathrine_brecke_gundersen_niva_no/Documents/1 Projects/2022_Elveovervaakningen/RiverMonitoring_23/RiverMon_23/"/>
    </mc:Choice>
  </mc:AlternateContent>
  <xr:revisionPtr revIDLastSave="32" documentId="8_{72D836FC-C1E5-476A-983E-971C41247BD9}" xr6:coauthVersionLast="47" xr6:coauthVersionMax="47" xr10:uidLastSave="{8B9A3157-3F36-4FC6-A0FB-F9EDD86CDCA4}"/>
  <bookViews>
    <workbookView xWindow="-120" yWindow="-120" windowWidth="29040" windowHeight="17640" xr2:uid="{DE0EA356-D1CA-4E4D-9D89-F53CC88647D4}"/>
  </bookViews>
  <sheets>
    <sheet name="Sheet1" sheetId="1" r:id="rId1"/>
  </sheets>
  <definedNames>
    <definedName name="_xlnm._FilterDatabase" localSheetId="0" hidden="1">Sheet1!$A$1:$AT$284</definedName>
    <definedName name="ElvO_2023_Gen_vannkjemi" localSheetId="0">Sheet1!$A$1:$AT$284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5" i="1" l="1"/>
  <c r="AW36" i="1"/>
  <c r="AW238" i="1" s="1"/>
  <c r="AJ28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" i="1"/>
  <c r="AE28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7E396-68EB-41E0-AA63-8403D48F179B}" name="ElvO 2023_Gen vannkjemi" type="6" refreshedVersion="8" background="1" saveData="1">
    <textPr codePage="936" sourceFile="C:\Users\CBG\OneDrive - NIVA\1 Projects\2022_Elveovervaakningen\RiverMonitoring_23\RiverMon_23\ElvO 2023_Gen vannkjemi.txt" thousands=" 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<sst xmlns="http://schemas.openxmlformats.org/spreadsheetml/2006/main" count="809" uniqueCount="97">
  <si>
    <t>Station id</t>
  </si>
  <si>
    <t>Station name</t>
  </si>
  <si>
    <t>Sample date</t>
  </si>
  <si>
    <t>Alk_4.5</t>
  </si>
  <si>
    <t>ANC</t>
  </si>
  <si>
    <t>Ca</t>
  </si>
  <si>
    <t>Cl</t>
  </si>
  <si>
    <t>DOC</t>
  </si>
  <si>
    <t>Farge</t>
  </si>
  <si>
    <t>K</t>
  </si>
  <si>
    <t>Konduktivitet</t>
  </si>
  <si>
    <t>Mg</t>
  </si>
  <si>
    <t>Na</t>
  </si>
  <si>
    <t>NH4-N</t>
  </si>
  <si>
    <t>Nitrogen part</t>
  </si>
  <si>
    <t>NO3+NO2-N</t>
  </si>
  <si>
    <t>NO3-N</t>
  </si>
  <si>
    <t>pH</t>
  </si>
  <si>
    <t>PO4-P</t>
  </si>
  <si>
    <t>POC</t>
  </si>
  <si>
    <t>Si</t>
  </si>
  <si>
    <t>SiO2</t>
  </si>
  <si>
    <t>SO4</t>
  </si>
  <si>
    <t>STS</t>
  </si>
  <si>
    <t>Temperatur</t>
  </si>
  <si>
    <t>TOC</t>
  </si>
  <si>
    <t>TOTN</t>
  </si>
  <si>
    <t>TOTP</t>
  </si>
  <si>
    <t>TOTP_P</t>
  </si>
  <si>
    <t>TSM</t>
  </si>
  <si>
    <t>Turbiditet</t>
  </si>
  <si>
    <t>Ag</t>
  </si>
  <si>
    <t>As</t>
  </si>
  <si>
    <t>Cd</t>
  </si>
  <si>
    <t>Cd-filt</t>
  </si>
  <si>
    <t>Cr</t>
  </si>
  <si>
    <t>Cu</t>
  </si>
  <si>
    <t>Hg</t>
  </si>
  <si>
    <t>Hg-filt</t>
  </si>
  <si>
    <t>Ni</t>
  </si>
  <si>
    <t>Ni-filt</t>
  </si>
  <si>
    <t>Pb</t>
  </si>
  <si>
    <t>Pb-filt</t>
  </si>
  <si>
    <t>Zn</t>
  </si>
  <si>
    <t>Drammenselva</t>
  </si>
  <si>
    <t>&lt; 2</t>
  </si>
  <si>
    <t>&lt; 1</t>
  </si>
  <si>
    <t>&lt; 0.002</t>
  </si>
  <si>
    <t>&lt; 13</t>
  </si>
  <si>
    <t>Skienselva</t>
  </si>
  <si>
    <t>&lt; 1.1</t>
  </si>
  <si>
    <t>&lt; 0.7</t>
  </si>
  <si>
    <t>&lt; 1.3</t>
  </si>
  <si>
    <t>&lt; 21.7</t>
  </si>
  <si>
    <t>Otra</t>
  </si>
  <si>
    <t>&lt; 0.5</t>
  </si>
  <si>
    <t>&lt; 0.3</t>
  </si>
  <si>
    <t>Numedalsl唃en</t>
  </si>
  <si>
    <t>Glomma ved Sarpsfoss</t>
  </si>
  <si>
    <t>&lt; 32.5</t>
  </si>
  <si>
    <t>Orkla</t>
  </si>
  <si>
    <t>&lt; 21</t>
  </si>
  <si>
    <t>Altaelva</t>
  </si>
  <si>
    <t>&lt; 0.32</t>
  </si>
  <si>
    <t>&lt; 0.003</t>
  </si>
  <si>
    <t>&lt; 0.15</t>
  </si>
  <si>
    <t>Vefsna</t>
  </si>
  <si>
    <t>&lt; 0.8</t>
  </si>
  <si>
    <t>Orreelva</t>
  </si>
  <si>
    <t>Nidelva(Tr.heim)</t>
  </si>
  <si>
    <t>&lt; 10</t>
  </si>
  <si>
    <t>Pasvikelva</t>
  </si>
  <si>
    <t>&lt; 0.39</t>
  </si>
  <si>
    <t>&lt; 0.28</t>
  </si>
  <si>
    <t>&lt; 0.9</t>
  </si>
  <si>
    <t>&lt; 0.33</t>
  </si>
  <si>
    <t>&lt; 0.47</t>
  </si>
  <si>
    <t>Tanaelva</t>
  </si>
  <si>
    <t>&lt; 0.6</t>
  </si>
  <si>
    <t>&lt; 0.45</t>
  </si>
  <si>
    <t>&lt; 0.67</t>
  </si>
  <si>
    <t>Vosso(Bolstadelvi)</t>
  </si>
  <si>
    <t>&lt; 0.58</t>
  </si>
  <si>
    <t>Driva</t>
  </si>
  <si>
    <t>&lt; 0.025</t>
  </si>
  <si>
    <t>Bjerkreimselva</t>
  </si>
  <si>
    <t>Vikedalselva</t>
  </si>
  <si>
    <t>&lt; 9.29</t>
  </si>
  <si>
    <t>&lt; 12.5</t>
  </si>
  <si>
    <t>&lt; 14.1</t>
  </si>
  <si>
    <t>Nausta</t>
  </si>
  <si>
    <t>Veg唕dselva</t>
  </si>
  <si>
    <t>Alna</t>
  </si>
  <si>
    <t>M唋selva v/gml E6-brua</t>
  </si>
  <si>
    <t>&lt; 129</t>
  </si>
  <si>
    <t>Vorma nedstr Svanfoss</t>
  </si>
  <si>
    <t>Leira v/Kr唊foss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</si>
</sst>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Sheet1!$AI$3:$AI$287</c:f>
              <c:numCache>
                <c:formatCode>General</c:formatCode>
                <c:ptCount val="15"/>
                <c:pt idx="1">
                  <c:v>8.2000000000000003E-2</c:v>
                </c:pt>
                <c:pt idx="4">
                  <c:v>0.1</c:v>
                </c:pt>
                <c:pt idx="7">
                  <c:v>0.09</c:v>
                </c:pt>
                <c:pt idx="9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5-44D9-B2B8-C0113752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592720"/>
        <c:axId val="606593080"/>
      </c:barChart>
      <c:catAx>
        <c:axId val="60659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93080"/>
        <c:crosses val="autoZero"/>
        <c:auto val="1"/>
        <c:lblAlgn val="ctr"/>
        <c:lblOffset val="100"/>
        <c:noMultiLvlLbl val="0"/>
      </c:catAx>
      <c:valAx>
        <c:axId val="6065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9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33337</xdr:colOff>
      <xdr:row>8</xdr:row>
      <xdr:rowOff>88900</xdr:rowOff>
    </xdr:from>
    <xdr:to>
      <xdr:col>44</xdr:col>
      <xdr:colOff>68262</xdr:colOff>
      <xdr:row>23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E60FEA-63EA-35DF-CAB3-C2F8D89A8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vO 2023_Gen vannkjemi" connectionId="1" xr16:uid="{E4418115-4877-4C95-A4B5-097FFC6127D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9A09-4F65-4786-A148-B43AFEA51784}">
  <sheetPr filterMode="1"/>
  <dimension ref="A1:AX286"/>
  <sheetViews>
    <sheetView tabSelected="1" topLeftCell="K1" workbookViewId="0">
      <pane ySplit="1" topLeftCell="A25" activePane="bottomLeft" state="frozen"/>
      <selection pane="bottomLeft" activeCell="AX36" sqref="AX36"/>
    </sheetView>
  </sheetViews>
  <sheetFormatPr defaultRowHeight="15" x14ac:dyDescent="0.25"/>
  <cols>
    <col min="1" max="1" width="8.140625" bestFit="1" customWidth="1"/>
    <col min="2" max="2" width="19.7109375" bestFit="1" customWidth="1"/>
    <col min="3" max="3" width="14.5703125" bestFit="1" customWidth="1"/>
    <col min="4" max="4" width="6.42578125" bestFit="1" customWidth="1"/>
    <col min="5" max="5" width="4.7109375" bestFit="1" customWidth="1"/>
    <col min="6" max="6" width="5.7109375" bestFit="1" customWidth="1"/>
    <col min="7" max="8" width="4.7109375" bestFit="1" customWidth="1"/>
    <col min="9" max="9" width="5.140625" bestFit="1" customWidth="1"/>
    <col min="10" max="10" width="4.7109375" bestFit="1" customWidth="1"/>
    <col min="11" max="11" width="11.140625" bestFit="1" customWidth="1"/>
    <col min="12" max="13" width="4.7109375" bestFit="1" customWidth="1"/>
    <col min="14" max="14" width="6.140625" bestFit="1" customWidth="1"/>
    <col min="15" max="15" width="6.140625" customWidth="1"/>
    <col min="16" max="16" width="11.140625" bestFit="1" customWidth="1"/>
    <col min="17" max="17" width="10.7109375" bestFit="1" customWidth="1"/>
    <col min="18" max="18" width="6.140625" bestFit="1" customWidth="1"/>
    <col min="19" max="19" width="4.7109375" bestFit="1" customWidth="1"/>
    <col min="20" max="20" width="5.7109375" bestFit="1" customWidth="1"/>
    <col min="21" max="21" width="5" bestFit="1" customWidth="1"/>
    <col min="22" max="22" width="5.7109375" bestFit="1" customWidth="1"/>
    <col min="23" max="25" width="4.7109375" bestFit="1" customWidth="1"/>
    <col min="26" max="26" width="9.85546875" bestFit="1" customWidth="1"/>
    <col min="27" max="27" width="4.7109375" bestFit="1" customWidth="1"/>
    <col min="28" max="28" width="5" bestFit="1" customWidth="1"/>
    <col min="29" max="29" width="4.7109375" bestFit="1" customWidth="1"/>
    <col min="30" max="30" width="6.5703125" bestFit="1" customWidth="1"/>
    <col min="31" max="31" width="6.5703125" customWidth="1"/>
    <col min="32" max="32" width="5.5703125" bestFit="1" customWidth="1"/>
    <col min="33" max="33" width="8.28515625" bestFit="1" customWidth="1"/>
    <col min="34" max="37" width="6.5703125" bestFit="1" customWidth="1"/>
    <col min="38" max="38" width="5.7109375" bestFit="1" customWidth="1"/>
    <col min="39" max="39" width="4.7109375" bestFit="1" customWidth="1"/>
    <col min="40" max="45" width="5.7109375" bestFit="1" customWidth="1"/>
    <col min="46" max="46" width="5.5703125" bestFit="1" customWidth="1"/>
  </cols>
  <sheetData>
    <row r="1" spans="1:4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</row>
    <row r="2" spans="1:46" hidden="1" x14ac:dyDescent="0.25">
      <c r="A2">
        <v>40352</v>
      </c>
      <c r="B2" t="s">
        <v>44</v>
      </c>
      <c r="C2" s="1">
        <v>44929.607638888891</v>
      </c>
      <c r="D2">
        <v>0.223</v>
      </c>
      <c r="E2">
        <v>232</v>
      </c>
      <c r="F2">
        <v>4.46</v>
      </c>
      <c r="G2">
        <v>1.89</v>
      </c>
      <c r="H2">
        <v>3.2</v>
      </c>
      <c r="I2">
        <v>18</v>
      </c>
      <c r="J2">
        <v>0.46</v>
      </c>
      <c r="K2">
        <v>3.85</v>
      </c>
      <c r="L2">
        <v>0.64</v>
      </c>
      <c r="M2">
        <v>1.58</v>
      </c>
      <c r="N2" t="s">
        <v>45</v>
      </c>
      <c r="P2">
        <v>25.8</v>
      </c>
      <c r="R2">
        <v>250</v>
      </c>
      <c r="S2">
        <v>7</v>
      </c>
      <c r="T2">
        <v>1</v>
      </c>
      <c r="U2">
        <v>239</v>
      </c>
      <c r="V2">
        <v>1.55</v>
      </c>
      <c r="W2">
        <v>3.22</v>
      </c>
      <c r="X2">
        <v>2.52</v>
      </c>
      <c r="Y2">
        <v>1.5</v>
      </c>
      <c r="Z2">
        <v>0.7</v>
      </c>
      <c r="AA2">
        <v>3.3</v>
      </c>
      <c r="AB2">
        <v>390</v>
      </c>
      <c r="AC2">
        <v>4</v>
      </c>
      <c r="AD2">
        <v>3</v>
      </c>
      <c r="AE2">
        <f>AD2/(AC2/100)</f>
        <v>75</v>
      </c>
      <c r="AF2">
        <v>0.83</v>
      </c>
      <c r="AG2">
        <v>0.81</v>
      </c>
    </row>
    <row r="3" spans="1:46" hidden="1" x14ac:dyDescent="0.25">
      <c r="A3">
        <v>40352</v>
      </c>
      <c r="B3" t="s">
        <v>44</v>
      </c>
      <c r="C3" s="1">
        <v>44963.614583333336</v>
      </c>
      <c r="D3">
        <v>0.22900000000000001</v>
      </c>
      <c r="E3">
        <v>220</v>
      </c>
      <c r="F3">
        <v>4.51</v>
      </c>
      <c r="G3">
        <v>2.36</v>
      </c>
      <c r="H3">
        <v>2.9</v>
      </c>
      <c r="I3">
        <v>16</v>
      </c>
      <c r="J3">
        <v>0.44</v>
      </c>
      <c r="K3">
        <v>4.0599999999999996</v>
      </c>
      <c r="L3">
        <v>0.66</v>
      </c>
      <c r="M3">
        <v>1.69</v>
      </c>
      <c r="N3">
        <v>15</v>
      </c>
      <c r="P3">
        <v>20</v>
      </c>
      <c r="R3">
        <v>270</v>
      </c>
      <c r="S3">
        <v>7.03</v>
      </c>
      <c r="T3" t="s">
        <v>46</v>
      </c>
      <c r="U3">
        <v>204</v>
      </c>
      <c r="V3">
        <v>1.59</v>
      </c>
      <c r="W3">
        <v>3.17</v>
      </c>
      <c r="X3">
        <v>2.8</v>
      </c>
      <c r="Y3">
        <v>1.7</v>
      </c>
      <c r="Z3">
        <v>0.7</v>
      </c>
      <c r="AA3">
        <v>2.9</v>
      </c>
      <c r="AB3">
        <v>410</v>
      </c>
      <c r="AC3">
        <v>3</v>
      </c>
      <c r="AD3">
        <v>2.7</v>
      </c>
      <c r="AE3">
        <f t="shared" ref="AE3:AE66" si="0">AD3/(AC3/100)</f>
        <v>90.000000000000014</v>
      </c>
      <c r="AF3">
        <v>0.88</v>
      </c>
      <c r="AG3">
        <v>0.5</v>
      </c>
      <c r="AH3" t="s">
        <v>47</v>
      </c>
      <c r="AI3">
        <v>0.11</v>
      </c>
      <c r="AJ3">
        <v>4.0000000000000001E-3</v>
      </c>
      <c r="AL3">
        <v>0.11</v>
      </c>
      <c r="AM3">
        <v>0.53</v>
      </c>
      <c r="AN3">
        <v>0.872</v>
      </c>
      <c r="AP3">
        <v>0.39</v>
      </c>
      <c r="AR3">
        <v>6.2E-2</v>
      </c>
      <c r="AT3">
        <v>1.8</v>
      </c>
    </row>
    <row r="4" spans="1:46" hidden="1" x14ac:dyDescent="0.25">
      <c r="A4">
        <v>40352</v>
      </c>
      <c r="B4" t="s">
        <v>44</v>
      </c>
      <c r="C4" s="1">
        <v>44992.541666666664</v>
      </c>
      <c r="D4">
        <v>0.22</v>
      </c>
      <c r="E4">
        <v>212</v>
      </c>
      <c r="F4">
        <v>4.26</v>
      </c>
      <c r="G4">
        <v>2.27</v>
      </c>
      <c r="H4">
        <v>2.5</v>
      </c>
      <c r="I4">
        <v>14</v>
      </c>
      <c r="J4">
        <v>0.45</v>
      </c>
      <c r="K4">
        <v>3.82</v>
      </c>
      <c r="L4">
        <v>0.63</v>
      </c>
      <c r="M4">
        <v>1.73</v>
      </c>
      <c r="N4">
        <v>24</v>
      </c>
      <c r="P4">
        <v>13.4</v>
      </c>
      <c r="R4">
        <v>250</v>
      </c>
      <c r="S4">
        <v>7.02</v>
      </c>
      <c r="T4">
        <v>2</v>
      </c>
      <c r="U4">
        <v>161</v>
      </c>
      <c r="V4">
        <v>1.33</v>
      </c>
      <c r="W4">
        <v>3</v>
      </c>
      <c r="X4">
        <v>2.73</v>
      </c>
      <c r="Y4">
        <v>1.4</v>
      </c>
      <c r="AA4">
        <v>2.4</v>
      </c>
      <c r="AB4">
        <v>360</v>
      </c>
      <c r="AC4">
        <v>3.7</v>
      </c>
      <c r="AD4">
        <v>3.6</v>
      </c>
      <c r="AE4">
        <f t="shared" si="0"/>
        <v>97.297297297297291</v>
      </c>
      <c r="AF4">
        <v>1.8</v>
      </c>
      <c r="AG4">
        <v>0.68</v>
      </c>
    </row>
    <row r="5" spans="1:46" hidden="1" x14ac:dyDescent="0.25">
      <c r="A5">
        <v>40352</v>
      </c>
      <c r="B5" t="s">
        <v>44</v>
      </c>
      <c r="C5" s="1">
        <v>45027.513888888891</v>
      </c>
      <c r="D5">
        <v>0.30099999999999999</v>
      </c>
      <c r="E5">
        <v>293</v>
      </c>
      <c r="F5">
        <v>6.41</v>
      </c>
      <c r="G5">
        <v>3.57</v>
      </c>
      <c r="H5">
        <v>3.4</v>
      </c>
      <c r="I5">
        <v>19</v>
      </c>
      <c r="J5">
        <v>0.71</v>
      </c>
      <c r="K5">
        <v>5.53</v>
      </c>
      <c r="L5">
        <v>0.96</v>
      </c>
      <c r="M5">
        <v>2.34</v>
      </c>
      <c r="N5">
        <v>20</v>
      </c>
      <c r="P5">
        <v>96.9</v>
      </c>
      <c r="R5">
        <v>720</v>
      </c>
      <c r="S5">
        <v>7.12</v>
      </c>
      <c r="T5">
        <v>27</v>
      </c>
      <c r="U5">
        <v>752</v>
      </c>
      <c r="V5">
        <v>2.38</v>
      </c>
      <c r="W5">
        <v>5.47</v>
      </c>
      <c r="X5">
        <v>3.56</v>
      </c>
      <c r="Y5">
        <v>29</v>
      </c>
      <c r="Z5">
        <v>2.2999999999999998</v>
      </c>
      <c r="AA5">
        <v>3.4</v>
      </c>
      <c r="AB5">
        <v>870</v>
      </c>
      <c r="AC5">
        <v>39</v>
      </c>
      <c r="AD5">
        <v>26</v>
      </c>
      <c r="AE5">
        <f t="shared" si="0"/>
        <v>66.666666666666671</v>
      </c>
      <c r="AF5">
        <v>14.7</v>
      </c>
      <c r="AG5">
        <v>13</v>
      </c>
    </row>
    <row r="6" spans="1:46" hidden="1" x14ac:dyDescent="0.25">
      <c r="A6">
        <v>40352</v>
      </c>
      <c r="B6" t="s">
        <v>44</v>
      </c>
      <c r="C6" s="1">
        <v>45048.5</v>
      </c>
      <c r="D6">
        <v>0.24</v>
      </c>
      <c r="E6">
        <v>231</v>
      </c>
      <c r="F6">
        <v>4.75</v>
      </c>
      <c r="G6">
        <v>2.57</v>
      </c>
      <c r="H6">
        <v>4.0999999999999996</v>
      </c>
      <c r="I6">
        <v>22</v>
      </c>
      <c r="J6">
        <v>0.53</v>
      </c>
      <c r="K6">
        <v>4.1900000000000004</v>
      </c>
      <c r="L6">
        <v>0.67</v>
      </c>
      <c r="M6">
        <v>1.88</v>
      </c>
      <c r="N6">
        <v>6</v>
      </c>
      <c r="P6">
        <v>14.1</v>
      </c>
      <c r="R6">
        <v>310</v>
      </c>
      <c r="S6">
        <v>7.05</v>
      </c>
      <c r="T6">
        <v>2</v>
      </c>
      <c r="U6">
        <v>125</v>
      </c>
      <c r="V6">
        <v>1.55</v>
      </c>
      <c r="W6">
        <v>3.43</v>
      </c>
      <c r="X6">
        <v>2.99</v>
      </c>
      <c r="Y6">
        <v>1.7</v>
      </c>
      <c r="Z6">
        <v>4.2</v>
      </c>
      <c r="AA6">
        <v>4.0999999999999996</v>
      </c>
      <c r="AB6">
        <v>460</v>
      </c>
      <c r="AC6">
        <v>5.0999999999999996</v>
      </c>
      <c r="AD6">
        <v>3.5</v>
      </c>
      <c r="AE6">
        <f t="shared" si="0"/>
        <v>68.627450980392155</v>
      </c>
      <c r="AF6">
        <v>2.08</v>
      </c>
      <c r="AG6">
        <v>1.4</v>
      </c>
      <c r="AH6" t="s">
        <v>47</v>
      </c>
      <c r="AI6">
        <v>0.14000000000000001</v>
      </c>
      <c r="AJ6">
        <v>1.0999999999999999E-2</v>
      </c>
      <c r="AL6">
        <v>0.17</v>
      </c>
      <c r="AM6">
        <v>0.96</v>
      </c>
      <c r="AN6">
        <v>1.66</v>
      </c>
      <c r="AP6">
        <v>0.57999999999999996</v>
      </c>
      <c r="AR6">
        <v>9.9000000000000005E-2</v>
      </c>
      <c r="AT6">
        <v>2.9</v>
      </c>
    </row>
    <row r="7" spans="1:46" hidden="1" x14ac:dyDescent="0.25">
      <c r="A7">
        <v>40352</v>
      </c>
      <c r="B7" t="s">
        <v>44</v>
      </c>
      <c r="C7" s="1">
        <v>45068.479166666664</v>
      </c>
      <c r="D7">
        <v>0.20200000000000001</v>
      </c>
      <c r="E7">
        <v>198</v>
      </c>
      <c r="F7">
        <v>3.87</v>
      </c>
      <c r="G7">
        <v>1.72</v>
      </c>
      <c r="H7">
        <v>3.7</v>
      </c>
      <c r="I7">
        <v>22</v>
      </c>
      <c r="J7">
        <v>0.43</v>
      </c>
      <c r="K7">
        <v>3.24</v>
      </c>
      <c r="L7">
        <v>0.54</v>
      </c>
      <c r="M7">
        <v>1.37</v>
      </c>
      <c r="N7" t="s">
        <v>45</v>
      </c>
      <c r="P7">
        <v>37.1</v>
      </c>
      <c r="R7">
        <v>170</v>
      </c>
      <c r="S7">
        <v>6.96</v>
      </c>
      <c r="T7">
        <v>4</v>
      </c>
      <c r="U7">
        <v>366</v>
      </c>
      <c r="V7">
        <v>1.5</v>
      </c>
      <c r="W7">
        <v>3.22</v>
      </c>
      <c r="X7">
        <v>2.39</v>
      </c>
      <c r="Y7">
        <v>5.4</v>
      </c>
      <c r="Z7">
        <v>7.5</v>
      </c>
      <c r="AA7">
        <v>3.7</v>
      </c>
      <c r="AB7">
        <v>370</v>
      </c>
      <c r="AC7">
        <v>8.9</v>
      </c>
      <c r="AD7">
        <v>7.6</v>
      </c>
      <c r="AE7">
        <f t="shared" si="0"/>
        <v>85.393258426966284</v>
      </c>
      <c r="AF7">
        <v>4.33</v>
      </c>
      <c r="AG7">
        <v>2</v>
      </c>
    </row>
    <row r="8" spans="1:46" hidden="1" x14ac:dyDescent="0.25">
      <c r="A8">
        <v>40352</v>
      </c>
      <c r="B8" t="s">
        <v>44</v>
      </c>
      <c r="C8" s="1">
        <v>45076.298611111109</v>
      </c>
      <c r="D8">
        <v>0.20499999999999999</v>
      </c>
      <c r="E8">
        <v>197</v>
      </c>
      <c r="F8">
        <v>3.88</v>
      </c>
      <c r="G8">
        <v>1.75</v>
      </c>
      <c r="H8">
        <v>3.5</v>
      </c>
      <c r="I8">
        <v>21</v>
      </c>
      <c r="J8">
        <v>0.45</v>
      </c>
      <c r="K8">
        <v>3.46</v>
      </c>
      <c r="L8">
        <v>0.56999999999999995</v>
      </c>
      <c r="M8">
        <v>1.39</v>
      </c>
      <c r="N8" t="s">
        <v>45</v>
      </c>
      <c r="P8">
        <v>30.5</v>
      </c>
      <c r="R8">
        <v>200</v>
      </c>
      <c r="S8">
        <v>6.96</v>
      </c>
      <c r="T8">
        <v>3</v>
      </c>
      <c r="U8">
        <v>286</v>
      </c>
      <c r="V8">
        <v>1.44</v>
      </c>
      <c r="W8">
        <v>3.09</v>
      </c>
      <c r="X8">
        <v>2.4700000000000002</v>
      </c>
      <c r="Y8">
        <v>4</v>
      </c>
      <c r="Z8">
        <v>7.1</v>
      </c>
      <c r="AA8">
        <v>3.6</v>
      </c>
      <c r="AB8">
        <v>370</v>
      </c>
      <c r="AC8">
        <v>5.7</v>
      </c>
      <c r="AD8">
        <v>4.3</v>
      </c>
      <c r="AE8">
        <f t="shared" si="0"/>
        <v>75.438596491228068</v>
      </c>
      <c r="AF8">
        <v>2.96</v>
      </c>
      <c r="AG8">
        <v>1.3</v>
      </c>
    </row>
    <row r="9" spans="1:46" hidden="1" x14ac:dyDescent="0.25">
      <c r="A9">
        <v>40352</v>
      </c>
      <c r="B9" t="s">
        <v>44</v>
      </c>
      <c r="C9" s="1">
        <v>45082.5</v>
      </c>
      <c r="D9">
        <v>0.216</v>
      </c>
      <c r="E9">
        <v>202</v>
      </c>
      <c r="F9">
        <v>3.94</v>
      </c>
      <c r="G9">
        <v>1.7</v>
      </c>
      <c r="H9">
        <v>3.5</v>
      </c>
      <c r="I9">
        <v>21</v>
      </c>
      <c r="J9">
        <v>0.46</v>
      </c>
      <c r="K9">
        <v>3.57</v>
      </c>
      <c r="L9">
        <v>0.6</v>
      </c>
      <c r="M9">
        <v>1.35</v>
      </c>
      <c r="N9" t="s">
        <v>45</v>
      </c>
      <c r="P9" t="s">
        <v>48</v>
      </c>
      <c r="R9">
        <v>200</v>
      </c>
      <c r="S9">
        <v>7.16</v>
      </c>
      <c r="T9">
        <v>2</v>
      </c>
      <c r="U9">
        <v>370</v>
      </c>
      <c r="V9">
        <v>1.46</v>
      </c>
      <c r="W9">
        <v>3.2</v>
      </c>
      <c r="X9">
        <v>2.5299999999999998</v>
      </c>
      <c r="Y9">
        <v>2.8</v>
      </c>
      <c r="Z9">
        <v>10.8</v>
      </c>
      <c r="AA9">
        <v>3.6</v>
      </c>
      <c r="AB9">
        <v>360</v>
      </c>
      <c r="AC9">
        <v>5.9</v>
      </c>
      <c r="AD9">
        <v>4.7</v>
      </c>
      <c r="AE9">
        <f t="shared" si="0"/>
        <v>79.66101694915254</v>
      </c>
      <c r="AF9">
        <v>2.2599999999999998</v>
      </c>
      <c r="AG9">
        <v>0.86</v>
      </c>
    </row>
    <row r="10" spans="1:46" hidden="1" x14ac:dyDescent="0.25">
      <c r="A10">
        <v>40352</v>
      </c>
      <c r="B10" t="s">
        <v>44</v>
      </c>
      <c r="C10" s="1">
        <v>45089.458333333336</v>
      </c>
      <c r="D10">
        <v>0.218</v>
      </c>
      <c r="E10">
        <v>202</v>
      </c>
      <c r="F10">
        <v>3.93</v>
      </c>
      <c r="G10">
        <v>1.92</v>
      </c>
      <c r="H10">
        <v>3.8</v>
      </c>
      <c r="I10">
        <v>21</v>
      </c>
      <c r="J10">
        <v>0.47</v>
      </c>
      <c r="K10">
        <v>3.59</v>
      </c>
      <c r="L10">
        <v>0.57999999999999996</v>
      </c>
      <c r="M10">
        <v>1.48</v>
      </c>
      <c r="N10" t="s">
        <v>45</v>
      </c>
      <c r="P10">
        <v>27.7</v>
      </c>
      <c r="R10">
        <v>170</v>
      </c>
      <c r="S10">
        <v>7.05</v>
      </c>
      <c r="T10">
        <v>3</v>
      </c>
      <c r="U10">
        <v>345</v>
      </c>
      <c r="V10">
        <v>1.4</v>
      </c>
      <c r="W10">
        <v>3.26</v>
      </c>
      <c r="X10">
        <v>2.5099999999999998</v>
      </c>
      <c r="Y10">
        <v>5.6</v>
      </c>
      <c r="Z10">
        <v>14.7</v>
      </c>
      <c r="AA10">
        <v>3.8</v>
      </c>
      <c r="AB10">
        <v>350</v>
      </c>
      <c r="AC10">
        <v>6.8</v>
      </c>
      <c r="AD10">
        <v>4.9000000000000004</v>
      </c>
      <c r="AE10">
        <f t="shared" si="0"/>
        <v>72.058823529411768</v>
      </c>
      <c r="AF10">
        <v>3.24</v>
      </c>
      <c r="AG10">
        <v>1.2</v>
      </c>
    </row>
    <row r="11" spans="1:46" hidden="1" x14ac:dyDescent="0.25">
      <c r="A11">
        <v>40352</v>
      </c>
      <c r="B11" t="s">
        <v>44</v>
      </c>
      <c r="C11" s="1">
        <v>45103.375</v>
      </c>
      <c r="D11">
        <v>0.20699999999999999</v>
      </c>
      <c r="E11">
        <v>184</v>
      </c>
      <c r="F11">
        <v>3.39</v>
      </c>
      <c r="G11">
        <v>1.62</v>
      </c>
      <c r="H11">
        <v>3.3</v>
      </c>
      <c r="I11">
        <v>18</v>
      </c>
      <c r="J11">
        <v>0.43</v>
      </c>
      <c r="K11">
        <v>3.12</v>
      </c>
      <c r="L11">
        <v>0.55000000000000004</v>
      </c>
      <c r="M11">
        <v>1.31</v>
      </c>
      <c r="N11" t="s">
        <v>45</v>
      </c>
      <c r="P11">
        <v>51.4</v>
      </c>
      <c r="R11">
        <v>81</v>
      </c>
      <c r="S11">
        <v>7.06</v>
      </c>
      <c r="T11">
        <v>1</v>
      </c>
      <c r="U11">
        <v>340</v>
      </c>
      <c r="V11">
        <v>1.2</v>
      </c>
      <c r="W11">
        <v>2.65</v>
      </c>
      <c r="X11">
        <v>2.23</v>
      </c>
      <c r="Y11">
        <v>1.5</v>
      </c>
      <c r="Z11">
        <v>18.7</v>
      </c>
      <c r="AA11">
        <v>3.4</v>
      </c>
      <c r="AB11">
        <v>310</v>
      </c>
      <c r="AC11">
        <v>5.2</v>
      </c>
      <c r="AD11">
        <v>3.7</v>
      </c>
      <c r="AE11">
        <f t="shared" si="0"/>
        <v>71.153846153846146</v>
      </c>
      <c r="AF11">
        <v>1.4</v>
      </c>
      <c r="AG11">
        <v>0.87</v>
      </c>
    </row>
    <row r="12" spans="1:46" hidden="1" x14ac:dyDescent="0.25">
      <c r="A12">
        <v>40352</v>
      </c>
      <c r="B12" t="s">
        <v>44</v>
      </c>
      <c r="C12" s="1">
        <v>45110.46875</v>
      </c>
      <c r="D12">
        <v>0.224</v>
      </c>
      <c r="E12">
        <v>215</v>
      </c>
      <c r="F12">
        <v>3.9</v>
      </c>
      <c r="G12">
        <v>1.74</v>
      </c>
      <c r="H12">
        <v>3.3</v>
      </c>
      <c r="I12">
        <v>17</v>
      </c>
      <c r="J12">
        <v>0.48</v>
      </c>
      <c r="K12">
        <v>3.54</v>
      </c>
      <c r="L12">
        <v>0.61</v>
      </c>
      <c r="M12">
        <v>1.43</v>
      </c>
      <c r="N12" t="s">
        <v>45</v>
      </c>
      <c r="P12">
        <v>55.8</v>
      </c>
      <c r="R12">
        <v>46</v>
      </c>
      <c r="S12">
        <v>7.19</v>
      </c>
      <c r="T12">
        <v>3</v>
      </c>
      <c r="U12">
        <v>288</v>
      </c>
      <c r="V12">
        <v>1.3</v>
      </c>
      <c r="W12">
        <v>2.77</v>
      </c>
      <c r="X12">
        <v>2.4900000000000002</v>
      </c>
      <c r="Y12">
        <v>3.3</v>
      </c>
      <c r="Z12">
        <v>18.100000000000001</v>
      </c>
      <c r="AA12">
        <v>3.5</v>
      </c>
      <c r="AB12">
        <v>330</v>
      </c>
      <c r="AC12">
        <v>6</v>
      </c>
      <c r="AD12">
        <v>6.5</v>
      </c>
      <c r="AE12">
        <f t="shared" si="0"/>
        <v>108.33333333333334</v>
      </c>
      <c r="AF12">
        <v>2.72</v>
      </c>
      <c r="AG12">
        <v>2.2999999999999998</v>
      </c>
    </row>
    <row r="13" spans="1:46" hidden="1" x14ac:dyDescent="0.25">
      <c r="A13">
        <v>40352</v>
      </c>
      <c r="B13" t="s">
        <v>44</v>
      </c>
      <c r="C13" s="1">
        <v>45144.520833333336</v>
      </c>
      <c r="D13">
        <v>0.21299999999999999</v>
      </c>
      <c r="E13">
        <v>204</v>
      </c>
      <c r="F13">
        <v>3.84</v>
      </c>
      <c r="G13">
        <v>1.42</v>
      </c>
      <c r="H13">
        <v>3.6</v>
      </c>
      <c r="I13">
        <v>20</v>
      </c>
      <c r="J13">
        <v>0.43</v>
      </c>
      <c r="K13">
        <v>3.25</v>
      </c>
      <c r="L13">
        <v>0.57999999999999996</v>
      </c>
      <c r="M13">
        <v>1.2</v>
      </c>
      <c r="N13" t="s">
        <v>45</v>
      </c>
      <c r="P13">
        <v>59.3</v>
      </c>
      <c r="R13">
        <v>140</v>
      </c>
      <c r="S13">
        <v>7.16</v>
      </c>
      <c r="T13">
        <v>1</v>
      </c>
      <c r="U13">
        <v>210</v>
      </c>
      <c r="V13">
        <v>1.24</v>
      </c>
      <c r="W13">
        <v>2.68</v>
      </c>
      <c r="X13">
        <v>2.34</v>
      </c>
      <c r="Y13">
        <v>2.5</v>
      </c>
      <c r="Z13">
        <v>18.2</v>
      </c>
      <c r="AA13">
        <v>3.6</v>
      </c>
      <c r="AB13">
        <v>320</v>
      </c>
      <c r="AC13">
        <v>4.5</v>
      </c>
      <c r="AD13">
        <v>3.9</v>
      </c>
      <c r="AE13">
        <f t="shared" si="0"/>
        <v>86.666666666666671</v>
      </c>
      <c r="AF13">
        <v>1.6</v>
      </c>
      <c r="AG13">
        <v>0.88</v>
      </c>
      <c r="AH13" t="s">
        <v>47</v>
      </c>
      <c r="AI13">
        <v>0.13</v>
      </c>
      <c r="AJ13">
        <v>4.0000000000000001E-3</v>
      </c>
      <c r="AL13">
        <v>0.1</v>
      </c>
      <c r="AM13">
        <v>0.6</v>
      </c>
      <c r="AN13">
        <v>0.98</v>
      </c>
      <c r="AP13">
        <v>0.41</v>
      </c>
      <c r="AR13">
        <v>6.4000000000000001E-2</v>
      </c>
      <c r="AT13">
        <v>0.93</v>
      </c>
    </row>
    <row r="14" spans="1:46" hidden="1" x14ac:dyDescent="0.25">
      <c r="A14">
        <v>40352</v>
      </c>
      <c r="B14" t="s">
        <v>44</v>
      </c>
      <c r="C14" s="1">
        <v>45149.416666666664</v>
      </c>
      <c r="D14">
        <v>0.184</v>
      </c>
      <c r="E14">
        <v>121</v>
      </c>
      <c r="F14">
        <v>2.23</v>
      </c>
      <c r="G14">
        <v>1.23</v>
      </c>
      <c r="I14">
        <v>33</v>
      </c>
      <c r="J14">
        <v>0.41</v>
      </c>
      <c r="K14">
        <v>2.72</v>
      </c>
      <c r="L14">
        <v>0.47</v>
      </c>
      <c r="M14">
        <v>1.07</v>
      </c>
      <c r="N14">
        <v>13</v>
      </c>
      <c r="R14">
        <v>130</v>
      </c>
      <c r="S14">
        <v>6.94</v>
      </c>
      <c r="T14">
        <v>23</v>
      </c>
      <c r="V14">
        <v>1.28</v>
      </c>
      <c r="W14">
        <v>3.66</v>
      </c>
      <c r="X14">
        <v>2.04</v>
      </c>
      <c r="AA14">
        <v>4.5999999999999996</v>
      </c>
      <c r="AB14">
        <v>340</v>
      </c>
      <c r="AC14">
        <v>33</v>
      </c>
      <c r="AE14">
        <f t="shared" si="0"/>
        <v>0</v>
      </c>
      <c r="AG14">
        <v>14</v>
      </c>
      <c r="AH14" t="s">
        <v>47</v>
      </c>
      <c r="AI14">
        <v>0.2</v>
      </c>
      <c r="AJ14">
        <v>8.0000000000000002E-3</v>
      </c>
      <c r="AL14">
        <v>0.38</v>
      </c>
      <c r="AM14">
        <v>1.1100000000000001</v>
      </c>
      <c r="AP14">
        <v>0.68</v>
      </c>
      <c r="AR14">
        <v>0.47499999999999998</v>
      </c>
      <c r="AT14">
        <v>2.7</v>
      </c>
    </row>
    <row r="15" spans="1:46" hidden="1" x14ac:dyDescent="0.25">
      <c r="A15">
        <v>40352</v>
      </c>
      <c r="B15" t="s">
        <v>44</v>
      </c>
      <c r="C15" s="1">
        <v>45149.423611111109</v>
      </c>
      <c r="D15">
        <v>0.17699999999999999</v>
      </c>
      <c r="E15">
        <v>124</v>
      </c>
      <c r="F15">
        <v>2.29</v>
      </c>
      <c r="G15">
        <v>1.2</v>
      </c>
      <c r="I15">
        <v>32</v>
      </c>
      <c r="J15">
        <v>0.4</v>
      </c>
      <c r="K15">
        <v>2.7</v>
      </c>
      <c r="L15">
        <v>0.47</v>
      </c>
      <c r="M15">
        <v>1.05</v>
      </c>
      <c r="N15">
        <v>10</v>
      </c>
      <c r="R15">
        <v>130</v>
      </c>
      <c r="S15">
        <v>6.95</v>
      </c>
      <c r="T15">
        <v>22</v>
      </c>
      <c r="V15">
        <v>1.39</v>
      </c>
      <c r="W15">
        <v>3.6</v>
      </c>
      <c r="X15">
        <v>1.98</v>
      </c>
      <c r="AA15">
        <v>4.7</v>
      </c>
      <c r="AB15">
        <v>340</v>
      </c>
      <c r="AC15">
        <v>33</v>
      </c>
      <c r="AE15">
        <f t="shared" si="0"/>
        <v>0</v>
      </c>
      <c r="AG15">
        <v>14</v>
      </c>
      <c r="AH15" t="s">
        <v>47</v>
      </c>
      <c r="AI15">
        <v>0.21</v>
      </c>
      <c r="AJ15">
        <v>8.0000000000000002E-3</v>
      </c>
      <c r="AL15">
        <v>0.4</v>
      </c>
      <c r="AM15">
        <v>1.36</v>
      </c>
      <c r="AP15">
        <v>0.83</v>
      </c>
      <c r="AR15">
        <v>0.45400000000000001</v>
      </c>
      <c r="AT15">
        <v>3.4</v>
      </c>
    </row>
    <row r="16" spans="1:46" hidden="1" x14ac:dyDescent="0.25">
      <c r="A16">
        <v>40352</v>
      </c>
      <c r="B16" t="s">
        <v>44</v>
      </c>
      <c r="C16" s="1">
        <v>45149.430555555555</v>
      </c>
      <c r="D16">
        <v>0.18099999999999999</v>
      </c>
      <c r="E16">
        <v>128</v>
      </c>
      <c r="F16">
        <v>2.35</v>
      </c>
      <c r="G16">
        <v>1.29</v>
      </c>
      <c r="I16">
        <v>32</v>
      </c>
      <c r="J16">
        <v>0.42</v>
      </c>
      <c r="K16">
        <v>2.79</v>
      </c>
      <c r="L16">
        <v>0.48</v>
      </c>
      <c r="M16">
        <v>1.1200000000000001</v>
      </c>
      <c r="N16">
        <v>12</v>
      </c>
      <c r="R16">
        <v>130</v>
      </c>
      <c r="S16">
        <v>6.94</v>
      </c>
      <c r="T16">
        <v>26</v>
      </c>
      <c r="V16">
        <v>1.28</v>
      </c>
      <c r="W16">
        <v>4.04</v>
      </c>
      <c r="X16">
        <v>2.02</v>
      </c>
      <c r="AA16">
        <v>4.8</v>
      </c>
      <c r="AB16">
        <v>340</v>
      </c>
      <c r="AC16">
        <v>38</v>
      </c>
      <c r="AE16">
        <f t="shared" si="0"/>
        <v>0</v>
      </c>
      <c r="AG16">
        <v>12</v>
      </c>
      <c r="AH16" t="s">
        <v>47</v>
      </c>
      <c r="AI16">
        <v>0.2</v>
      </c>
      <c r="AJ16">
        <v>0.01</v>
      </c>
      <c r="AL16">
        <v>0.43</v>
      </c>
      <c r="AM16">
        <v>1.24</v>
      </c>
      <c r="AP16">
        <v>0.7</v>
      </c>
      <c r="AR16">
        <v>0.64600000000000002</v>
      </c>
      <c r="AT16">
        <v>3.2</v>
      </c>
    </row>
    <row r="17" spans="1:46" hidden="1" x14ac:dyDescent="0.25">
      <c r="A17">
        <v>40352</v>
      </c>
      <c r="B17" t="s">
        <v>44</v>
      </c>
      <c r="C17" s="1">
        <v>45149.431250000001</v>
      </c>
      <c r="H17">
        <v>4.7</v>
      </c>
      <c r="P17">
        <v>57.6</v>
      </c>
      <c r="U17">
        <v>632</v>
      </c>
      <c r="Y17">
        <v>31.5</v>
      </c>
      <c r="AE17" t="e">
        <f t="shared" si="0"/>
        <v>#DIV/0!</v>
      </c>
      <c r="AN17">
        <v>2.66</v>
      </c>
    </row>
    <row r="18" spans="1:46" hidden="1" x14ac:dyDescent="0.25">
      <c r="A18">
        <v>40352</v>
      </c>
      <c r="B18" t="s">
        <v>44</v>
      </c>
      <c r="C18" s="1">
        <v>45167.329861111109</v>
      </c>
      <c r="D18">
        <v>0.17699999999999999</v>
      </c>
      <c r="F18">
        <v>3.69</v>
      </c>
      <c r="G18">
        <v>1.26</v>
      </c>
      <c r="H18">
        <v>6.5</v>
      </c>
      <c r="J18">
        <v>0.49</v>
      </c>
      <c r="K18">
        <v>3.06</v>
      </c>
      <c r="L18">
        <v>0.53</v>
      </c>
      <c r="M18">
        <v>1.1299999999999999</v>
      </c>
      <c r="N18" t="s">
        <v>45</v>
      </c>
      <c r="P18">
        <v>63</v>
      </c>
      <c r="Q18">
        <v>175</v>
      </c>
      <c r="S18">
        <v>7.03</v>
      </c>
      <c r="T18">
        <v>27</v>
      </c>
      <c r="U18">
        <v>699</v>
      </c>
      <c r="V18">
        <v>2.04</v>
      </c>
      <c r="W18">
        <v>4.1500000000000004</v>
      </c>
      <c r="X18">
        <v>2.2000000000000002</v>
      </c>
      <c r="Y18">
        <v>20.6</v>
      </c>
      <c r="AA18">
        <v>6.7</v>
      </c>
      <c r="AB18">
        <v>380</v>
      </c>
      <c r="AC18">
        <v>28</v>
      </c>
      <c r="AE18">
        <f t="shared" si="0"/>
        <v>0</v>
      </c>
      <c r="AG18">
        <v>10</v>
      </c>
      <c r="AH18" t="s">
        <v>47</v>
      </c>
      <c r="AI18">
        <v>0.36</v>
      </c>
      <c r="AJ18">
        <v>1.2E-2</v>
      </c>
      <c r="AL18">
        <v>0.51</v>
      </c>
      <c r="AM18">
        <v>1.8</v>
      </c>
      <c r="AN18">
        <v>5.67</v>
      </c>
      <c r="AP18">
        <v>1.27</v>
      </c>
      <c r="AR18">
        <v>0.69799999999999995</v>
      </c>
      <c r="AT18">
        <v>4.5999999999999996</v>
      </c>
    </row>
    <row r="19" spans="1:46" hidden="1" x14ac:dyDescent="0.25">
      <c r="A19">
        <v>40352</v>
      </c>
      <c r="B19" t="s">
        <v>44</v>
      </c>
      <c r="C19" s="1">
        <v>45167.333333333336</v>
      </c>
      <c r="D19">
        <v>0.17199999999999999</v>
      </c>
      <c r="F19">
        <v>3.64</v>
      </c>
      <c r="G19">
        <v>1.23</v>
      </c>
      <c r="H19">
        <v>6.6</v>
      </c>
      <c r="I19">
        <v>48</v>
      </c>
      <c r="J19">
        <v>0.49</v>
      </c>
      <c r="K19">
        <v>3.02</v>
      </c>
      <c r="L19">
        <v>0.53</v>
      </c>
      <c r="M19">
        <v>1.1100000000000001</v>
      </c>
      <c r="N19">
        <v>12</v>
      </c>
      <c r="P19">
        <v>64.7</v>
      </c>
      <c r="Q19">
        <v>175</v>
      </c>
      <c r="S19">
        <v>6.98</v>
      </c>
      <c r="T19">
        <v>15</v>
      </c>
      <c r="U19">
        <v>651</v>
      </c>
      <c r="V19">
        <v>2.02</v>
      </c>
      <c r="W19">
        <v>3.47</v>
      </c>
      <c r="X19">
        <v>2.17</v>
      </c>
      <c r="Y19">
        <v>19.7</v>
      </c>
      <c r="AA19">
        <v>6.5</v>
      </c>
      <c r="AB19">
        <v>390</v>
      </c>
      <c r="AC19">
        <v>29</v>
      </c>
      <c r="AE19">
        <f t="shared" si="0"/>
        <v>0</v>
      </c>
      <c r="AG19">
        <v>9.3000000000000007</v>
      </c>
      <c r="AH19" t="s">
        <v>47</v>
      </c>
      <c r="AI19">
        <v>0.37</v>
      </c>
      <c r="AJ19">
        <v>1.2E-2</v>
      </c>
      <c r="AL19">
        <v>0.49</v>
      </c>
      <c r="AM19">
        <v>1.73</v>
      </c>
      <c r="AN19">
        <v>5.46</v>
      </c>
      <c r="AP19">
        <v>1.24</v>
      </c>
      <c r="AR19">
        <v>0.623</v>
      </c>
      <c r="AT19">
        <v>4.2</v>
      </c>
    </row>
    <row r="20" spans="1:46" hidden="1" x14ac:dyDescent="0.25">
      <c r="A20">
        <v>40352</v>
      </c>
      <c r="B20" t="s">
        <v>44</v>
      </c>
      <c r="C20" s="1">
        <v>45167.336805555555</v>
      </c>
      <c r="D20">
        <v>0.17599999999999999</v>
      </c>
      <c r="F20">
        <v>3.82</v>
      </c>
      <c r="G20">
        <v>1.31</v>
      </c>
      <c r="H20">
        <v>6.7</v>
      </c>
      <c r="I20">
        <v>47</v>
      </c>
      <c r="J20">
        <v>0.5</v>
      </c>
      <c r="K20">
        <v>3.12</v>
      </c>
      <c r="L20">
        <v>0.53</v>
      </c>
      <c r="M20">
        <v>1.18</v>
      </c>
      <c r="N20" t="s">
        <v>45</v>
      </c>
      <c r="P20">
        <v>71.5</v>
      </c>
      <c r="Q20">
        <v>175</v>
      </c>
      <c r="S20">
        <v>6.99</v>
      </c>
      <c r="T20">
        <v>17</v>
      </c>
      <c r="U20">
        <v>797</v>
      </c>
      <c r="V20">
        <v>2.02</v>
      </c>
      <c r="W20">
        <v>4</v>
      </c>
      <c r="X20">
        <v>2.2000000000000002</v>
      </c>
      <c r="Y20">
        <v>19.399999999999999</v>
      </c>
      <c r="AA20">
        <v>6.7</v>
      </c>
      <c r="AB20">
        <v>420</v>
      </c>
      <c r="AC20">
        <v>28</v>
      </c>
      <c r="AE20">
        <f t="shared" si="0"/>
        <v>0</v>
      </c>
      <c r="AG20">
        <v>9.6999999999999993</v>
      </c>
      <c r="AH20" t="s">
        <v>47</v>
      </c>
      <c r="AI20">
        <v>0.35</v>
      </c>
      <c r="AJ20">
        <v>1.4E-2</v>
      </c>
      <c r="AL20">
        <v>0.5</v>
      </c>
      <c r="AM20">
        <v>1.78</v>
      </c>
      <c r="AN20">
        <v>5.08</v>
      </c>
      <c r="AP20">
        <v>1.21</v>
      </c>
      <c r="AR20">
        <v>0.63100000000000001</v>
      </c>
      <c r="AT20">
        <v>4.5</v>
      </c>
    </row>
    <row r="21" spans="1:46" hidden="1" x14ac:dyDescent="0.25">
      <c r="A21">
        <v>40352</v>
      </c>
      <c r="B21" t="s">
        <v>44</v>
      </c>
      <c r="C21" s="1">
        <v>45180.489583333336</v>
      </c>
      <c r="D21">
        <v>0.20699999999999999</v>
      </c>
      <c r="F21">
        <v>4.28</v>
      </c>
      <c r="G21">
        <v>1.66</v>
      </c>
      <c r="H21">
        <v>5</v>
      </c>
      <c r="I21">
        <v>34</v>
      </c>
      <c r="J21">
        <v>0.51</v>
      </c>
      <c r="K21">
        <v>3.66</v>
      </c>
      <c r="L21">
        <v>0.63</v>
      </c>
      <c r="M21">
        <v>1.38</v>
      </c>
      <c r="N21">
        <v>4</v>
      </c>
      <c r="P21">
        <v>29</v>
      </c>
      <c r="Q21">
        <v>215</v>
      </c>
      <c r="S21">
        <v>7.07</v>
      </c>
      <c r="T21">
        <v>4</v>
      </c>
      <c r="U21">
        <v>221</v>
      </c>
      <c r="V21">
        <v>1.48</v>
      </c>
      <c r="W21">
        <v>3.38</v>
      </c>
      <c r="X21">
        <v>2.5499999999999998</v>
      </c>
      <c r="Y21">
        <v>2.5</v>
      </c>
      <c r="Z21">
        <v>16.2</v>
      </c>
      <c r="AA21">
        <v>5.4</v>
      </c>
      <c r="AB21">
        <v>390</v>
      </c>
      <c r="AC21">
        <v>8.8000000000000007</v>
      </c>
      <c r="AD21">
        <v>6.7</v>
      </c>
      <c r="AE21">
        <f t="shared" si="0"/>
        <v>76.136363636363626</v>
      </c>
      <c r="AF21">
        <v>3.66</v>
      </c>
      <c r="AG21">
        <v>2</v>
      </c>
    </row>
    <row r="22" spans="1:46" hidden="1" x14ac:dyDescent="0.25">
      <c r="A22">
        <v>40352</v>
      </c>
      <c r="B22" t="s">
        <v>44</v>
      </c>
      <c r="C22" s="1">
        <v>45201.486111111109</v>
      </c>
      <c r="D22">
        <v>0.20899999999999999</v>
      </c>
      <c r="F22">
        <v>4.3099999999999996</v>
      </c>
      <c r="G22">
        <v>1.73</v>
      </c>
      <c r="H22">
        <v>5.0999999999999996</v>
      </c>
      <c r="I22">
        <v>33</v>
      </c>
      <c r="J22">
        <v>0.52</v>
      </c>
      <c r="K22">
        <v>3.7</v>
      </c>
      <c r="L22">
        <v>0.64</v>
      </c>
      <c r="M22">
        <v>1.44</v>
      </c>
      <c r="N22">
        <v>7</v>
      </c>
      <c r="P22">
        <v>35.200000000000003</v>
      </c>
      <c r="Q22">
        <v>240</v>
      </c>
      <c r="S22">
        <v>7.11</v>
      </c>
      <c r="T22">
        <v>3</v>
      </c>
      <c r="U22">
        <v>181</v>
      </c>
      <c r="V22">
        <v>1.6</v>
      </c>
      <c r="W22">
        <v>3.4</v>
      </c>
      <c r="X22">
        <v>2.41</v>
      </c>
      <c r="Y22">
        <v>3</v>
      </c>
      <c r="Z22">
        <v>12.6</v>
      </c>
      <c r="AA22">
        <v>4.9000000000000004</v>
      </c>
      <c r="AB22">
        <v>400</v>
      </c>
      <c r="AC22">
        <v>7.2</v>
      </c>
      <c r="AD22">
        <v>5.2</v>
      </c>
      <c r="AE22">
        <f t="shared" si="0"/>
        <v>72.222222222222214</v>
      </c>
      <c r="AF22">
        <v>2.58</v>
      </c>
      <c r="AG22">
        <v>1.8</v>
      </c>
      <c r="AH22" t="s">
        <v>47</v>
      </c>
      <c r="AI22">
        <v>0.17</v>
      </c>
      <c r="AJ22">
        <v>6.0000000000000001E-3</v>
      </c>
      <c r="AL22">
        <v>0.18</v>
      </c>
      <c r="AM22">
        <v>0.93</v>
      </c>
      <c r="AN22">
        <v>1.66</v>
      </c>
      <c r="AP22">
        <v>0.56999999999999995</v>
      </c>
      <c r="AR22">
        <v>0.107</v>
      </c>
      <c r="AT22">
        <v>2</v>
      </c>
    </row>
    <row r="23" spans="1:46" hidden="1" x14ac:dyDescent="0.25">
      <c r="A23">
        <v>40352</v>
      </c>
      <c r="B23" t="s">
        <v>44</v>
      </c>
      <c r="C23" s="1">
        <v>45236.541666666664</v>
      </c>
      <c r="D23">
        <v>0.29199999999999998</v>
      </c>
      <c r="F23">
        <v>6.57</v>
      </c>
      <c r="G23">
        <v>2.69</v>
      </c>
      <c r="H23">
        <v>5.0999999999999996</v>
      </c>
      <c r="I23">
        <v>34</v>
      </c>
      <c r="J23">
        <v>0.81</v>
      </c>
      <c r="K23">
        <v>5.53</v>
      </c>
      <c r="L23">
        <v>0.94</v>
      </c>
      <c r="M23">
        <v>1.99</v>
      </c>
      <c r="N23">
        <v>6</v>
      </c>
      <c r="P23">
        <v>34.700000000000003</v>
      </c>
      <c r="Q23">
        <v>580</v>
      </c>
      <c r="S23">
        <v>7.23</v>
      </c>
      <c r="T23">
        <v>7</v>
      </c>
      <c r="U23">
        <v>270</v>
      </c>
      <c r="V23">
        <v>2.08</v>
      </c>
      <c r="W23">
        <v>4.17</v>
      </c>
      <c r="X23">
        <v>3.58</v>
      </c>
      <c r="Y23">
        <v>1.3</v>
      </c>
      <c r="Z23">
        <v>5.5</v>
      </c>
      <c r="AA23">
        <v>5.3</v>
      </c>
      <c r="AB23">
        <v>790</v>
      </c>
      <c r="AC23">
        <v>14</v>
      </c>
      <c r="AD23">
        <v>9.8000000000000007</v>
      </c>
      <c r="AE23">
        <f t="shared" si="0"/>
        <v>70</v>
      </c>
      <c r="AF23">
        <v>3.9</v>
      </c>
      <c r="AG23">
        <v>4.5999999999999996</v>
      </c>
    </row>
    <row r="24" spans="1:46" hidden="1" x14ac:dyDescent="0.25">
      <c r="A24">
        <v>40352</v>
      </c>
      <c r="B24" t="s">
        <v>44</v>
      </c>
      <c r="C24" s="1">
        <v>45264.552083333336</v>
      </c>
      <c r="D24">
        <v>0.191</v>
      </c>
      <c r="F24">
        <v>4.04</v>
      </c>
      <c r="G24">
        <v>1.84</v>
      </c>
      <c r="H24">
        <v>3.9</v>
      </c>
      <c r="I24">
        <v>23</v>
      </c>
      <c r="J24">
        <v>0.48</v>
      </c>
      <c r="K24">
        <v>3.55</v>
      </c>
      <c r="L24">
        <v>0.61</v>
      </c>
      <c r="M24">
        <v>1.5</v>
      </c>
      <c r="N24" t="s">
        <v>45</v>
      </c>
      <c r="P24">
        <v>20.5</v>
      </c>
      <c r="Q24">
        <v>255</v>
      </c>
      <c r="S24">
        <v>7.01</v>
      </c>
      <c r="T24">
        <v>2</v>
      </c>
      <c r="U24">
        <v>161</v>
      </c>
      <c r="V24">
        <v>1.52</v>
      </c>
      <c r="W24">
        <v>3.25</v>
      </c>
      <c r="X24">
        <v>2.6</v>
      </c>
      <c r="Y24">
        <v>1.3</v>
      </c>
      <c r="Z24">
        <v>0.1</v>
      </c>
      <c r="AA24">
        <v>4</v>
      </c>
      <c r="AB24">
        <v>370</v>
      </c>
      <c r="AC24">
        <v>4.5999999999999996</v>
      </c>
      <c r="AD24">
        <v>3</v>
      </c>
      <c r="AE24">
        <f t="shared" si="0"/>
        <v>65.217391304347828</v>
      </c>
      <c r="AF24">
        <v>1.1299999999999999</v>
      </c>
      <c r="AG24">
        <v>0.73</v>
      </c>
    </row>
    <row r="25" spans="1:46" x14ac:dyDescent="0.25">
      <c r="A25">
        <v>40353</v>
      </c>
      <c r="B25" t="s">
        <v>49</v>
      </c>
      <c r="C25" s="1">
        <v>44928.708333333336</v>
      </c>
      <c r="D25">
        <v>0.125</v>
      </c>
      <c r="E25">
        <v>109</v>
      </c>
      <c r="F25">
        <v>2.23</v>
      </c>
      <c r="G25">
        <v>1.54</v>
      </c>
      <c r="H25">
        <v>3.1</v>
      </c>
      <c r="I25">
        <v>20</v>
      </c>
      <c r="J25">
        <v>0.24</v>
      </c>
      <c r="K25">
        <v>2.1</v>
      </c>
      <c r="L25">
        <v>0.28000000000000003</v>
      </c>
      <c r="M25">
        <v>1.1599999999999999</v>
      </c>
      <c r="N25">
        <v>14</v>
      </c>
      <c r="P25">
        <v>32.6</v>
      </c>
      <c r="R25">
        <v>170</v>
      </c>
      <c r="S25">
        <v>6.7</v>
      </c>
      <c r="T25">
        <v>1</v>
      </c>
      <c r="U25">
        <v>306</v>
      </c>
      <c r="V25">
        <v>1.19</v>
      </c>
      <c r="W25">
        <v>2.58</v>
      </c>
      <c r="X25">
        <v>1.27</v>
      </c>
      <c r="Y25">
        <v>1.2</v>
      </c>
      <c r="AA25">
        <v>3.2</v>
      </c>
      <c r="AB25">
        <v>270</v>
      </c>
      <c r="AC25">
        <v>5</v>
      </c>
      <c r="AD25">
        <v>3</v>
      </c>
      <c r="AE25">
        <f t="shared" si="0"/>
        <v>60</v>
      </c>
      <c r="AF25">
        <v>1.1100000000000001</v>
      </c>
      <c r="AG25">
        <v>0.79</v>
      </c>
    </row>
    <row r="26" spans="1:46" x14ac:dyDescent="0.25">
      <c r="A26">
        <v>40353</v>
      </c>
      <c r="B26" t="s">
        <v>49</v>
      </c>
      <c r="C26" s="1">
        <v>44963.708333333336</v>
      </c>
      <c r="D26">
        <v>0.113</v>
      </c>
      <c r="E26">
        <v>98</v>
      </c>
      <c r="F26">
        <v>1.94</v>
      </c>
      <c r="G26">
        <v>1.48</v>
      </c>
      <c r="H26">
        <v>2.8</v>
      </c>
      <c r="I26">
        <v>18</v>
      </c>
      <c r="J26">
        <v>0.22</v>
      </c>
      <c r="K26">
        <v>1.93</v>
      </c>
      <c r="L26">
        <v>0.26</v>
      </c>
      <c r="M26">
        <v>1.1000000000000001</v>
      </c>
      <c r="N26">
        <v>9</v>
      </c>
      <c r="P26">
        <v>51.1</v>
      </c>
      <c r="R26">
        <v>140</v>
      </c>
      <c r="S26">
        <v>6.65</v>
      </c>
      <c r="T26">
        <v>1</v>
      </c>
      <c r="U26">
        <v>486</v>
      </c>
      <c r="V26">
        <v>1.3</v>
      </c>
      <c r="W26">
        <v>2.5</v>
      </c>
      <c r="X26">
        <v>1.06</v>
      </c>
      <c r="Y26" t="s">
        <v>50</v>
      </c>
      <c r="AA26">
        <v>2.9</v>
      </c>
      <c r="AB26">
        <v>230</v>
      </c>
      <c r="AC26">
        <v>3</v>
      </c>
      <c r="AD26">
        <v>2.5</v>
      </c>
      <c r="AE26">
        <f t="shared" si="0"/>
        <v>83.333333333333343</v>
      </c>
      <c r="AF26">
        <v>0.87</v>
      </c>
      <c r="AG26">
        <v>0.38</v>
      </c>
      <c r="AH26" t="s">
        <v>47</v>
      </c>
      <c r="AI26">
        <v>8.2000000000000003E-2</v>
      </c>
      <c r="AJ26">
        <v>1.0999999999999999E-2</v>
      </c>
      <c r="AL26">
        <v>8.3000000000000004E-2</v>
      </c>
      <c r="AM26">
        <v>0.72</v>
      </c>
      <c r="AN26">
        <v>1.35</v>
      </c>
      <c r="AP26">
        <v>0.2</v>
      </c>
      <c r="AR26">
        <v>8.5000000000000006E-2</v>
      </c>
      <c r="AT26">
        <v>3</v>
      </c>
    </row>
    <row r="27" spans="1:46" x14ac:dyDescent="0.25">
      <c r="A27">
        <v>40353</v>
      </c>
      <c r="B27" t="s">
        <v>49</v>
      </c>
      <c r="C27" s="1">
        <v>44991.701388888891</v>
      </c>
      <c r="D27">
        <v>0.11600000000000001</v>
      </c>
      <c r="E27">
        <v>104</v>
      </c>
      <c r="F27">
        <v>1.97</v>
      </c>
      <c r="G27">
        <v>1.3</v>
      </c>
      <c r="H27">
        <v>2.8</v>
      </c>
      <c r="I27">
        <v>16</v>
      </c>
      <c r="J27">
        <v>0.21</v>
      </c>
      <c r="K27">
        <v>1.89</v>
      </c>
      <c r="L27">
        <v>0.26</v>
      </c>
      <c r="M27">
        <v>1.06</v>
      </c>
      <c r="N27">
        <v>9</v>
      </c>
      <c r="P27">
        <v>13.9</v>
      </c>
      <c r="R27">
        <v>130</v>
      </c>
      <c r="S27">
        <v>6.69</v>
      </c>
      <c r="T27">
        <v>1</v>
      </c>
      <c r="U27">
        <v>159</v>
      </c>
      <c r="V27">
        <v>1.1299999999999999</v>
      </c>
      <c r="W27">
        <v>2.5099999999999998</v>
      </c>
      <c r="X27">
        <v>1.04</v>
      </c>
      <c r="Y27" t="s">
        <v>51</v>
      </c>
      <c r="AA27">
        <v>2.8</v>
      </c>
      <c r="AB27">
        <v>230</v>
      </c>
      <c r="AC27">
        <v>3.3</v>
      </c>
      <c r="AD27">
        <v>2.5</v>
      </c>
      <c r="AE27">
        <f t="shared" si="0"/>
        <v>75.757575757575751</v>
      </c>
      <c r="AF27">
        <v>0.86</v>
      </c>
      <c r="AG27">
        <v>0.36</v>
      </c>
    </row>
    <row r="28" spans="1:46" x14ac:dyDescent="0.25">
      <c r="A28">
        <v>40353</v>
      </c>
      <c r="B28" t="s">
        <v>49</v>
      </c>
      <c r="C28" s="1">
        <v>45027.708333333336</v>
      </c>
      <c r="D28">
        <v>0.13100000000000001</v>
      </c>
      <c r="E28">
        <v>123</v>
      </c>
      <c r="F28">
        <v>2.3199999999999998</v>
      </c>
      <c r="G28">
        <v>1.47</v>
      </c>
      <c r="H28">
        <v>3</v>
      </c>
      <c r="I28">
        <v>18</v>
      </c>
      <c r="J28">
        <v>0.24</v>
      </c>
      <c r="K28">
        <v>2.19</v>
      </c>
      <c r="L28">
        <v>0.28000000000000003</v>
      </c>
      <c r="M28">
        <v>1.22</v>
      </c>
      <c r="N28">
        <v>7</v>
      </c>
      <c r="P28">
        <v>44.3</v>
      </c>
      <c r="R28">
        <v>140</v>
      </c>
      <c r="S28">
        <v>6.78</v>
      </c>
      <c r="T28">
        <v>3</v>
      </c>
      <c r="U28">
        <v>373</v>
      </c>
      <c r="V28">
        <v>1.25</v>
      </c>
      <c r="W28">
        <v>2.83</v>
      </c>
      <c r="X28">
        <v>1.1299999999999999</v>
      </c>
      <c r="Y28">
        <v>3.4</v>
      </c>
      <c r="AA28">
        <v>3</v>
      </c>
      <c r="AB28">
        <v>270</v>
      </c>
      <c r="AC28">
        <v>6.6</v>
      </c>
      <c r="AD28">
        <v>6.3</v>
      </c>
      <c r="AE28">
        <f t="shared" si="0"/>
        <v>95.454545454545453</v>
      </c>
      <c r="AF28">
        <v>2.0499999999999998</v>
      </c>
      <c r="AG28">
        <v>0.92</v>
      </c>
    </row>
    <row r="29" spans="1:46" x14ac:dyDescent="0.25">
      <c r="A29">
        <v>40353</v>
      </c>
      <c r="B29" t="s">
        <v>49</v>
      </c>
      <c r="C29" s="1">
        <v>45054.625</v>
      </c>
      <c r="D29">
        <v>0.123</v>
      </c>
      <c r="E29">
        <v>106</v>
      </c>
      <c r="F29">
        <v>2.08</v>
      </c>
      <c r="G29">
        <v>1.41</v>
      </c>
      <c r="H29">
        <v>2.7</v>
      </c>
      <c r="I29">
        <v>15</v>
      </c>
      <c r="J29">
        <v>0.23</v>
      </c>
      <c r="K29">
        <v>1.99</v>
      </c>
      <c r="L29">
        <v>0.25</v>
      </c>
      <c r="M29">
        <v>1.0900000000000001</v>
      </c>
      <c r="N29" t="s">
        <v>45</v>
      </c>
      <c r="P29">
        <v>14.8</v>
      </c>
      <c r="R29">
        <v>140</v>
      </c>
      <c r="S29">
        <v>6.76</v>
      </c>
      <c r="T29">
        <v>1</v>
      </c>
      <c r="U29">
        <v>282</v>
      </c>
      <c r="V29">
        <v>1.1399999999999999</v>
      </c>
      <c r="W29">
        <v>2.5299999999999998</v>
      </c>
      <c r="X29">
        <v>1.07</v>
      </c>
      <c r="Y29">
        <v>1.9</v>
      </c>
      <c r="AA29">
        <v>2.7</v>
      </c>
      <c r="AB29">
        <v>260</v>
      </c>
      <c r="AC29">
        <v>3.8</v>
      </c>
      <c r="AD29">
        <v>3.2</v>
      </c>
      <c r="AE29">
        <f t="shared" si="0"/>
        <v>84.21052631578948</v>
      </c>
      <c r="AF29">
        <v>1.33</v>
      </c>
      <c r="AG29">
        <v>0.47</v>
      </c>
      <c r="AH29" t="s">
        <v>47</v>
      </c>
      <c r="AI29">
        <v>0.1</v>
      </c>
      <c r="AJ29">
        <v>0.01</v>
      </c>
      <c r="AL29">
        <v>0.14000000000000001</v>
      </c>
      <c r="AM29">
        <v>1.71</v>
      </c>
      <c r="AN29">
        <v>1.4</v>
      </c>
      <c r="AP29">
        <v>0.22</v>
      </c>
      <c r="AR29">
        <v>0.13</v>
      </c>
      <c r="AT29">
        <v>8.3000000000000007</v>
      </c>
    </row>
    <row r="30" spans="1:46" x14ac:dyDescent="0.25">
      <c r="A30">
        <v>40353</v>
      </c>
      <c r="B30" t="s">
        <v>49</v>
      </c>
      <c r="C30" s="1">
        <v>45082.579861111109</v>
      </c>
      <c r="D30">
        <v>0.121</v>
      </c>
      <c r="E30">
        <v>109</v>
      </c>
      <c r="F30">
        <v>1.96</v>
      </c>
      <c r="G30">
        <v>1.43</v>
      </c>
      <c r="H30">
        <v>3.3</v>
      </c>
      <c r="I30">
        <v>16</v>
      </c>
      <c r="J30">
        <v>0.42</v>
      </c>
      <c r="K30">
        <v>2</v>
      </c>
      <c r="L30">
        <v>0.26</v>
      </c>
      <c r="M30">
        <v>1.1200000000000001</v>
      </c>
      <c r="N30">
        <v>180</v>
      </c>
      <c r="P30">
        <v>43.5</v>
      </c>
      <c r="R30">
        <v>120</v>
      </c>
      <c r="S30">
        <v>6.73</v>
      </c>
      <c r="T30">
        <v>2</v>
      </c>
      <c r="U30">
        <v>400</v>
      </c>
      <c r="V30">
        <v>1.0900000000000001</v>
      </c>
      <c r="W30">
        <v>2.42</v>
      </c>
      <c r="X30">
        <v>1</v>
      </c>
      <c r="Y30">
        <v>1.5</v>
      </c>
      <c r="AA30">
        <v>3.6</v>
      </c>
      <c r="AB30">
        <v>600</v>
      </c>
      <c r="AC30">
        <v>5.0999999999999996</v>
      </c>
      <c r="AD30">
        <v>3.9</v>
      </c>
      <c r="AE30">
        <f t="shared" si="0"/>
        <v>76.470588235294116</v>
      </c>
      <c r="AF30">
        <v>1.29</v>
      </c>
      <c r="AG30">
        <v>0.5</v>
      </c>
    </row>
    <row r="31" spans="1:46" x14ac:dyDescent="0.25">
      <c r="A31">
        <v>40353</v>
      </c>
      <c r="B31" t="s">
        <v>49</v>
      </c>
      <c r="C31" s="1">
        <v>45110.365277777775</v>
      </c>
      <c r="D31">
        <v>0.11600000000000001</v>
      </c>
      <c r="E31">
        <v>108</v>
      </c>
      <c r="F31">
        <v>1.85</v>
      </c>
      <c r="G31">
        <v>1.1499999999999999</v>
      </c>
      <c r="H31">
        <v>2.7</v>
      </c>
      <c r="I31">
        <v>13</v>
      </c>
      <c r="J31">
        <v>0.27</v>
      </c>
      <c r="K31">
        <v>1.82</v>
      </c>
      <c r="L31">
        <v>0.23</v>
      </c>
      <c r="M31">
        <v>0.97</v>
      </c>
      <c r="N31" t="s">
        <v>45</v>
      </c>
      <c r="P31">
        <v>80.5</v>
      </c>
      <c r="R31" t="s">
        <v>45</v>
      </c>
      <c r="S31">
        <v>6.8</v>
      </c>
      <c r="T31">
        <v>3</v>
      </c>
      <c r="U31">
        <v>512</v>
      </c>
      <c r="V31">
        <v>0.94599999999999995</v>
      </c>
      <c r="W31">
        <v>2.08</v>
      </c>
      <c r="X31">
        <v>0.94</v>
      </c>
      <c r="Y31">
        <v>1.6</v>
      </c>
      <c r="AA31">
        <v>2.8</v>
      </c>
      <c r="AB31">
        <v>260</v>
      </c>
      <c r="AC31">
        <v>4.9000000000000004</v>
      </c>
      <c r="AD31">
        <v>2.7</v>
      </c>
      <c r="AE31">
        <f t="shared" si="0"/>
        <v>55.102040816326529</v>
      </c>
      <c r="AF31">
        <v>1.48</v>
      </c>
      <c r="AG31">
        <v>0.43</v>
      </c>
    </row>
    <row r="32" spans="1:46" x14ac:dyDescent="0.25">
      <c r="A32">
        <v>40353</v>
      </c>
      <c r="B32" t="s">
        <v>49</v>
      </c>
      <c r="C32" s="1">
        <v>45145.833333333336</v>
      </c>
      <c r="D32">
        <v>0.11799999999999999</v>
      </c>
      <c r="E32">
        <v>100</v>
      </c>
      <c r="F32">
        <v>1.81</v>
      </c>
      <c r="G32">
        <v>1.03</v>
      </c>
      <c r="H32">
        <v>2.5</v>
      </c>
      <c r="I32">
        <v>14</v>
      </c>
      <c r="J32">
        <v>0.21</v>
      </c>
      <c r="K32">
        <v>1.45</v>
      </c>
      <c r="L32">
        <v>0.21</v>
      </c>
      <c r="M32">
        <v>0.93</v>
      </c>
      <c r="N32">
        <v>18</v>
      </c>
      <c r="P32">
        <v>38</v>
      </c>
      <c r="R32">
        <v>52</v>
      </c>
      <c r="S32">
        <v>6.83</v>
      </c>
      <c r="T32">
        <v>2</v>
      </c>
      <c r="U32">
        <v>348</v>
      </c>
      <c r="V32">
        <v>0.84699999999999998</v>
      </c>
      <c r="W32">
        <v>1.91</v>
      </c>
      <c r="X32">
        <v>1.01</v>
      </c>
      <c r="Y32">
        <v>1.7</v>
      </c>
      <c r="AA32">
        <v>2.6</v>
      </c>
      <c r="AB32">
        <v>200</v>
      </c>
      <c r="AC32">
        <v>5.5</v>
      </c>
      <c r="AD32">
        <v>5.2</v>
      </c>
      <c r="AE32">
        <f t="shared" si="0"/>
        <v>94.545454545454547</v>
      </c>
      <c r="AF32">
        <v>1.7</v>
      </c>
      <c r="AG32">
        <v>0.7</v>
      </c>
      <c r="AH32" t="s">
        <v>47</v>
      </c>
      <c r="AI32">
        <v>0.09</v>
      </c>
      <c r="AJ32">
        <v>1.4999999999999999E-2</v>
      </c>
      <c r="AL32">
        <v>0.18</v>
      </c>
      <c r="AM32">
        <v>3.05</v>
      </c>
      <c r="AN32">
        <v>1.54</v>
      </c>
      <c r="AP32">
        <v>0.31</v>
      </c>
      <c r="AR32">
        <v>0.26600000000000001</v>
      </c>
      <c r="AT32">
        <v>5.8</v>
      </c>
    </row>
    <row r="33" spans="1:50" x14ac:dyDescent="0.25">
      <c r="A33">
        <v>40353</v>
      </c>
      <c r="B33" t="s">
        <v>49</v>
      </c>
      <c r="C33" s="1">
        <v>45173.625</v>
      </c>
      <c r="D33">
        <v>0.105</v>
      </c>
      <c r="F33">
        <v>1.79</v>
      </c>
      <c r="G33">
        <v>0.95</v>
      </c>
      <c r="H33">
        <v>3.1</v>
      </c>
      <c r="I33">
        <v>18</v>
      </c>
      <c r="J33">
        <v>0.2</v>
      </c>
      <c r="K33">
        <v>1.71</v>
      </c>
      <c r="L33">
        <v>0.22</v>
      </c>
      <c r="M33">
        <v>0.85</v>
      </c>
      <c r="N33">
        <v>19</v>
      </c>
      <c r="P33">
        <v>23.5</v>
      </c>
      <c r="Q33">
        <v>91</v>
      </c>
      <c r="S33">
        <v>6.78</v>
      </c>
      <c r="T33">
        <v>2</v>
      </c>
      <c r="U33">
        <v>318</v>
      </c>
      <c r="V33">
        <v>0.93500000000000005</v>
      </c>
      <c r="W33">
        <v>2.06</v>
      </c>
      <c r="X33">
        <v>0.91</v>
      </c>
      <c r="Y33" t="s">
        <v>52</v>
      </c>
      <c r="AA33">
        <v>3.1</v>
      </c>
      <c r="AB33">
        <v>200</v>
      </c>
      <c r="AC33">
        <v>3.3</v>
      </c>
      <c r="AD33">
        <v>2.8</v>
      </c>
      <c r="AE33">
        <f t="shared" si="0"/>
        <v>84.848484848484844</v>
      </c>
      <c r="AF33">
        <v>1.27</v>
      </c>
      <c r="AG33">
        <v>0.55000000000000004</v>
      </c>
    </row>
    <row r="34" spans="1:50" x14ac:dyDescent="0.25">
      <c r="A34">
        <v>40353</v>
      </c>
      <c r="B34" t="s">
        <v>49</v>
      </c>
      <c r="C34" s="1">
        <v>45201.666666666664</v>
      </c>
      <c r="D34">
        <v>0.105</v>
      </c>
      <c r="F34">
        <v>1.9</v>
      </c>
      <c r="G34">
        <v>0.97</v>
      </c>
      <c r="H34">
        <v>3.6</v>
      </c>
      <c r="I34">
        <v>24</v>
      </c>
      <c r="J34">
        <v>0.23</v>
      </c>
      <c r="K34">
        <v>1.77</v>
      </c>
      <c r="L34">
        <v>0.25</v>
      </c>
      <c r="M34">
        <v>0.88</v>
      </c>
      <c r="N34">
        <v>18</v>
      </c>
      <c r="P34">
        <v>29.2</v>
      </c>
      <c r="Q34">
        <v>97</v>
      </c>
      <c r="S34">
        <v>6.73</v>
      </c>
      <c r="T34">
        <v>2</v>
      </c>
      <c r="U34">
        <v>243</v>
      </c>
      <c r="V34">
        <v>1.04</v>
      </c>
      <c r="W34">
        <v>2.25</v>
      </c>
      <c r="X34">
        <v>0.87</v>
      </c>
      <c r="Y34">
        <v>1.4</v>
      </c>
      <c r="AA34">
        <v>3.8</v>
      </c>
      <c r="AB34">
        <v>240</v>
      </c>
      <c r="AC34">
        <v>3.9</v>
      </c>
      <c r="AD34">
        <v>3.1</v>
      </c>
      <c r="AE34">
        <f t="shared" si="0"/>
        <v>79.487179487179489</v>
      </c>
      <c r="AF34">
        <v>1.1599999999999999</v>
      </c>
      <c r="AG34">
        <v>0.81</v>
      </c>
      <c r="AH34" t="s">
        <v>47</v>
      </c>
      <c r="AI34">
        <v>9.5000000000000001E-2</v>
      </c>
      <c r="AJ34">
        <v>1.0999999999999999E-2</v>
      </c>
      <c r="AL34">
        <v>0.16</v>
      </c>
      <c r="AM34">
        <v>0.75</v>
      </c>
      <c r="AN34">
        <v>1.35</v>
      </c>
      <c r="AP34">
        <v>0.24</v>
      </c>
      <c r="AR34">
        <v>0.14399999999999999</v>
      </c>
      <c r="AT34">
        <v>6.2</v>
      </c>
      <c r="AW34">
        <v>2.5</v>
      </c>
    </row>
    <row r="35" spans="1:50" x14ac:dyDescent="0.25">
      <c r="A35">
        <v>40353</v>
      </c>
      <c r="B35" t="s">
        <v>49</v>
      </c>
      <c r="C35" s="1">
        <v>45236.666666666664</v>
      </c>
      <c r="D35">
        <v>0.113</v>
      </c>
      <c r="F35">
        <v>2.06</v>
      </c>
      <c r="G35">
        <v>1.17</v>
      </c>
      <c r="H35">
        <v>3.3</v>
      </c>
      <c r="I35">
        <v>20</v>
      </c>
      <c r="J35">
        <v>0.24</v>
      </c>
      <c r="K35">
        <v>1.97</v>
      </c>
      <c r="L35">
        <v>0.27</v>
      </c>
      <c r="M35">
        <v>1</v>
      </c>
      <c r="N35">
        <v>9</v>
      </c>
      <c r="P35" t="s">
        <v>53</v>
      </c>
      <c r="Q35">
        <v>133</v>
      </c>
      <c r="S35">
        <v>6.76</v>
      </c>
      <c r="T35">
        <v>2</v>
      </c>
      <c r="U35">
        <v>213</v>
      </c>
      <c r="V35">
        <v>1.1499999999999999</v>
      </c>
      <c r="W35">
        <v>2.39</v>
      </c>
      <c r="X35">
        <v>0.99</v>
      </c>
      <c r="Y35">
        <v>1.4</v>
      </c>
      <c r="AA35">
        <v>3.6</v>
      </c>
      <c r="AB35">
        <v>250</v>
      </c>
      <c r="AC35">
        <v>4.5</v>
      </c>
      <c r="AD35">
        <v>4.2</v>
      </c>
      <c r="AE35">
        <f t="shared" si="0"/>
        <v>93.333333333333343</v>
      </c>
      <c r="AF35">
        <v>1.25</v>
      </c>
      <c r="AG35">
        <v>0.77</v>
      </c>
      <c r="AW35">
        <v>1.5</v>
      </c>
      <c r="AX35">
        <f>AW34/(AW35/100)</f>
        <v>166.66666666666669</v>
      </c>
    </row>
    <row r="36" spans="1:50" x14ac:dyDescent="0.25">
      <c r="A36">
        <v>40353</v>
      </c>
      <c r="B36" t="s">
        <v>49</v>
      </c>
      <c r="C36" s="1">
        <v>45264.708333333336</v>
      </c>
      <c r="D36">
        <v>0.112</v>
      </c>
      <c r="F36">
        <v>1.95</v>
      </c>
      <c r="G36">
        <v>1.1299999999999999</v>
      </c>
      <c r="H36">
        <v>2.9</v>
      </c>
      <c r="I36">
        <v>18</v>
      </c>
      <c r="J36">
        <v>0.2</v>
      </c>
      <c r="K36">
        <v>1.83</v>
      </c>
      <c r="L36">
        <v>0.24</v>
      </c>
      <c r="M36">
        <v>0.96</v>
      </c>
      <c r="N36" t="s">
        <v>45</v>
      </c>
      <c r="P36">
        <v>35.799999999999997</v>
      </c>
      <c r="Q36">
        <v>133</v>
      </c>
      <c r="S36">
        <v>6.64</v>
      </c>
      <c r="T36" t="s">
        <v>46</v>
      </c>
      <c r="U36">
        <v>293</v>
      </c>
      <c r="V36">
        <v>1.0900000000000001</v>
      </c>
      <c r="W36">
        <v>2.29</v>
      </c>
      <c r="X36">
        <v>1.02</v>
      </c>
      <c r="Y36">
        <v>1.3</v>
      </c>
      <c r="AA36">
        <v>3.1</v>
      </c>
      <c r="AB36">
        <v>220</v>
      </c>
      <c r="AC36">
        <v>3.4</v>
      </c>
      <c r="AD36">
        <v>3.3</v>
      </c>
      <c r="AE36">
        <f t="shared" si="0"/>
        <v>97.058823529411754</v>
      </c>
      <c r="AF36">
        <v>0.81</v>
      </c>
      <c r="AG36">
        <v>0.49</v>
      </c>
      <c r="AW36">
        <f>AW34-AW35</f>
        <v>1</v>
      </c>
    </row>
    <row r="37" spans="1:50" hidden="1" x14ac:dyDescent="0.25">
      <c r="A37">
        <v>40354</v>
      </c>
      <c r="B37" t="s">
        <v>54</v>
      </c>
      <c r="C37" s="1">
        <v>44928.590277777781</v>
      </c>
      <c r="D37">
        <v>6.4000000000000001E-2</v>
      </c>
      <c r="E37">
        <v>39</v>
      </c>
      <c r="F37">
        <v>1.04</v>
      </c>
      <c r="G37">
        <v>3.18</v>
      </c>
      <c r="H37">
        <v>3.7</v>
      </c>
      <c r="I37">
        <v>30</v>
      </c>
      <c r="J37">
        <v>0.18</v>
      </c>
      <c r="K37">
        <v>1.97</v>
      </c>
      <c r="L37">
        <v>0.24</v>
      </c>
      <c r="M37">
        <v>1.96</v>
      </c>
      <c r="N37">
        <v>24</v>
      </c>
      <c r="P37">
        <v>35.700000000000003</v>
      </c>
      <c r="R37">
        <v>110</v>
      </c>
      <c r="S37">
        <v>6.11</v>
      </c>
      <c r="T37" t="s">
        <v>46</v>
      </c>
      <c r="U37">
        <v>353</v>
      </c>
      <c r="V37">
        <v>0.95</v>
      </c>
      <c r="W37">
        <v>2.06</v>
      </c>
      <c r="X37">
        <v>1.21</v>
      </c>
      <c r="Y37">
        <v>1.8</v>
      </c>
      <c r="AA37">
        <v>3.8</v>
      </c>
      <c r="AB37">
        <v>240</v>
      </c>
      <c r="AC37">
        <v>4</v>
      </c>
      <c r="AD37">
        <v>4</v>
      </c>
      <c r="AE37">
        <f t="shared" si="0"/>
        <v>100</v>
      </c>
      <c r="AF37">
        <v>0.85</v>
      </c>
      <c r="AG37">
        <v>0.49</v>
      </c>
    </row>
    <row r="38" spans="1:50" hidden="1" x14ac:dyDescent="0.25">
      <c r="A38">
        <v>40354</v>
      </c>
      <c r="B38" t="s">
        <v>54</v>
      </c>
      <c r="C38" s="1">
        <v>44963.520833333336</v>
      </c>
      <c r="D38">
        <v>6.7000000000000004E-2</v>
      </c>
      <c r="E38">
        <v>44</v>
      </c>
      <c r="F38">
        <v>0.95499999999999996</v>
      </c>
      <c r="G38">
        <v>2.0699999999999998</v>
      </c>
      <c r="H38">
        <v>2.7</v>
      </c>
      <c r="I38">
        <v>20</v>
      </c>
      <c r="J38">
        <v>0.15</v>
      </c>
      <c r="K38">
        <v>1.52</v>
      </c>
      <c r="L38">
        <v>0.21</v>
      </c>
      <c r="M38">
        <v>1.34</v>
      </c>
      <c r="N38">
        <v>15</v>
      </c>
      <c r="P38">
        <v>18.600000000000001</v>
      </c>
      <c r="R38">
        <v>71</v>
      </c>
      <c r="S38">
        <v>6.21</v>
      </c>
      <c r="T38" t="s">
        <v>46</v>
      </c>
      <c r="U38">
        <v>233</v>
      </c>
      <c r="V38">
        <v>0.97099999999999997</v>
      </c>
      <c r="W38">
        <v>1.95</v>
      </c>
      <c r="X38">
        <v>0.93</v>
      </c>
      <c r="Y38" t="s">
        <v>46</v>
      </c>
      <c r="AA38">
        <v>2.8</v>
      </c>
      <c r="AB38">
        <v>170</v>
      </c>
      <c r="AC38">
        <v>3</v>
      </c>
      <c r="AD38">
        <v>2.2000000000000002</v>
      </c>
      <c r="AE38">
        <f t="shared" si="0"/>
        <v>73.333333333333343</v>
      </c>
      <c r="AF38">
        <v>0.66</v>
      </c>
      <c r="AG38">
        <v>0.33</v>
      </c>
      <c r="AH38" t="s">
        <v>47</v>
      </c>
      <c r="AI38">
        <v>9.8000000000000004E-2</v>
      </c>
      <c r="AJ38">
        <v>0.01</v>
      </c>
      <c r="AL38">
        <v>7.2999999999999995E-2</v>
      </c>
      <c r="AM38">
        <v>0.35</v>
      </c>
      <c r="AN38">
        <v>1.22</v>
      </c>
      <c r="AP38">
        <v>0.38</v>
      </c>
      <c r="AR38">
        <v>0.18</v>
      </c>
      <c r="AT38">
        <v>2.2000000000000002</v>
      </c>
    </row>
    <row r="39" spans="1:50" hidden="1" x14ac:dyDescent="0.25">
      <c r="A39">
        <v>40354</v>
      </c>
      <c r="B39" t="s">
        <v>54</v>
      </c>
      <c r="C39" s="1">
        <v>44991.493055555555</v>
      </c>
      <c r="D39">
        <v>6.5000000000000002E-2</v>
      </c>
      <c r="E39">
        <v>29</v>
      </c>
      <c r="F39">
        <v>0.92700000000000005</v>
      </c>
      <c r="G39">
        <v>2.33</v>
      </c>
      <c r="H39">
        <v>2.7</v>
      </c>
      <c r="I39">
        <v>19</v>
      </c>
      <c r="J39">
        <v>0.17</v>
      </c>
      <c r="K39">
        <v>1.39</v>
      </c>
      <c r="L39">
        <v>0.21</v>
      </c>
      <c r="M39">
        <v>1.27</v>
      </c>
      <c r="N39">
        <v>12</v>
      </c>
      <c r="P39">
        <v>13.6</v>
      </c>
      <c r="R39">
        <v>88</v>
      </c>
      <c r="S39">
        <v>6.21</v>
      </c>
      <c r="T39" t="s">
        <v>46</v>
      </c>
      <c r="U39">
        <v>133</v>
      </c>
      <c r="V39">
        <v>0.88300000000000001</v>
      </c>
      <c r="W39">
        <v>1.93</v>
      </c>
      <c r="X39">
        <v>1.05</v>
      </c>
      <c r="Y39" t="s">
        <v>55</v>
      </c>
      <c r="AA39">
        <v>3.1</v>
      </c>
      <c r="AB39">
        <v>240</v>
      </c>
      <c r="AC39">
        <v>3.2</v>
      </c>
      <c r="AD39">
        <v>2</v>
      </c>
      <c r="AE39">
        <f t="shared" si="0"/>
        <v>62.5</v>
      </c>
      <c r="AF39">
        <v>0.64</v>
      </c>
      <c r="AG39" t="s">
        <v>56</v>
      </c>
    </row>
    <row r="40" spans="1:50" hidden="1" x14ac:dyDescent="0.25">
      <c r="A40">
        <v>40354</v>
      </c>
      <c r="B40" t="s">
        <v>54</v>
      </c>
      <c r="C40" s="1">
        <v>45027.520833333336</v>
      </c>
      <c r="D40">
        <v>7.0999999999999994E-2</v>
      </c>
      <c r="E40">
        <v>50</v>
      </c>
      <c r="F40">
        <v>0.98499999999999999</v>
      </c>
      <c r="G40">
        <v>1.73</v>
      </c>
      <c r="H40">
        <v>2.2999999999999998</v>
      </c>
      <c r="I40">
        <v>15</v>
      </c>
      <c r="J40">
        <v>0.14000000000000001</v>
      </c>
      <c r="K40">
        <v>1.44</v>
      </c>
      <c r="L40">
        <v>0.17</v>
      </c>
      <c r="M40">
        <v>1.2</v>
      </c>
      <c r="N40">
        <v>10</v>
      </c>
      <c r="P40">
        <v>35</v>
      </c>
      <c r="R40">
        <v>64</v>
      </c>
      <c r="S40">
        <v>6.34</v>
      </c>
      <c r="T40" t="s">
        <v>46</v>
      </c>
      <c r="U40">
        <v>193</v>
      </c>
      <c r="V40">
        <v>0.88900000000000001</v>
      </c>
      <c r="W40">
        <v>1.93</v>
      </c>
      <c r="X40">
        <v>0.77</v>
      </c>
      <c r="Y40">
        <v>1</v>
      </c>
      <c r="AA40">
        <v>2.4</v>
      </c>
      <c r="AB40">
        <v>170</v>
      </c>
      <c r="AC40">
        <v>3</v>
      </c>
      <c r="AD40">
        <v>2.1</v>
      </c>
      <c r="AE40">
        <f t="shared" si="0"/>
        <v>70</v>
      </c>
      <c r="AF40">
        <v>0.91</v>
      </c>
      <c r="AG40" t="s">
        <v>56</v>
      </c>
    </row>
    <row r="41" spans="1:50" hidden="1" x14ac:dyDescent="0.25">
      <c r="A41">
        <v>40354</v>
      </c>
      <c r="B41" t="s">
        <v>54</v>
      </c>
      <c r="C41" s="1">
        <v>45061.40625</v>
      </c>
      <c r="D41">
        <v>0.08</v>
      </c>
      <c r="E41">
        <v>61</v>
      </c>
      <c r="F41">
        <v>1.1399999999999999</v>
      </c>
      <c r="G41">
        <v>1.58</v>
      </c>
      <c r="H41">
        <v>2.9</v>
      </c>
      <c r="I41">
        <v>20</v>
      </c>
      <c r="J41">
        <v>0.16</v>
      </c>
      <c r="K41">
        <v>1.43</v>
      </c>
      <c r="L41">
        <v>0.17</v>
      </c>
      <c r="M41">
        <v>1.1399999999999999</v>
      </c>
      <c r="N41">
        <v>29</v>
      </c>
      <c r="P41">
        <v>22.9</v>
      </c>
      <c r="R41">
        <v>56</v>
      </c>
      <c r="S41">
        <v>6.4</v>
      </c>
      <c r="T41" t="s">
        <v>46</v>
      </c>
      <c r="U41">
        <v>182</v>
      </c>
      <c r="V41">
        <v>0.73399999999999999</v>
      </c>
      <c r="W41">
        <v>1.67</v>
      </c>
      <c r="X41">
        <v>0.73</v>
      </c>
      <c r="Y41">
        <v>1.3</v>
      </c>
      <c r="AA41">
        <v>3</v>
      </c>
      <c r="AB41">
        <v>220</v>
      </c>
      <c r="AC41">
        <v>3</v>
      </c>
      <c r="AD41">
        <v>2.4</v>
      </c>
      <c r="AE41">
        <f t="shared" si="0"/>
        <v>80</v>
      </c>
      <c r="AF41">
        <v>0.99</v>
      </c>
      <c r="AG41">
        <v>0.37</v>
      </c>
      <c r="AH41" t="s">
        <v>47</v>
      </c>
      <c r="AI41">
        <v>0.1</v>
      </c>
      <c r="AJ41">
        <v>1.2E-2</v>
      </c>
      <c r="AL41">
        <v>7.6999999999999999E-2</v>
      </c>
      <c r="AM41">
        <v>0.41</v>
      </c>
      <c r="AN41">
        <v>1.86</v>
      </c>
      <c r="AP41">
        <v>0.34</v>
      </c>
      <c r="AR41">
        <v>0.191</v>
      </c>
      <c r="AT41">
        <v>3</v>
      </c>
    </row>
    <row r="42" spans="1:50" hidden="1" x14ac:dyDescent="0.25">
      <c r="A42">
        <v>40354</v>
      </c>
      <c r="B42" t="s">
        <v>54</v>
      </c>
      <c r="C42" s="1">
        <v>45082.525000000001</v>
      </c>
      <c r="D42">
        <v>7.6999999999999999E-2</v>
      </c>
      <c r="E42">
        <v>56</v>
      </c>
      <c r="F42">
        <v>1.02</v>
      </c>
      <c r="G42">
        <v>1.35</v>
      </c>
      <c r="H42">
        <v>2.2000000000000002</v>
      </c>
      <c r="I42">
        <v>13</v>
      </c>
      <c r="J42">
        <v>0.13</v>
      </c>
      <c r="K42">
        <v>1.21</v>
      </c>
      <c r="L42">
        <v>0.17</v>
      </c>
      <c r="M42">
        <v>0.98</v>
      </c>
      <c r="N42">
        <v>5</v>
      </c>
      <c r="P42">
        <v>31.2</v>
      </c>
      <c r="R42">
        <v>42</v>
      </c>
      <c r="S42">
        <v>6.55</v>
      </c>
      <c r="T42" t="s">
        <v>46</v>
      </c>
      <c r="U42">
        <v>485</v>
      </c>
      <c r="V42">
        <v>0.65800000000000003</v>
      </c>
      <c r="W42">
        <v>1.49</v>
      </c>
      <c r="X42">
        <v>0.67</v>
      </c>
      <c r="Y42">
        <v>1</v>
      </c>
      <c r="AA42">
        <v>2.2999999999999998</v>
      </c>
      <c r="AB42">
        <v>140</v>
      </c>
      <c r="AC42">
        <v>2.6</v>
      </c>
      <c r="AD42">
        <v>1.7</v>
      </c>
      <c r="AE42">
        <f t="shared" si="0"/>
        <v>65.384615384615373</v>
      </c>
      <c r="AF42">
        <v>1.04</v>
      </c>
      <c r="AG42" t="s">
        <v>56</v>
      </c>
    </row>
    <row r="43" spans="1:50" hidden="1" x14ac:dyDescent="0.25">
      <c r="A43">
        <v>40354</v>
      </c>
      <c r="B43" t="s">
        <v>54</v>
      </c>
      <c r="C43" s="1">
        <v>45109.493750000001</v>
      </c>
      <c r="D43">
        <v>7.0999999999999994E-2</v>
      </c>
      <c r="E43">
        <v>49</v>
      </c>
      <c r="F43">
        <v>0.85299999999999998</v>
      </c>
      <c r="G43">
        <v>1.51</v>
      </c>
      <c r="H43">
        <v>2.2000000000000002</v>
      </c>
      <c r="I43">
        <v>12</v>
      </c>
      <c r="J43">
        <v>0.15</v>
      </c>
      <c r="K43">
        <v>1.29</v>
      </c>
      <c r="L43">
        <v>0.17</v>
      </c>
      <c r="M43">
        <v>1.08</v>
      </c>
      <c r="N43" t="s">
        <v>45</v>
      </c>
      <c r="P43">
        <v>29.5</v>
      </c>
      <c r="R43">
        <v>24</v>
      </c>
      <c r="S43">
        <v>6.44</v>
      </c>
      <c r="T43">
        <v>1</v>
      </c>
      <c r="U43">
        <v>271</v>
      </c>
      <c r="V43">
        <v>0.54300000000000004</v>
      </c>
      <c r="W43">
        <v>1.28</v>
      </c>
      <c r="X43">
        <v>0.66</v>
      </c>
      <c r="Y43">
        <v>1.7</v>
      </c>
      <c r="AA43">
        <v>2.4</v>
      </c>
      <c r="AB43">
        <v>150</v>
      </c>
      <c r="AC43">
        <v>2.4</v>
      </c>
      <c r="AD43">
        <v>1.9</v>
      </c>
      <c r="AE43">
        <f t="shared" si="0"/>
        <v>79.166666666666657</v>
      </c>
      <c r="AF43">
        <v>2.13</v>
      </c>
      <c r="AG43">
        <v>0.37</v>
      </c>
    </row>
    <row r="44" spans="1:50" hidden="1" x14ac:dyDescent="0.25">
      <c r="A44">
        <v>40354</v>
      </c>
      <c r="B44" t="s">
        <v>54</v>
      </c>
      <c r="C44" s="1">
        <v>45145.681944444441</v>
      </c>
      <c r="D44">
        <v>6.8000000000000005E-2</v>
      </c>
      <c r="E44">
        <v>48</v>
      </c>
      <c r="F44">
        <v>0.86299999999999999</v>
      </c>
      <c r="G44">
        <v>1.39</v>
      </c>
      <c r="H44">
        <v>2.2000000000000002</v>
      </c>
      <c r="I44">
        <v>13</v>
      </c>
      <c r="J44">
        <v>0.12</v>
      </c>
      <c r="K44">
        <v>1.23</v>
      </c>
      <c r="L44">
        <v>0.16</v>
      </c>
      <c r="M44">
        <v>0.97</v>
      </c>
      <c r="N44">
        <v>10</v>
      </c>
      <c r="P44">
        <v>29.3</v>
      </c>
      <c r="R44">
        <v>21</v>
      </c>
      <c r="S44">
        <v>6.39</v>
      </c>
      <c r="T44" t="s">
        <v>46</v>
      </c>
      <c r="U44">
        <v>245</v>
      </c>
      <c r="V44">
        <v>0.41199999999999998</v>
      </c>
      <c r="W44">
        <v>0.95</v>
      </c>
      <c r="X44">
        <v>0.59</v>
      </c>
      <c r="Y44">
        <v>1.3</v>
      </c>
      <c r="AA44">
        <v>2.2999999999999998</v>
      </c>
      <c r="AB44">
        <v>140</v>
      </c>
      <c r="AC44">
        <v>2.8</v>
      </c>
      <c r="AD44">
        <v>2.2000000000000002</v>
      </c>
      <c r="AE44">
        <f t="shared" si="0"/>
        <v>78.571428571428584</v>
      </c>
      <c r="AF44">
        <v>2.06</v>
      </c>
      <c r="AG44">
        <v>0.46</v>
      </c>
      <c r="AH44" t="s">
        <v>47</v>
      </c>
      <c r="AI44">
        <v>5.3999999999999999E-2</v>
      </c>
      <c r="AJ44">
        <v>5.0000000000000001E-3</v>
      </c>
      <c r="AL44">
        <v>5.2999999999999999E-2</v>
      </c>
      <c r="AM44">
        <v>0.34</v>
      </c>
      <c r="AN44">
        <v>0.92</v>
      </c>
      <c r="AP44">
        <v>0.31</v>
      </c>
      <c r="AR44">
        <v>0.105</v>
      </c>
      <c r="AT44">
        <v>1.8</v>
      </c>
    </row>
    <row r="45" spans="1:50" hidden="1" x14ac:dyDescent="0.25">
      <c r="A45">
        <v>40354</v>
      </c>
      <c r="B45" t="s">
        <v>54</v>
      </c>
      <c r="C45" s="1">
        <v>45173.425694444442</v>
      </c>
      <c r="D45">
        <v>6.2E-2</v>
      </c>
      <c r="F45">
        <v>0.85199999999999998</v>
      </c>
      <c r="G45">
        <v>1.32</v>
      </c>
      <c r="H45">
        <v>3.2</v>
      </c>
      <c r="I45">
        <v>19</v>
      </c>
      <c r="J45">
        <v>0.11</v>
      </c>
      <c r="K45">
        <v>1.21</v>
      </c>
      <c r="L45">
        <v>0.15</v>
      </c>
      <c r="M45">
        <v>0.96</v>
      </c>
      <c r="N45">
        <v>6</v>
      </c>
      <c r="P45">
        <v>24</v>
      </c>
      <c r="Q45">
        <v>31</v>
      </c>
      <c r="S45">
        <v>6.39</v>
      </c>
      <c r="T45" t="s">
        <v>46</v>
      </c>
      <c r="U45">
        <v>245</v>
      </c>
      <c r="V45">
        <v>0.52</v>
      </c>
      <c r="W45">
        <v>1.1499999999999999</v>
      </c>
      <c r="X45">
        <v>0.57999999999999996</v>
      </c>
      <c r="Y45">
        <v>1</v>
      </c>
      <c r="AA45">
        <v>3.3</v>
      </c>
      <c r="AB45">
        <v>140</v>
      </c>
      <c r="AC45">
        <v>2.9</v>
      </c>
      <c r="AD45">
        <v>2</v>
      </c>
      <c r="AE45">
        <f t="shared" si="0"/>
        <v>68.965517241379317</v>
      </c>
      <c r="AF45">
        <v>1.1299999999999999</v>
      </c>
      <c r="AG45">
        <v>0.41</v>
      </c>
    </row>
    <row r="46" spans="1:50" hidden="1" x14ac:dyDescent="0.25">
      <c r="A46">
        <v>40354</v>
      </c>
      <c r="B46" t="s">
        <v>54</v>
      </c>
      <c r="C46" s="1">
        <v>45201.534722222219</v>
      </c>
      <c r="D46">
        <v>6.0999999999999999E-2</v>
      </c>
      <c r="F46">
        <v>1.05</v>
      </c>
      <c r="G46">
        <v>1.59</v>
      </c>
      <c r="H46">
        <v>5.3</v>
      </c>
      <c r="I46">
        <v>40</v>
      </c>
      <c r="J46">
        <v>0.17</v>
      </c>
      <c r="K46">
        <v>1.5</v>
      </c>
      <c r="L46">
        <v>0.21</v>
      </c>
      <c r="M46">
        <v>1.1399999999999999</v>
      </c>
      <c r="N46">
        <v>10</v>
      </c>
      <c r="P46">
        <v>36.9</v>
      </c>
      <c r="Q46">
        <v>57</v>
      </c>
      <c r="S46">
        <v>6.17</v>
      </c>
      <c r="T46">
        <v>2</v>
      </c>
      <c r="U46">
        <v>383</v>
      </c>
      <c r="V46">
        <v>0.80600000000000005</v>
      </c>
      <c r="W46">
        <v>1.77</v>
      </c>
      <c r="X46">
        <v>0.72</v>
      </c>
      <c r="Y46">
        <v>2</v>
      </c>
      <c r="AA46">
        <v>5.6</v>
      </c>
      <c r="AB46">
        <v>240</v>
      </c>
      <c r="AC46">
        <v>4.8</v>
      </c>
      <c r="AD46">
        <v>3.9</v>
      </c>
      <c r="AE46">
        <f t="shared" si="0"/>
        <v>81.25</v>
      </c>
      <c r="AF46">
        <v>1.3</v>
      </c>
      <c r="AG46">
        <v>0.64</v>
      </c>
      <c r="AH46">
        <v>6.0000000000000001E-3</v>
      </c>
      <c r="AI46">
        <v>0.21</v>
      </c>
      <c r="AJ46">
        <v>2.1000000000000001E-2</v>
      </c>
      <c r="AL46">
        <v>0.13</v>
      </c>
      <c r="AM46">
        <v>0.7</v>
      </c>
      <c r="AN46">
        <v>1.92</v>
      </c>
      <c r="AP46">
        <v>0.8</v>
      </c>
      <c r="AR46">
        <v>0.36299999999999999</v>
      </c>
      <c r="AT46">
        <v>3.4</v>
      </c>
    </row>
    <row r="47" spans="1:50" hidden="1" x14ac:dyDescent="0.25">
      <c r="A47">
        <v>40354</v>
      </c>
      <c r="B47" t="s">
        <v>54</v>
      </c>
      <c r="C47" s="1">
        <v>45236.524305555555</v>
      </c>
      <c r="D47">
        <v>5.7000000000000002E-2</v>
      </c>
      <c r="F47">
        <v>1.1000000000000001</v>
      </c>
      <c r="G47">
        <v>2.69</v>
      </c>
      <c r="H47">
        <v>4.7</v>
      </c>
      <c r="I47">
        <v>38</v>
      </c>
      <c r="J47">
        <v>0.22</v>
      </c>
      <c r="K47">
        <v>1.95</v>
      </c>
      <c r="L47">
        <v>0.26</v>
      </c>
      <c r="M47">
        <v>1.75</v>
      </c>
      <c r="N47">
        <v>13</v>
      </c>
      <c r="P47">
        <v>35.6</v>
      </c>
      <c r="Q47">
        <v>89</v>
      </c>
      <c r="S47">
        <v>5.97</v>
      </c>
      <c r="T47">
        <v>2</v>
      </c>
      <c r="U47">
        <v>413</v>
      </c>
      <c r="V47">
        <v>0.96</v>
      </c>
      <c r="W47">
        <v>2.1</v>
      </c>
      <c r="X47">
        <v>0.88</v>
      </c>
      <c r="Y47">
        <v>1.4</v>
      </c>
      <c r="AA47">
        <v>5</v>
      </c>
      <c r="AB47">
        <v>250</v>
      </c>
      <c r="AC47">
        <v>6</v>
      </c>
      <c r="AD47">
        <v>5.5</v>
      </c>
      <c r="AE47">
        <f t="shared" si="0"/>
        <v>91.666666666666671</v>
      </c>
      <c r="AF47">
        <v>1.68</v>
      </c>
      <c r="AG47">
        <v>1</v>
      </c>
    </row>
    <row r="48" spans="1:50" hidden="1" x14ac:dyDescent="0.25">
      <c r="A48">
        <v>40354</v>
      </c>
      <c r="B48" t="s">
        <v>54</v>
      </c>
      <c r="C48" s="1">
        <v>45264.482638888891</v>
      </c>
      <c r="D48">
        <v>6.0999999999999999E-2</v>
      </c>
      <c r="F48">
        <v>0.85099999999999998</v>
      </c>
      <c r="G48">
        <v>1.34</v>
      </c>
      <c r="H48">
        <v>2.7</v>
      </c>
      <c r="I48">
        <v>17</v>
      </c>
      <c r="J48">
        <v>0.12</v>
      </c>
      <c r="K48">
        <v>1.25</v>
      </c>
      <c r="L48">
        <v>0.16</v>
      </c>
      <c r="M48">
        <v>0.98</v>
      </c>
      <c r="N48">
        <v>13</v>
      </c>
      <c r="P48">
        <v>20.6</v>
      </c>
      <c r="Q48">
        <v>66</v>
      </c>
      <c r="S48">
        <v>6.28</v>
      </c>
      <c r="T48" t="s">
        <v>46</v>
      </c>
      <c r="U48">
        <v>178</v>
      </c>
      <c r="V48">
        <v>0.80300000000000005</v>
      </c>
      <c r="W48">
        <v>1.78</v>
      </c>
      <c r="X48">
        <v>0.73</v>
      </c>
      <c r="Y48">
        <v>0.9</v>
      </c>
      <c r="AA48">
        <v>2.8</v>
      </c>
      <c r="AB48">
        <v>150</v>
      </c>
      <c r="AC48">
        <v>2.5</v>
      </c>
      <c r="AD48">
        <v>1.6</v>
      </c>
      <c r="AE48">
        <f t="shared" si="0"/>
        <v>64</v>
      </c>
      <c r="AF48">
        <v>0.5</v>
      </c>
      <c r="AG48" t="s">
        <v>56</v>
      </c>
    </row>
    <row r="49" spans="1:46" hidden="1" x14ac:dyDescent="0.25">
      <c r="A49">
        <v>40355</v>
      </c>
      <c r="B49" t="s">
        <v>57</v>
      </c>
      <c r="C49" s="1">
        <v>44927.645833333336</v>
      </c>
      <c r="D49">
        <v>0.17299999999999999</v>
      </c>
      <c r="E49">
        <v>153</v>
      </c>
      <c r="F49">
        <v>3.54</v>
      </c>
      <c r="G49">
        <v>5.44</v>
      </c>
      <c r="H49">
        <v>5.2</v>
      </c>
      <c r="I49">
        <v>39</v>
      </c>
      <c r="J49">
        <v>0.62</v>
      </c>
      <c r="K49">
        <v>4.6100000000000003</v>
      </c>
      <c r="L49">
        <v>0.74</v>
      </c>
      <c r="M49">
        <v>3.5</v>
      </c>
      <c r="N49">
        <v>35</v>
      </c>
      <c r="P49">
        <v>40.4</v>
      </c>
      <c r="R49">
        <v>500</v>
      </c>
      <c r="S49">
        <v>6.75</v>
      </c>
      <c r="T49">
        <v>10</v>
      </c>
      <c r="U49">
        <v>557</v>
      </c>
      <c r="V49">
        <v>2.5299999999999998</v>
      </c>
      <c r="W49">
        <v>4.8600000000000003</v>
      </c>
      <c r="X49">
        <v>3.03</v>
      </c>
      <c r="Y49">
        <v>6</v>
      </c>
      <c r="AA49">
        <v>5.4</v>
      </c>
      <c r="AB49">
        <v>680</v>
      </c>
      <c r="AC49">
        <v>18</v>
      </c>
      <c r="AD49">
        <v>14</v>
      </c>
      <c r="AE49">
        <f t="shared" si="0"/>
        <v>77.777777777777786</v>
      </c>
      <c r="AF49">
        <v>9.3800000000000008</v>
      </c>
      <c r="AG49">
        <v>6.1</v>
      </c>
    </row>
    <row r="50" spans="1:46" hidden="1" x14ac:dyDescent="0.25">
      <c r="A50">
        <v>40355</v>
      </c>
      <c r="B50" t="s">
        <v>57</v>
      </c>
      <c r="C50" s="1">
        <v>44963.625</v>
      </c>
      <c r="D50">
        <v>0.17100000000000001</v>
      </c>
      <c r="E50">
        <v>159</v>
      </c>
      <c r="F50">
        <v>3.35</v>
      </c>
      <c r="G50">
        <v>2.82</v>
      </c>
      <c r="H50">
        <v>3.5</v>
      </c>
      <c r="I50">
        <v>25</v>
      </c>
      <c r="J50">
        <v>0.36</v>
      </c>
      <c r="K50">
        <v>3.38</v>
      </c>
      <c r="L50">
        <v>0.44</v>
      </c>
      <c r="M50">
        <v>1.95</v>
      </c>
      <c r="N50">
        <v>63</v>
      </c>
      <c r="P50">
        <v>28.4</v>
      </c>
      <c r="R50">
        <v>180</v>
      </c>
      <c r="S50">
        <v>6.78</v>
      </c>
      <c r="T50">
        <v>2</v>
      </c>
      <c r="U50">
        <v>248</v>
      </c>
      <c r="V50">
        <v>2</v>
      </c>
      <c r="W50">
        <v>3.94</v>
      </c>
      <c r="X50">
        <v>2.21</v>
      </c>
      <c r="Y50">
        <v>1.4</v>
      </c>
      <c r="AA50">
        <v>3.5</v>
      </c>
      <c r="AB50">
        <v>350</v>
      </c>
      <c r="AC50">
        <v>5</v>
      </c>
      <c r="AD50">
        <v>3.7</v>
      </c>
      <c r="AE50">
        <f t="shared" si="0"/>
        <v>74</v>
      </c>
      <c r="AF50">
        <v>2.02</v>
      </c>
      <c r="AG50">
        <v>0.93</v>
      </c>
      <c r="AH50" t="s">
        <v>47</v>
      </c>
      <c r="AI50">
        <v>0.13</v>
      </c>
      <c r="AJ50">
        <v>8.9999999999999993E-3</v>
      </c>
      <c r="AL50">
        <v>0.12</v>
      </c>
      <c r="AM50">
        <v>0.56999999999999995</v>
      </c>
      <c r="AN50">
        <v>1.3</v>
      </c>
      <c r="AP50">
        <v>0.35</v>
      </c>
      <c r="AR50">
        <v>0.14799999999999999</v>
      </c>
      <c r="AT50">
        <v>4.8</v>
      </c>
    </row>
    <row r="51" spans="1:46" hidden="1" x14ac:dyDescent="0.25">
      <c r="A51">
        <v>40355</v>
      </c>
      <c r="B51" t="s">
        <v>57</v>
      </c>
      <c r="C51" s="1">
        <v>44991.59375</v>
      </c>
      <c r="D51">
        <v>0.17499999999999999</v>
      </c>
      <c r="E51">
        <v>170</v>
      </c>
      <c r="F51">
        <v>3.35</v>
      </c>
      <c r="G51">
        <v>2.67</v>
      </c>
      <c r="H51">
        <v>3.1</v>
      </c>
      <c r="I51">
        <v>20</v>
      </c>
      <c r="J51">
        <v>0.37</v>
      </c>
      <c r="K51">
        <v>3.3</v>
      </c>
      <c r="L51">
        <v>0.44</v>
      </c>
      <c r="M51">
        <v>2.02</v>
      </c>
      <c r="N51">
        <v>43</v>
      </c>
      <c r="P51">
        <v>22.6</v>
      </c>
      <c r="R51">
        <v>170</v>
      </c>
      <c r="S51">
        <v>6.83</v>
      </c>
      <c r="T51">
        <v>4</v>
      </c>
      <c r="U51">
        <v>226</v>
      </c>
      <c r="V51">
        <v>1.79</v>
      </c>
      <c r="W51">
        <v>3.88</v>
      </c>
      <c r="X51">
        <v>2.08</v>
      </c>
      <c r="Y51">
        <v>1.4</v>
      </c>
      <c r="Z51">
        <v>0.5</v>
      </c>
      <c r="AA51">
        <v>3.1</v>
      </c>
      <c r="AB51">
        <v>330</v>
      </c>
      <c r="AC51">
        <v>6.2</v>
      </c>
      <c r="AD51">
        <v>3.7</v>
      </c>
      <c r="AE51">
        <f t="shared" si="0"/>
        <v>59.677419354838712</v>
      </c>
      <c r="AF51">
        <v>1.81</v>
      </c>
      <c r="AG51">
        <v>1.3</v>
      </c>
    </row>
    <row r="52" spans="1:46" hidden="1" x14ac:dyDescent="0.25">
      <c r="A52">
        <v>40355</v>
      </c>
      <c r="B52" t="s">
        <v>57</v>
      </c>
      <c r="C52" s="1">
        <v>45026.458333333336</v>
      </c>
      <c r="D52">
        <v>0.19</v>
      </c>
      <c r="E52">
        <v>172</v>
      </c>
      <c r="F52">
        <v>3.57</v>
      </c>
      <c r="G52">
        <v>3.38</v>
      </c>
      <c r="H52">
        <v>2.9</v>
      </c>
      <c r="I52">
        <v>18</v>
      </c>
      <c r="J52">
        <v>0.43</v>
      </c>
      <c r="K52">
        <v>3.85</v>
      </c>
      <c r="L52">
        <v>0.49</v>
      </c>
      <c r="M52">
        <v>2.4</v>
      </c>
      <c r="N52">
        <v>27</v>
      </c>
      <c r="P52">
        <v>57.3</v>
      </c>
      <c r="R52">
        <v>240</v>
      </c>
      <c r="S52">
        <v>7.01</v>
      </c>
      <c r="T52">
        <v>13</v>
      </c>
      <c r="U52">
        <v>397</v>
      </c>
      <c r="V52">
        <v>1.9</v>
      </c>
      <c r="W52">
        <v>4.4000000000000004</v>
      </c>
      <c r="X52">
        <v>2.38</v>
      </c>
      <c r="Y52">
        <v>11.8</v>
      </c>
      <c r="AA52">
        <v>3</v>
      </c>
      <c r="AB52">
        <v>410</v>
      </c>
      <c r="AC52">
        <v>20</v>
      </c>
      <c r="AD52">
        <v>20</v>
      </c>
      <c r="AE52">
        <f t="shared" si="0"/>
        <v>100</v>
      </c>
      <c r="AF52">
        <v>9.16</v>
      </c>
      <c r="AG52">
        <v>2.7</v>
      </c>
    </row>
    <row r="53" spans="1:46" hidden="1" x14ac:dyDescent="0.25">
      <c r="A53">
        <v>40355</v>
      </c>
      <c r="B53" t="s">
        <v>57</v>
      </c>
      <c r="C53" s="1">
        <v>45048.5</v>
      </c>
      <c r="D53">
        <v>0.156</v>
      </c>
      <c r="E53">
        <v>152</v>
      </c>
      <c r="F53">
        <v>3.03</v>
      </c>
      <c r="G53">
        <v>2.72</v>
      </c>
      <c r="H53">
        <v>6.2</v>
      </c>
      <c r="I53">
        <v>48</v>
      </c>
      <c r="J53">
        <v>0.47</v>
      </c>
      <c r="K53">
        <v>3.27</v>
      </c>
      <c r="L53">
        <v>0.45</v>
      </c>
      <c r="M53">
        <v>2.09</v>
      </c>
      <c r="N53">
        <v>9</v>
      </c>
      <c r="P53">
        <v>34.299999999999997</v>
      </c>
      <c r="R53">
        <v>250</v>
      </c>
      <c r="S53">
        <v>6.73</v>
      </c>
      <c r="T53">
        <v>4</v>
      </c>
      <c r="U53">
        <v>298</v>
      </c>
      <c r="V53">
        <v>1.92</v>
      </c>
      <c r="W53">
        <v>4.3899999999999997</v>
      </c>
      <c r="X53">
        <v>2.16</v>
      </c>
      <c r="Y53">
        <v>2.9</v>
      </c>
      <c r="AA53">
        <v>6.2</v>
      </c>
      <c r="AB53">
        <v>470</v>
      </c>
      <c r="AC53">
        <v>7.6</v>
      </c>
      <c r="AD53">
        <v>4.9000000000000004</v>
      </c>
      <c r="AE53">
        <f t="shared" si="0"/>
        <v>64.473684210526315</v>
      </c>
      <c r="AF53">
        <v>3.01</v>
      </c>
      <c r="AG53">
        <v>2.5</v>
      </c>
      <c r="AH53">
        <v>8.0000000000000002E-3</v>
      </c>
      <c r="AI53">
        <v>0.19</v>
      </c>
      <c r="AJ53">
        <v>0.02</v>
      </c>
      <c r="AL53">
        <v>0.2</v>
      </c>
      <c r="AM53">
        <v>0.9</v>
      </c>
      <c r="AN53">
        <v>2.85</v>
      </c>
      <c r="AP53">
        <v>0.43</v>
      </c>
      <c r="AR53">
        <v>0.216</v>
      </c>
      <c r="AT53">
        <v>4.9000000000000004</v>
      </c>
    </row>
    <row r="54" spans="1:46" hidden="1" x14ac:dyDescent="0.25">
      <c r="A54">
        <v>40355</v>
      </c>
      <c r="B54" t="s">
        <v>57</v>
      </c>
      <c r="C54" s="1">
        <v>45082.597222222219</v>
      </c>
      <c r="D54">
        <v>0.122</v>
      </c>
      <c r="E54">
        <v>116</v>
      </c>
      <c r="F54">
        <v>2.06</v>
      </c>
      <c r="G54">
        <v>1.34</v>
      </c>
      <c r="H54">
        <v>4.5999999999999996</v>
      </c>
      <c r="I54">
        <v>36</v>
      </c>
      <c r="J54">
        <v>0.33</v>
      </c>
      <c r="K54">
        <v>2.0499999999999998</v>
      </c>
      <c r="L54">
        <v>0.31</v>
      </c>
      <c r="M54">
        <v>1.1000000000000001</v>
      </c>
      <c r="N54">
        <v>12</v>
      </c>
      <c r="P54">
        <v>26.7</v>
      </c>
      <c r="R54">
        <v>88</v>
      </c>
      <c r="S54">
        <v>6.73</v>
      </c>
      <c r="T54">
        <v>4</v>
      </c>
      <c r="U54">
        <v>480</v>
      </c>
      <c r="V54">
        <v>1.38</v>
      </c>
      <c r="W54">
        <v>3.06</v>
      </c>
      <c r="X54">
        <v>1.19</v>
      </c>
      <c r="Y54">
        <v>4.5</v>
      </c>
      <c r="AA54">
        <v>4.5999999999999996</v>
      </c>
      <c r="AB54">
        <v>270</v>
      </c>
      <c r="AC54">
        <v>9.5</v>
      </c>
      <c r="AD54">
        <v>6.3</v>
      </c>
      <c r="AE54">
        <f t="shared" si="0"/>
        <v>66.315789473684205</v>
      </c>
      <c r="AF54">
        <v>4.45</v>
      </c>
      <c r="AG54">
        <v>1.3</v>
      </c>
    </row>
    <row r="55" spans="1:46" hidden="1" x14ac:dyDescent="0.25">
      <c r="A55">
        <v>40355</v>
      </c>
      <c r="B55" t="s">
        <v>57</v>
      </c>
      <c r="C55" s="1">
        <v>45109.659722222219</v>
      </c>
      <c r="D55">
        <v>0.14000000000000001</v>
      </c>
      <c r="E55">
        <v>131</v>
      </c>
      <c r="F55">
        <v>2.2400000000000002</v>
      </c>
      <c r="G55">
        <v>1.34</v>
      </c>
      <c r="H55">
        <v>2.9</v>
      </c>
      <c r="I55">
        <v>17</v>
      </c>
      <c r="J55">
        <v>0.33</v>
      </c>
      <c r="K55">
        <v>2.1800000000000002</v>
      </c>
      <c r="L55">
        <v>0.31</v>
      </c>
      <c r="M55">
        <v>1.19</v>
      </c>
      <c r="N55" t="s">
        <v>45</v>
      </c>
      <c r="P55">
        <v>72.2</v>
      </c>
      <c r="R55" t="s">
        <v>45</v>
      </c>
      <c r="S55">
        <v>6.89</v>
      </c>
      <c r="T55">
        <v>10</v>
      </c>
      <c r="U55">
        <v>590</v>
      </c>
      <c r="V55">
        <v>1.34</v>
      </c>
      <c r="W55">
        <v>2.91</v>
      </c>
      <c r="X55">
        <v>1.38</v>
      </c>
      <c r="Y55">
        <v>12.7</v>
      </c>
      <c r="AA55">
        <v>3.1</v>
      </c>
      <c r="AB55">
        <v>210</v>
      </c>
      <c r="AC55">
        <v>15</v>
      </c>
      <c r="AD55">
        <v>11</v>
      </c>
      <c r="AE55">
        <f t="shared" si="0"/>
        <v>73.333333333333343</v>
      </c>
      <c r="AF55">
        <v>9.92</v>
      </c>
      <c r="AG55">
        <v>1.6</v>
      </c>
    </row>
    <row r="56" spans="1:46" hidden="1" x14ac:dyDescent="0.25">
      <c r="A56">
        <v>40355</v>
      </c>
      <c r="B56" t="s">
        <v>57</v>
      </c>
      <c r="C56" s="1">
        <v>45144.541666666664</v>
      </c>
      <c r="D56">
        <v>0.14399999999999999</v>
      </c>
      <c r="E56">
        <v>136</v>
      </c>
      <c r="F56">
        <v>2.44</v>
      </c>
      <c r="G56">
        <v>1.22</v>
      </c>
      <c r="H56">
        <v>4.2</v>
      </c>
      <c r="I56">
        <v>30</v>
      </c>
      <c r="J56">
        <v>0.3</v>
      </c>
      <c r="K56">
        <v>2.2400000000000002</v>
      </c>
      <c r="L56">
        <v>0.3</v>
      </c>
      <c r="M56">
        <v>1.0900000000000001</v>
      </c>
      <c r="N56" t="s">
        <v>45</v>
      </c>
      <c r="P56">
        <v>33.799999999999997</v>
      </c>
      <c r="R56">
        <v>54</v>
      </c>
      <c r="S56">
        <v>6.84</v>
      </c>
      <c r="T56">
        <v>3</v>
      </c>
      <c r="U56">
        <v>352</v>
      </c>
      <c r="V56">
        <v>1.35</v>
      </c>
      <c r="W56">
        <v>2.85</v>
      </c>
      <c r="X56">
        <v>1.29</v>
      </c>
      <c r="Y56">
        <v>2.8</v>
      </c>
      <c r="AA56">
        <v>4.3</v>
      </c>
      <c r="AB56">
        <v>250</v>
      </c>
      <c r="AC56">
        <v>7.3</v>
      </c>
      <c r="AD56">
        <v>6.3</v>
      </c>
      <c r="AE56">
        <f t="shared" si="0"/>
        <v>86.301369863013704</v>
      </c>
      <c r="AF56">
        <v>3.6</v>
      </c>
      <c r="AG56">
        <v>1.6</v>
      </c>
      <c r="AH56" t="s">
        <v>47</v>
      </c>
      <c r="AI56">
        <v>0.14000000000000001</v>
      </c>
      <c r="AJ56">
        <v>6.0000000000000001E-3</v>
      </c>
      <c r="AL56">
        <v>0.15</v>
      </c>
      <c r="AM56">
        <v>0.62</v>
      </c>
      <c r="AN56">
        <v>1.75</v>
      </c>
      <c r="AP56">
        <v>0.36</v>
      </c>
      <c r="AR56">
        <v>0.17599999999999999</v>
      </c>
      <c r="AT56">
        <v>2</v>
      </c>
    </row>
    <row r="57" spans="1:46" hidden="1" x14ac:dyDescent="0.25">
      <c r="A57">
        <v>40355</v>
      </c>
      <c r="B57" t="s">
        <v>57</v>
      </c>
      <c r="C57" s="1">
        <v>45172.614583333336</v>
      </c>
      <c r="D57">
        <v>0.13</v>
      </c>
      <c r="F57">
        <v>2.4900000000000002</v>
      </c>
      <c r="G57">
        <v>1.06</v>
      </c>
      <c r="H57">
        <v>5.8</v>
      </c>
      <c r="I57">
        <v>42</v>
      </c>
      <c r="J57">
        <v>0.31</v>
      </c>
      <c r="K57">
        <v>2.16</v>
      </c>
      <c r="L57">
        <v>0.3</v>
      </c>
      <c r="M57">
        <v>1.06</v>
      </c>
      <c r="N57">
        <v>9</v>
      </c>
      <c r="P57">
        <v>50.8</v>
      </c>
      <c r="Q57">
        <v>58</v>
      </c>
      <c r="S57">
        <v>6.84</v>
      </c>
      <c r="T57">
        <v>4</v>
      </c>
      <c r="U57">
        <v>367</v>
      </c>
      <c r="V57">
        <v>1.48</v>
      </c>
      <c r="W57">
        <v>3.22</v>
      </c>
      <c r="X57">
        <v>1.19</v>
      </c>
      <c r="Y57">
        <v>5</v>
      </c>
      <c r="AA57">
        <v>5.7</v>
      </c>
      <c r="AB57">
        <v>240</v>
      </c>
      <c r="AC57">
        <v>9.1</v>
      </c>
      <c r="AD57">
        <v>7</v>
      </c>
      <c r="AE57">
        <f t="shared" si="0"/>
        <v>76.92307692307692</v>
      </c>
      <c r="AF57">
        <v>4.16</v>
      </c>
      <c r="AG57">
        <v>1.5</v>
      </c>
    </row>
    <row r="58" spans="1:46" hidden="1" x14ac:dyDescent="0.25">
      <c r="A58">
        <v>40355</v>
      </c>
      <c r="B58" t="s">
        <v>57</v>
      </c>
      <c r="C58" s="1">
        <v>45200.458333333336</v>
      </c>
      <c r="D58">
        <v>0.14399999999999999</v>
      </c>
      <c r="F58">
        <v>2.78</v>
      </c>
      <c r="G58">
        <v>1.48</v>
      </c>
      <c r="H58">
        <v>6.1</v>
      </c>
      <c r="I58">
        <v>46</v>
      </c>
      <c r="J58">
        <v>0.38</v>
      </c>
      <c r="K58">
        <v>2.58</v>
      </c>
      <c r="L58">
        <v>0.38</v>
      </c>
      <c r="M58">
        <v>1.31</v>
      </c>
      <c r="N58">
        <v>20</v>
      </c>
      <c r="P58">
        <v>28.4</v>
      </c>
      <c r="Q58">
        <v>122</v>
      </c>
      <c r="S58">
        <v>6.87</v>
      </c>
      <c r="T58">
        <v>3</v>
      </c>
      <c r="U58">
        <v>293</v>
      </c>
      <c r="V58">
        <v>1.72</v>
      </c>
      <c r="W58">
        <v>3.64</v>
      </c>
      <c r="X58">
        <v>1.41</v>
      </c>
      <c r="Y58">
        <v>3</v>
      </c>
      <c r="AA58">
        <v>5.9</v>
      </c>
      <c r="AB58">
        <v>310</v>
      </c>
      <c r="AC58">
        <v>7</v>
      </c>
      <c r="AD58">
        <v>5.4</v>
      </c>
      <c r="AE58">
        <f t="shared" si="0"/>
        <v>77.142857142857139</v>
      </c>
      <c r="AF58">
        <v>2.25</v>
      </c>
      <c r="AG58">
        <v>1.5</v>
      </c>
      <c r="AH58" t="s">
        <v>47</v>
      </c>
      <c r="AI58">
        <v>0.16</v>
      </c>
      <c r="AJ58">
        <v>1.2E-2</v>
      </c>
      <c r="AL58">
        <v>0.16</v>
      </c>
      <c r="AM58">
        <v>0.74</v>
      </c>
      <c r="AN58">
        <v>2.17</v>
      </c>
      <c r="AP58">
        <v>0.38</v>
      </c>
      <c r="AR58">
        <v>0.19800000000000001</v>
      </c>
      <c r="AT58">
        <v>2.9</v>
      </c>
    </row>
    <row r="59" spans="1:46" hidden="1" x14ac:dyDescent="0.25">
      <c r="A59">
        <v>40355</v>
      </c>
      <c r="B59" t="s">
        <v>57</v>
      </c>
      <c r="C59" s="1">
        <v>45235.583333333336</v>
      </c>
      <c r="D59">
        <v>0.16800000000000001</v>
      </c>
      <c r="F59">
        <v>3.36</v>
      </c>
      <c r="G59">
        <v>3.39</v>
      </c>
      <c r="H59">
        <v>7.1</v>
      </c>
      <c r="I59">
        <v>50</v>
      </c>
      <c r="J59">
        <v>0.76</v>
      </c>
      <c r="K59">
        <v>4.04</v>
      </c>
      <c r="L59">
        <v>0.77</v>
      </c>
      <c r="M59">
        <v>2.75</v>
      </c>
      <c r="N59">
        <v>28</v>
      </c>
      <c r="P59">
        <v>64.5</v>
      </c>
      <c r="Q59">
        <v>480</v>
      </c>
      <c r="S59">
        <v>6.85</v>
      </c>
      <c r="T59">
        <v>12</v>
      </c>
      <c r="U59">
        <v>569</v>
      </c>
      <c r="V59">
        <v>2.58</v>
      </c>
      <c r="W59">
        <v>5.31</v>
      </c>
      <c r="X59">
        <v>2.23</v>
      </c>
      <c r="Y59">
        <v>9.6999999999999993</v>
      </c>
      <c r="AA59">
        <v>7.4</v>
      </c>
      <c r="AB59">
        <v>770</v>
      </c>
      <c r="AC59">
        <v>24</v>
      </c>
      <c r="AD59">
        <v>16</v>
      </c>
      <c r="AE59">
        <f t="shared" si="0"/>
        <v>66.666666666666671</v>
      </c>
      <c r="AF59">
        <v>10.6</v>
      </c>
      <c r="AG59">
        <v>6.2</v>
      </c>
    </row>
    <row r="60" spans="1:46" hidden="1" x14ac:dyDescent="0.25">
      <c r="A60">
        <v>40355</v>
      </c>
      <c r="B60" t="s">
        <v>57</v>
      </c>
      <c r="C60" s="1">
        <v>45263.5625</v>
      </c>
      <c r="D60">
        <v>0.14599999999999999</v>
      </c>
      <c r="F60">
        <v>2.97</v>
      </c>
      <c r="G60">
        <v>1.54</v>
      </c>
      <c r="H60">
        <v>3.2</v>
      </c>
      <c r="I60">
        <v>21</v>
      </c>
      <c r="J60">
        <v>0.36</v>
      </c>
      <c r="K60">
        <v>2.62</v>
      </c>
      <c r="L60">
        <v>0.34</v>
      </c>
      <c r="M60">
        <v>1.31</v>
      </c>
      <c r="N60">
        <v>9</v>
      </c>
      <c r="P60">
        <v>58.2</v>
      </c>
      <c r="Q60">
        <v>136</v>
      </c>
      <c r="S60">
        <v>6.75</v>
      </c>
      <c r="T60">
        <v>16</v>
      </c>
      <c r="U60">
        <v>440</v>
      </c>
      <c r="V60">
        <v>1.8</v>
      </c>
      <c r="W60">
        <v>3.84</v>
      </c>
      <c r="X60">
        <v>1.73</v>
      </c>
      <c r="Y60">
        <v>17.899999999999999</v>
      </c>
      <c r="AA60">
        <v>3.6</v>
      </c>
      <c r="AB60">
        <v>380</v>
      </c>
      <c r="AC60">
        <v>27</v>
      </c>
      <c r="AD60">
        <v>5.8</v>
      </c>
      <c r="AE60">
        <f t="shared" si="0"/>
        <v>21.481481481481481</v>
      </c>
      <c r="AF60">
        <v>7.36</v>
      </c>
      <c r="AG60">
        <v>2.2999999999999998</v>
      </c>
    </row>
    <row r="61" spans="1:46" hidden="1" x14ac:dyDescent="0.25">
      <c r="A61">
        <v>40356</v>
      </c>
      <c r="B61" t="s">
        <v>58</v>
      </c>
      <c r="C61" s="1">
        <v>44928.215277777781</v>
      </c>
      <c r="D61">
        <v>0.27600000000000002</v>
      </c>
      <c r="E61">
        <v>286</v>
      </c>
      <c r="F61">
        <v>5.62</v>
      </c>
      <c r="G61">
        <v>3.73</v>
      </c>
      <c r="H61">
        <v>4.4000000000000004</v>
      </c>
      <c r="I61">
        <v>34</v>
      </c>
      <c r="J61">
        <v>0.91</v>
      </c>
      <c r="K61">
        <v>5.61</v>
      </c>
      <c r="L61">
        <v>1.1000000000000001</v>
      </c>
      <c r="M61">
        <v>2.7</v>
      </c>
      <c r="N61">
        <v>2</v>
      </c>
      <c r="P61">
        <v>106</v>
      </c>
      <c r="R61">
        <v>590</v>
      </c>
      <c r="S61">
        <v>7.1</v>
      </c>
      <c r="T61">
        <v>26</v>
      </c>
      <c r="U61">
        <v>853</v>
      </c>
      <c r="V61">
        <v>2.35</v>
      </c>
      <c r="W61">
        <v>4.24</v>
      </c>
      <c r="X61">
        <v>3.78</v>
      </c>
      <c r="Y61">
        <v>22.7</v>
      </c>
      <c r="Z61">
        <v>0.4</v>
      </c>
      <c r="AA61">
        <v>4.5999999999999996</v>
      </c>
      <c r="AB61">
        <v>800</v>
      </c>
      <c r="AC61">
        <v>43</v>
      </c>
      <c r="AD61">
        <v>30</v>
      </c>
      <c r="AE61">
        <f t="shared" si="0"/>
        <v>69.767441860465112</v>
      </c>
      <c r="AF61">
        <v>24.1</v>
      </c>
      <c r="AG61">
        <v>20</v>
      </c>
    </row>
    <row r="62" spans="1:46" hidden="1" x14ac:dyDescent="0.25">
      <c r="A62">
        <v>40356</v>
      </c>
      <c r="B62" t="s">
        <v>58</v>
      </c>
      <c r="C62" s="1">
        <v>44963.215277777781</v>
      </c>
      <c r="D62">
        <v>0.27500000000000002</v>
      </c>
      <c r="E62">
        <v>253</v>
      </c>
      <c r="F62">
        <v>5.28</v>
      </c>
      <c r="G62">
        <v>3.95</v>
      </c>
      <c r="H62">
        <v>4.2</v>
      </c>
      <c r="I62">
        <v>31</v>
      </c>
      <c r="J62">
        <v>0.75</v>
      </c>
      <c r="K62">
        <v>5.1100000000000003</v>
      </c>
      <c r="L62">
        <v>0.96</v>
      </c>
      <c r="M62">
        <v>2.5299999999999998</v>
      </c>
      <c r="N62">
        <v>43</v>
      </c>
      <c r="P62">
        <v>30.6</v>
      </c>
      <c r="R62">
        <v>380</v>
      </c>
      <c r="S62">
        <v>6.99</v>
      </c>
      <c r="T62">
        <v>5</v>
      </c>
      <c r="U62">
        <v>272</v>
      </c>
      <c r="V62">
        <v>2.04</v>
      </c>
      <c r="W62">
        <v>4.28</v>
      </c>
      <c r="X62">
        <v>3.84</v>
      </c>
      <c r="Y62">
        <v>2.5</v>
      </c>
      <c r="Z62">
        <v>0</v>
      </c>
      <c r="AA62">
        <v>4.2</v>
      </c>
      <c r="AB62">
        <v>550</v>
      </c>
      <c r="AC62">
        <v>11</v>
      </c>
      <c r="AD62">
        <v>7</v>
      </c>
      <c r="AE62">
        <f t="shared" si="0"/>
        <v>63.636363636363633</v>
      </c>
      <c r="AF62">
        <v>3.56</v>
      </c>
      <c r="AG62">
        <v>3.9</v>
      </c>
      <c r="AH62" t="s">
        <v>47</v>
      </c>
      <c r="AI62">
        <v>0.15</v>
      </c>
      <c r="AJ62">
        <v>8.0000000000000002E-3</v>
      </c>
      <c r="AL62">
        <v>0.23</v>
      </c>
      <c r="AM62">
        <v>1.1100000000000001</v>
      </c>
      <c r="AN62">
        <v>1.54</v>
      </c>
      <c r="AP62">
        <v>0.73</v>
      </c>
      <c r="AR62">
        <v>0.16700000000000001</v>
      </c>
      <c r="AT62">
        <v>2.5</v>
      </c>
    </row>
    <row r="63" spans="1:46" hidden="1" x14ac:dyDescent="0.25">
      <c r="A63">
        <v>40356</v>
      </c>
      <c r="B63" t="s">
        <v>58</v>
      </c>
      <c r="C63" s="1">
        <v>44992.256944444445</v>
      </c>
      <c r="D63">
        <v>0.29499999999999998</v>
      </c>
      <c r="E63">
        <v>289</v>
      </c>
      <c r="F63">
        <v>5.77</v>
      </c>
      <c r="G63">
        <v>4.26</v>
      </c>
      <c r="H63">
        <v>3.6</v>
      </c>
      <c r="I63">
        <v>26</v>
      </c>
      <c r="J63">
        <v>0.8</v>
      </c>
      <c r="K63">
        <v>5.52</v>
      </c>
      <c r="L63">
        <v>1.02</v>
      </c>
      <c r="M63">
        <v>2.85</v>
      </c>
      <c r="N63">
        <v>40</v>
      </c>
      <c r="P63" t="s">
        <v>59</v>
      </c>
      <c r="R63">
        <v>360</v>
      </c>
      <c r="S63">
        <v>7.14</v>
      </c>
      <c r="T63">
        <v>5</v>
      </c>
      <c r="U63">
        <v>269</v>
      </c>
      <c r="V63">
        <v>1.97</v>
      </c>
      <c r="W63">
        <v>4.24</v>
      </c>
      <c r="X63">
        <v>3.9</v>
      </c>
      <c r="Y63">
        <v>3.6</v>
      </c>
      <c r="Z63">
        <v>0.1</v>
      </c>
      <c r="AA63">
        <v>3.6</v>
      </c>
      <c r="AB63">
        <v>550</v>
      </c>
      <c r="AC63">
        <v>12</v>
      </c>
      <c r="AD63">
        <v>6.9</v>
      </c>
      <c r="AE63">
        <f t="shared" si="0"/>
        <v>57.500000000000007</v>
      </c>
      <c r="AF63">
        <v>5.04</v>
      </c>
      <c r="AG63">
        <v>5.4</v>
      </c>
    </row>
    <row r="64" spans="1:46" hidden="1" x14ac:dyDescent="0.25">
      <c r="A64">
        <v>40356</v>
      </c>
      <c r="B64" t="s">
        <v>58</v>
      </c>
      <c r="C64" s="1">
        <v>45027.229166666664</v>
      </c>
      <c r="D64">
        <v>0.30299999999999999</v>
      </c>
      <c r="E64">
        <v>312</v>
      </c>
      <c r="F64">
        <v>5.94</v>
      </c>
      <c r="G64">
        <v>4.5199999999999996</v>
      </c>
      <c r="H64">
        <v>3.9</v>
      </c>
      <c r="I64">
        <v>30</v>
      </c>
      <c r="J64">
        <v>0.87</v>
      </c>
      <c r="K64">
        <v>5.98</v>
      </c>
      <c r="L64">
        <v>1.1100000000000001</v>
      </c>
      <c r="M64">
        <v>3.17</v>
      </c>
      <c r="N64">
        <v>35</v>
      </c>
      <c r="P64">
        <v>66.8</v>
      </c>
      <c r="R64">
        <v>420</v>
      </c>
      <c r="S64">
        <v>7.1</v>
      </c>
      <c r="T64">
        <v>11</v>
      </c>
      <c r="U64">
        <v>371</v>
      </c>
      <c r="V64">
        <v>2.0699999999999998</v>
      </c>
      <c r="W64">
        <v>4.71</v>
      </c>
      <c r="X64">
        <v>3.75</v>
      </c>
      <c r="Y64">
        <v>10.3</v>
      </c>
      <c r="Z64">
        <v>3</v>
      </c>
      <c r="AA64">
        <v>3.9</v>
      </c>
      <c r="AB64">
        <v>650</v>
      </c>
      <c r="AC64">
        <v>19</v>
      </c>
      <c r="AD64">
        <v>14</v>
      </c>
      <c r="AE64">
        <f t="shared" si="0"/>
        <v>73.684210526315795</v>
      </c>
      <c r="AF64">
        <v>9.9600000000000009</v>
      </c>
      <c r="AG64">
        <v>8.9</v>
      </c>
    </row>
    <row r="65" spans="1:46" hidden="1" x14ac:dyDescent="0.25">
      <c r="A65">
        <v>40356</v>
      </c>
      <c r="B65" t="s">
        <v>58</v>
      </c>
      <c r="C65" s="1">
        <v>45048.25</v>
      </c>
      <c r="D65">
        <v>0.245</v>
      </c>
      <c r="E65">
        <v>247</v>
      </c>
      <c r="F65">
        <v>4.9000000000000004</v>
      </c>
      <c r="G65">
        <v>3.67</v>
      </c>
      <c r="H65">
        <v>6.2</v>
      </c>
      <c r="I65">
        <v>52</v>
      </c>
      <c r="J65">
        <v>0.95</v>
      </c>
      <c r="K65">
        <v>4.97</v>
      </c>
      <c r="L65">
        <v>0.97</v>
      </c>
      <c r="M65">
        <v>2.52</v>
      </c>
      <c r="N65">
        <v>6</v>
      </c>
      <c r="P65">
        <v>55.3</v>
      </c>
      <c r="R65">
        <v>490</v>
      </c>
      <c r="S65">
        <v>6.92</v>
      </c>
      <c r="T65">
        <v>19</v>
      </c>
      <c r="U65">
        <v>443</v>
      </c>
      <c r="V65">
        <v>2.4300000000000002</v>
      </c>
      <c r="W65">
        <v>5.69</v>
      </c>
      <c r="X65">
        <v>3.48</v>
      </c>
      <c r="Y65">
        <v>12.7</v>
      </c>
      <c r="Z65">
        <v>3.3</v>
      </c>
      <c r="AA65">
        <v>6.2</v>
      </c>
      <c r="AB65">
        <v>790</v>
      </c>
      <c r="AC65">
        <v>32</v>
      </c>
      <c r="AD65">
        <v>20</v>
      </c>
      <c r="AE65">
        <f t="shared" si="0"/>
        <v>62.5</v>
      </c>
      <c r="AF65">
        <v>19</v>
      </c>
      <c r="AG65">
        <v>14</v>
      </c>
      <c r="AH65">
        <v>4.0000000000000001E-3</v>
      </c>
      <c r="AI65">
        <v>0.22</v>
      </c>
      <c r="AJ65">
        <v>1.7000000000000001E-2</v>
      </c>
      <c r="AL65">
        <v>0.6</v>
      </c>
      <c r="AM65">
        <v>1.76</v>
      </c>
      <c r="AN65">
        <v>3.83</v>
      </c>
      <c r="AP65">
        <v>1.31</v>
      </c>
      <c r="AR65">
        <v>0.41799999999999998</v>
      </c>
      <c r="AT65">
        <v>4.9000000000000004</v>
      </c>
    </row>
    <row r="66" spans="1:46" hidden="1" x14ac:dyDescent="0.25">
      <c r="A66">
        <v>40356</v>
      </c>
      <c r="B66" t="s">
        <v>58</v>
      </c>
      <c r="C66" s="1">
        <v>45068.527777777781</v>
      </c>
      <c r="D66">
        <v>0.20499999999999999</v>
      </c>
      <c r="E66">
        <v>212</v>
      </c>
      <c r="F66">
        <v>3.77</v>
      </c>
      <c r="G66">
        <v>1.39</v>
      </c>
      <c r="H66">
        <v>6</v>
      </c>
      <c r="I66">
        <v>46</v>
      </c>
      <c r="J66">
        <v>0.65</v>
      </c>
      <c r="K66">
        <v>3.19</v>
      </c>
      <c r="L66">
        <v>0.6</v>
      </c>
      <c r="M66">
        <v>1.19</v>
      </c>
      <c r="N66" t="s">
        <v>45</v>
      </c>
      <c r="P66">
        <v>66.3</v>
      </c>
      <c r="R66">
        <v>120</v>
      </c>
      <c r="S66">
        <v>6.87</v>
      </c>
      <c r="T66">
        <v>10</v>
      </c>
      <c r="U66">
        <v>559</v>
      </c>
      <c r="V66">
        <v>1.86</v>
      </c>
      <c r="W66">
        <v>3.79</v>
      </c>
      <c r="X66">
        <v>2.21</v>
      </c>
      <c r="Y66">
        <v>9.9</v>
      </c>
      <c r="Z66">
        <v>8.6</v>
      </c>
      <c r="AA66">
        <v>6</v>
      </c>
      <c r="AB66">
        <v>370</v>
      </c>
      <c r="AC66">
        <v>21</v>
      </c>
      <c r="AD66">
        <v>13</v>
      </c>
      <c r="AE66">
        <f t="shared" si="0"/>
        <v>61.904761904761905</v>
      </c>
      <c r="AF66">
        <v>4.5999999999999996</v>
      </c>
      <c r="AG66">
        <v>4.2</v>
      </c>
    </row>
    <row r="67" spans="1:46" hidden="1" x14ac:dyDescent="0.25">
      <c r="A67">
        <v>40356</v>
      </c>
      <c r="B67" t="s">
        <v>58</v>
      </c>
      <c r="C67" s="1">
        <v>45076.527777777781</v>
      </c>
      <c r="D67">
        <v>0.21199999999999999</v>
      </c>
      <c r="E67">
        <v>210</v>
      </c>
      <c r="F67">
        <v>3.86</v>
      </c>
      <c r="G67">
        <v>1.19</v>
      </c>
      <c r="H67">
        <v>4.0999999999999996</v>
      </c>
      <c r="I67">
        <v>31</v>
      </c>
      <c r="J67">
        <v>0.6</v>
      </c>
      <c r="K67">
        <v>3.21</v>
      </c>
      <c r="L67">
        <v>0.59</v>
      </c>
      <c r="M67">
        <v>1.03</v>
      </c>
      <c r="N67" t="s">
        <v>45</v>
      </c>
      <c r="P67">
        <v>47.8</v>
      </c>
      <c r="R67">
        <v>130</v>
      </c>
      <c r="S67">
        <v>6.98</v>
      </c>
      <c r="T67">
        <v>7</v>
      </c>
      <c r="U67">
        <v>544</v>
      </c>
      <c r="V67">
        <v>1.61</v>
      </c>
      <c r="W67">
        <v>3.22</v>
      </c>
      <c r="X67">
        <v>2.3199999999999998</v>
      </c>
      <c r="Y67">
        <v>14</v>
      </c>
      <c r="Z67">
        <v>9.6</v>
      </c>
      <c r="AA67">
        <v>4.3</v>
      </c>
      <c r="AB67">
        <v>340</v>
      </c>
      <c r="AC67">
        <v>17</v>
      </c>
      <c r="AD67">
        <v>11</v>
      </c>
      <c r="AE67">
        <f t="shared" ref="AE67:AE130" si="1">AD67/(AC67/100)</f>
        <v>64.705882352941174</v>
      </c>
      <c r="AF67">
        <v>11.9</v>
      </c>
      <c r="AG67">
        <v>4</v>
      </c>
    </row>
    <row r="68" spans="1:46" hidden="1" x14ac:dyDescent="0.25">
      <c r="A68">
        <v>40356</v>
      </c>
      <c r="B68" t="s">
        <v>58</v>
      </c>
      <c r="C68" s="1">
        <v>45082.180555555555</v>
      </c>
      <c r="D68">
        <v>0.23400000000000001</v>
      </c>
      <c r="E68">
        <v>228</v>
      </c>
      <c r="F68">
        <v>4.3499999999999996</v>
      </c>
      <c r="G68">
        <v>1.45</v>
      </c>
      <c r="H68">
        <v>3.7</v>
      </c>
      <c r="I68">
        <v>25</v>
      </c>
      <c r="J68">
        <v>0.62</v>
      </c>
      <c r="K68">
        <v>3.72</v>
      </c>
      <c r="L68">
        <v>0.66</v>
      </c>
      <c r="M68">
        <v>1.19</v>
      </c>
      <c r="N68" t="s">
        <v>45</v>
      </c>
      <c r="P68">
        <v>21.8</v>
      </c>
      <c r="R68">
        <v>170</v>
      </c>
      <c r="S68">
        <v>7.17</v>
      </c>
      <c r="T68">
        <v>4</v>
      </c>
      <c r="U68">
        <v>654</v>
      </c>
      <c r="V68">
        <v>1.47</v>
      </c>
      <c r="W68">
        <v>3.28</v>
      </c>
      <c r="X68">
        <v>2.76</v>
      </c>
      <c r="Y68">
        <v>4.2</v>
      </c>
      <c r="Z68">
        <v>10.4</v>
      </c>
      <c r="AA68">
        <v>3.7</v>
      </c>
      <c r="AB68">
        <v>370</v>
      </c>
      <c r="AC68">
        <v>9.5</v>
      </c>
      <c r="AD68">
        <v>9.5</v>
      </c>
      <c r="AE68">
        <f t="shared" si="1"/>
        <v>100</v>
      </c>
      <c r="AF68">
        <v>5.52</v>
      </c>
      <c r="AG68">
        <v>2.4</v>
      </c>
    </row>
    <row r="69" spans="1:46" hidden="1" x14ac:dyDescent="0.25">
      <c r="A69">
        <v>40356</v>
      </c>
      <c r="B69" t="s">
        <v>58</v>
      </c>
      <c r="C69" s="1">
        <v>45091.479166666664</v>
      </c>
      <c r="D69">
        <v>0.26400000000000001</v>
      </c>
      <c r="E69">
        <v>270</v>
      </c>
      <c r="F69">
        <v>5.14</v>
      </c>
      <c r="G69">
        <v>1.59</v>
      </c>
      <c r="H69">
        <v>2.8</v>
      </c>
      <c r="I69">
        <v>17</v>
      </c>
      <c r="J69">
        <v>0.67</v>
      </c>
      <c r="K69">
        <v>4.07</v>
      </c>
      <c r="L69">
        <v>0.74</v>
      </c>
      <c r="M69">
        <v>1.3</v>
      </c>
      <c r="N69" t="s">
        <v>45</v>
      </c>
      <c r="P69">
        <v>41.9</v>
      </c>
      <c r="R69">
        <v>120</v>
      </c>
      <c r="S69">
        <v>7.15</v>
      </c>
      <c r="T69">
        <v>4</v>
      </c>
      <c r="U69">
        <v>319</v>
      </c>
      <c r="V69">
        <v>1.48</v>
      </c>
      <c r="W69">
        <v>3.27</v>
      </c>
      <c r="X69">
        <v>3.26</v>
      </c>
      <c r="Y69">
        <v>4.0999999999999996</v>
      </c>
      <c r="Z69">
        <v>15.1</v>
      </c>
      <c r="AA69">
        <v>3</v>
      </c>
      <c r="AB69">
        <v>380</v>
      </c>
      <c r="AC69">
        <v>9.6</v>
      </c>
      <c r="AD69">
        <v>7.2</v>
      </c>
      <c r="AE69">
        <f t="shared" si="1"/>
        <v>75</v>
      </c>
      <c r="AF69">
        <v>4.1500000000000004</v>
      </c>
      <c r="AG69">
        <v>1.4</v>
      </c>
    </row>
    <row r="70" spans="1:46" hidden="1" x14ac:dyDescent="0.25">
      <c r="A70">
        <v>40356</v>
      </c>
      <c r="B70" t="s">
        <v>58</v>
      </c>
      <c r="C70" s="1">
        <v>45103.458333333336</v>
      </c>
      <c r="D70">
        <v>0.3</v>
      </c>
      <c r="E70">
        <v>272</v>
      </c>
      <c r="F70">
        <v>5.32</v>
      </c>
      <c r="G70">
        <v>1.63</v>
      </c>
      <c r="H70">
        <v>2.5</v>
      </c>
      <c r="I70">
        <v>13</v>
      </c>
      <c r="J70">
        <v>0.69</v>
      </c>
      <c r="K70">
        <v>4.41</v>
      </c>
      <c r="L70">
        <v>0.77</v>
      </c>
      <c r="M70">
        <v>1.3</v>
      </c>
      <c r="N70" t="s">
        <v>45</v>
      </c>
      <c r="P70">
        <v>26.4</v>
      </c>
      <c r="R70">
        <v>150</v>
      </c>
      <c r="S70">
        <v>7.34</v>
      </c>
      <c r="T70">
        <v>7</v>
      </c>
      <c r="U70">
        <v>204</v>
      </c>
      <c r="V70">
        <v>1.31</v>
      </c>
      <c r="W70">
        <v>2.99</v>
      </c>
      <c r="X70">
        <v>3.58</v>
      </c>
      <c r="Y70">
        <v>4.5</v>
      </c>
      <c r="Z70">
        <v>18.600000000000001</v>
      </c>
      <c r="AA70">
        <v>2.5</v>
      </c>
      <c r="AB70">
        <v>380</v>
      </c>
      <c r="AC70">
        <v>9.8000000000000007</v>
      </c>
      <c r="AD70">
        <v>7.7</v>
      </c>
      <c r="AE70">
        <f t="shared" si="1"/>
        <v>78.571428571428569</v>
      </c>
      <c r="AF70">
        <v>4.49</v>
      </c>
      <c r="AG70">
        <v>2.5</v>
      </c>
    </row>
    <row r="71" spans="1:46" hidden="1" x14ac:dyDescent="0.25">
      <c r="A71">
        <v>40356</v>
      </c>
      <c r="B71" t="s">
        <v>58</v>
      </c>
      <c r="C71" s="1">
        <v>45117.215277777781</v>
      </c>
      <c r="D71">
        <v>0.30099999999999999</v>
      </c>
      <c r="E71">
        <v>277</v>
      </c>
      <c r="F71">
        <v>5.42</v>
      </c>
      <c r="G71">
        <v>1.79</v>
      </c>
      <c r="H71">
        <v>2.2000000000000002</v>
      </c>
      <c r="I71">
        <v>11</v>
      </c>
      <c r="J71">
        <v>0.74</v>
      </c>
      <c r="K71">
        <v>4.5</v>
      </c>
      <c r="L71">
        <v>0.76</v>
      </c>
      <c r="M71">
        <v>1.38</v>
      </c>
      <c r="N71" t="s">
        <v>45</v>
      </c>
      <c r="P71">
        <v>63.3</v>
      </c>
      <c r="R71">
        <v>130</v>
      </c>
      <c r="S71">
        <v>7.28</v>
      </c>
      <c r="T71">
        <v>3</v>
      </c>
      <c r="U71">
        <v>231</v>
      </c>
      <c r="V71">
        <v>1.24</v>
      </c>
      <c r="W71">
        <v>2.75</v>
      </c>
      <c r="X71">
        <v>3.63</v>
      </c>
      <c r="Y71">
        <v>3.7</v>
      </c>
      <c r="Z71">
        <v>17.7</v>
      </c>
      <c r="AA71">
        <v>2.2999999999999998</v>
      </c>
      <c r="AB71">
        <v>390</v>
      </c>
      <c r="AC71">
        <v>8.3000000000000007</v>
      </c>
      <c r="AD71">
        <v>7.9</v>
      </c>
      <c r="AE71">
        <f t="shared" si="1"/>
        <v>95.180722891566262</v>
      </c>
      <c r="AF71">
        <v>3.21</v>
      </c>
      <c r="AG71">
        <v>1.9</v>
      </c>
    </row>
    <row r="72" spans="1:46" hidden="1" x14ac:dyDescent="0.25">
      <c r="A72">
        <v>40356</v>
      </c>
      <c r="B72" t="s">
        <v>58</v>
      </c>
      <c r="C72" s="1">
        <v>45147.184027777781</v>
      </c>
      <c r="D72">
        <v>0.26600000000000001</v>
      </c>
      <c r="E72">
        <v>253</v>
      </c>
      <c r="F72">
        <v>4.76</v>
      </c>
      <c r="G72">
        <v>1.78</v>
      </c>
      <c r="H72">
        <v>4.7</v>
      </c>
      <c r="I72">
        <v>28</v>
      </c>
      <c r="J72">
        <v>0.77</v>
      </c>
      <c r="K72">
        <v>4.28</v>
      </c>
      <c r="L72">
        <v>0.82</v>
      </c>
      <c r="M72">
        <v>1.49</v>
      </c>
      <c r="N72" t="s">
        <v>45</v>
      </c>
      <c r="P72">
        <v>79.400000000000006</v>
      </c>
      <c r="R72">
        <v>260</v>
      </c>
      <c r="S72">
        <v>7.15</v>
      </c>
      <c r="T72">
        <v>16</v>
      </c>
      <c r="U72">
        <v>697</v>
      </c>
      <c r="V72">
        <v>1.74</v>
      </c>
      <c r="W72">
        <v>3.92</v>
      </c>
      <c r="X72">
        <v>3.23</v>
      </c>
      <c r="Y72">
        <v>18.5</v>
      </c>
      <c r="Z72">
        <v>16.5</v>
      </c>
      <c r="AA72">
        <v>4.8</v>
      </c>
      <c r="AB72">
        <v>560</v>
      </c>
      <c r="AC72">
        <v>26</v>
      </c>
      <c r="AD72">
        <v>17</v>
      </c>
      <c r="AE72">
        <f t="shared" si="1"/>
        <v>65.384615384615387</v>
      </c>
      <c r="AF72">
        <v>27</v>
      </c>
      <c r="AG72">
        <v>7.7</v>
      </c>
      <c r="AH72" t="s">
        <v>47</v>
      </c>
      <c r="AI72">
        <v>0.21</v>
      </c>
      <c r="AJ72">
        <v>1.4E-2</v>
      </c>
      <c r="AL72">
        <v>0.59</v>
      </c>
      <c r="AM72">
        <v>1.98</v>
      </c>
      <c r="AN72">
        <v>2.02</v>
      </c>
      <c r="AP72">
        <v>1.25</v>
      </c>
      <c r="AR72">
        <v>0.5</v>
      </c>
      <c r="AT72">
        <v>3.2</v>
      </c>
    </row>
    <row r="73" spans="1:46" hidden="1" x14ac:dyDescent="0.25">
      <c r="A73">
        <v>40356</v>
      </c>
      <c r="B73" t="s">
        <v>58</v>
      </c>
      <c r="C73" s="1">
        <v>45149.53125</v>
      </c>
      <c r="D73">
        <v>0.28799999999999998</v>
      </c>
      <c r="E73">
        <v>171</v>
      </c>
      <c r="F73">
        <v>3.18</v>
      </c>
      <c r="G73">
        <v>2.23</v>
      </c>
      <c r="I73">
        <v>33</v>
      </c>
      <c r="J73">
        <v>0.9</v>
      </c>
      <c r="K73">
        <v>4.75</v>
      </c>
      <c r="L73">
        <v>0.92</v>
      </c>
      <c r="M73">
        <v>1.79</v>
      </c>
      <c r="N73">
        <v>18</v>
      </c>
      <c r="R73">
        <v>350</v>
      </c>
      <c r="S73">
        <v>7.17</v>
      </c>
      <c r="T73">
        <v>29</v>
      </c>
      <c r="V73">
        <v>1.25</v>
      </c>
      <c r="W73">
        <v>4.49</v>
      </c>
      <c r="X73">
        <v>3.65</v>
      </c>
      <c r="AA73">
        <v>5.0999999999999996</v>
      </c>
      <c r="AB73">
        <v>640</v>
      </c>
      <c r="AC73">
        <v>51</v>
      </c>
      <c r="AE73">
        <f t="shared" si="1"/>
        <v>0</v>
      </c>
      <c r="AG73">
        <v>30</v>
      </c>
      <c r="AH73" t="s">
        <v>47</v>
      </c>
      <c r="AI73">
        <v>0.15</v>
      </c>
      <c r="AJ73">
        <v>7.0000000000000001E-3</v>
      </c>
      <c r="AL73">
        <v>0.46</v>
      </c>
      <c r="AM73">
        <v>1.53</v>
      </c>
      <c r="AP73">
        <v>1.05</v>
      </c>
      <c r="AR73">
        <v>0.36799999999999999</v>
      </c>
      <c r="AT73">
        <v>2.8</v>
      </c>
    </row>
    <row r="74" spans="1:46" hidden="1" x14ac:dyDescent="0.25">
      <c r="A74">
        <v>40356</v>
      </c>
      <c r="B74" t="s">
        <v>58</v>
      </c>
      <c r="C74" s="1">
        <v>45149.534722222219</v>
      </c>
      <c r="D74">
        <v>0.28299999999999997</v>
      </c>
      <c r="E74">
        <v>175</v>
      </c>
      <c r="F74">
        <v>3.25</v>
      </c>
      <c r="G74">
        <v>2.23</v>
      </c>
      <c r="I74">
        <v>31</v>
      </c>
      <c r="J74">
        <v>0.9</v>
      </c>
      <c r="K74">
        <v>4.74</v>
      </c>
      <c r="L74">
        <v>0.91</v>
      </c>
      <c r="M74">
        <v>1.82</v>
      </c>
      <c r="N74">
        <v>19</v>
      </c>
      <c r="R74">
        <v>350</v>
      </c>
      <c r="S74">
        <v>7.18</v>
      </c>
      <c r="T74">
        <v>32</v>
      </c>
      <c r="V74">
        <v>1.3</v>
      </c>
      <c r="W74">
        <v>4.9400000000000004</v>
      </c>
      <c r="X74">
        <v>3.68</v>
      </c>
      <c r="AA74">
        <v>5</v>
      </c>
      <c r="AB74">
        <v>640</v>
      </c>
      <c r="AC74">
        <v>51</v>
      </c>
      <c r="AE74">
        <f t="shared" si="1"/>
        <v>0</v>
      </c>
      <c r="AG74">
        <v>27</v>
      </c>
      <c r="AH74" t="s">
        <v>47</v>
      </c>
      <c r="AI74">
        <v>0.15</v>
      </c>
      <c r="AJ74">
        <v>8.9999999999999993E-3</v>
      </c>
      <c r="AL74">
        <v>0.47</v>
      </c>
      <c r="AM74">
        <v>1.61</v>
      </c>
      <c r="AP74">
        <v>0.99</v>
      </c>
      <c r="AR74">
        <v>0.38</v>
      </c>
      <c r="AT74">
        <v>2.8</v>
      </c>
    </row>
    <row r="75" spans="1:46" hidden="1" x14ac:dyDescent="0.25">
      <c r="A75">
        <v>40356</v>
      </c>
      <c r="B75" t="s">
        <v>58</v>
      </c>
      <c r="C75" s="1">
        <v>45149.541666666664</v>
      </c>
      <c r="D75">
        <v>0.28299999999999997</v>
      </c>
      <c r="E75">
        <v>171</v>
      </c>
      <c r="F75">
        <v>3.19</v>
      </c>
      <c r="G75">
        <v>2.23</v>
      </c>
      <c r="J75">
        <v>0.9</v>
      </c>
      <c r="K75">
        <v>4.76</v>
      </c>
      <c r="L75">
        <v>0.92</v>
      </c>
      <c r="M75">
        <v>1.79</v>
      </c>
      <c r="N75">
        <v>20</v>
      </c>
      <c r="R75">
        <v>350</v>
      </c>
      <c r="S75">
        <v>7.17</v>
      </c>
      <c r="T75">
        <v>32</v>
      </c>
      <c r="V75">
        <v>1.25</v>
      </c>
      <c r="W75">
        <v>4.9000000000000004</v>
      </c>
      <c r="X75">
        <v>3.67</v>
      </c>
      <c r="AA75">
        <v>5.0999999999999996</v>
      </c>
      <c r="AB75">
        <v>640</v>
      </c>
      <c r="AC75">
        <v>52</v>
      </c>
      <c r="AE75">
        <f t="shared" si="1"/>
        <v>0</v>
      </c>
      <c r="AG75">
        <v>28</v>
      </c>
      <c r="AH75" t="s">
        <v>47</v>
      </c>
      <c r="AI75">
        <v>0.15</v>
      </c>
      <c r="AJ75">
        <v>8.0000000000000002E-3</v>
      </c>
      <c r="AL75">
        <v>0.48</v>
      </c>
      <c r="AM75">
        <v>1.58</v>
      </c>
      <c r="AP75">
        <v>1.07</v>
      </c>
      <c r="AR75">
        <v>0.41499999999999998</v>
      </c>
      <c r="AT75">
        <v>2.7</v>
      </c>
    </row>
    <row r="76" spans="1:46" hidden="1" x14ac:dyDescent="0.25">
      <c r="A76">
        <v>40356</v>
      </c>
      <c r="B76" t="s">
        <v>58</v>
      </c>
      <c r="C76" s="1">
        <v>45149.542361111111</v>
      </c>
      <c r="H76">
        <v>4.9000000000000004</v>
      </c>
      <c r="P76">
        <v>85.1</v>
      </c>
      <c r="U76">
        <v>698</v>
      </c>
      <c r="Y76">
        <v>31.5</v>
      </c>
      <c r="AE76" t="e">
        <f t="shared" si="1"/>
        <v>#DIV/0!</v>
      </c>
      <c r="AN76">
        <v>2.96</v>
      </c>
    </row>
    <row r="77" spans="1:46" hidden="1" x14ac:dyDescent="0.25">
      <c r="A77">
        <v>40356</v>
      </c>
      <c r="B77" t="s">
        <v>58</v>
      </c>
      <c r="C77" s="1">
        <v>45167.416666666664</v>
      </c>
      <c r="D77">
        <v>0.22900000000000001</v>
      </c>
      <c r="F77">
        <v>4.92</v>
      </c>
      <c r="G77">
        <v>1.65</v>
      </c>
      <c r="H77">
        <v>6.3</v>
      </c>
      <c r="I77">
        <v>49</v>
      </c>
      <c r="J77">
        <v>0.78</v>
      </c>
      <c r="K77">
        <v>4.18</v>
      </c>
      <c r="L77">
        <v>0.77</v>
      </c>
      <c r="M77">
        <v>1.36</v>
      </c>
      <c r="N77" t="s">
        <v>45</v>
      </c>
      <c r="P77">
        <v>85.2</v>
      </c>
      <c r="Q77">
        <v>265</v>
      </c>
      <c r="S77">
        <v>7.22</v>
      </c>
      <c r="T77">
        <v>19</v>
      </c>
      <c r="U77">
        <v>725</v>
      </c>
      <c r="V77">
        <v>1.99</v>
      </c>
      <c r="W77">
        <v>4.26</v>
      </c>
      <c r="X77">
        <v>3.17</v>
      </c>
      <c r="Y77">
        <v>16</v>
      </c>
      <c r="AA77">
        <v>6.6</v>
      </c>
      <c r="AB77">
        <v>530</v>
      </c>
      <c r="AC77">
        <v>33</v>
      </c>
      <c r="AE77">
        <f t="shared" si="1"/>
        <v>0</v>
      </c>
      <c r="AG77">
        <v>11</v>
      </c>
      <c r="AH77" t="s">
        <v>47</v>
      </c>
      <c r="AI77">
        <v>0.25</v>
      </c>
      <c r="AJ77">
        <v>1.4E-2</v>
      </c>
      <c r="AL77">
        <v>0.57999999999999996</v>
      </c>
      <c r="AM77">
        <v>2.2200000000000002</v>
      </c>
      <c r="AN77">
        <v>4.9000000000000004</v>
      </c>
      <c r="AP77">
        <v>1.3</v>
      </c>
      <c r="AR77">
        <v>0.46300000000000002</v>
      </c>
      <c r="AT77">
        <v>3.7</v>
      </c>
    </row>
    <row r="78" spans="1:46" hidden="1" x14ac:dyDescent="0.25">
      <c r="A78">
        <v>40356</v>
      </c>
      <c r="B78" t="s">
        <v>58</v>
      </c>
      <c r="C78" s="1">
        <v>45167.420138888891</v>
      </c>
      <c r="D78">
        <v>0.22900000000000001</v>
      </c>
      <c r="F78">
        <v>4.92</v>
      </c>
      <c r="G78">
        <v>1.64</v>
      </c>
      <c r="H78">
        <v>6.4</v>
      </c>
      <c r="I78">
        <v>51</v>
      </c>
      <c r="J78">
        <v>0.78</v>
      </c>
      <c r="K78">
        <v>4.12</v>
      </c>
      <c r="L78">
        <v>0.76</v>
      </c>
      <c r="M78">
        <v>1.35</v>
      </c>
      <c r="N78" t="s">
        <v>45</v>
      </c>
      <c r="P78">
        <v>56.6</v>
      </c>
      <c r="Q78">
        <v>270</v>
      </c>
      <c r="S78">
        <v>7.16</v>
      </c>
      <c r="T78">
        <v>19</v>
      </c>
      <c r="U78">
        <v>601</v>
      </c>
      <c r="V78">
        <v>2</v>
      </c>
      <c r="W78">
        <v>3.8</v>
      </c>
      <c r="X78">
        <v>3.16</v>
      </c>
      <c r="Y78">
        <v>15.1</v>
      </c>
      <c r="AA78">
        <v>6.6</v>
      </c>
      <c r="AB78">
        <v>530</v>
      </c>
      <c r="AC78">
        <v>32</v>
      </c>
      <c r="AE78">
        <f t="shared" si="1"/>
        <v>0</v>
      </c>
      <c r="AG78">
        <v>11</v>
      </c>
      <c r="AH78" t="s">
        <v>47</v>
      </c>
      <c r="AI78">
        <v>0.25</v>
      </c>
      <c r="AJ78">
        <v>1.0999999999999999E-2</v>
      </c>
      <c r="AL78">
        <v>0.54</v>
      </c>
      <c r="AM78">
        <v>2.2400000000000002</v>
      </c>
      <c r="AN78">
        <v>4.92</v>
      </c>
      <c r="AP78">
        <v>1.27</v>
      </c>
      <c r="AR78">
        <v>0.46200000000000002</v>
      </c>
      <c r="AT78">
        <v>3.8</v>
      </c>
    </row>
    <row r="79" spans="1:46" hidden="1" x14ac:dyDescent="0.25">
      <c r="A79">
        <v>40356</v>
      </c>
      <c r="B79" t="s">
        <v>58</v>
      </c>
      <c r="C79" s="1">
        <v>45167.423611111109</v>
      </c>
      <c r="D79">
        <v>0.22900000000000001</v>
      </c>
      <c r="F79">
        <v>4.93</v>
      </c>
      <c r="G79">
        <v>1.64</v>
      </c>
      <c r="H79">
        <v>6.4</v>
      </c>
      <c r="I79">
        <v>50</v>
      </c>
      <c r="J79">
        <v>0.78</v>
      </c>
      <c r="K79">
        <v>4.1399999999999997</v>
      </c>
      <c r="L79">
        <v>0.76</v>
      </c>
      <c r="M79">
        <v>1.37</v>
      </c>
      <c r="N79" t="s">
        <v>45</v>
      </c>
      <c r="P79">
        <v>77.8</v>
      </c>
      <c r="Q79">
        <v>270</v>
      </c>
      <c r="S79">
        <v>7.17</v>
      </c>
      <c r="T79">
        <v>19</v>
      </c>
      <c r="U79">
        <v>627</v>
      </c>
      <c r="V79">
        <v>2.0299999999999998</v>
      </c>
      <c r="W79">
        <v>3.79</v>
      </c>
      <c r="X79">
        <v>3.15</v>
      </c>
      <c r="Y79">
        <v>15.7</v>
      </c>
      <c r="AA79">
        <v>6.7</v>
      </c>
      <c r="AB79">
        <v>520</v>
      </c>
      <c r="AC79">
        <v>33</v>
      </c>
      <c r="AE79">
        <f t="shared" si="1"/>
        <v>0</v>
      </c>
      <c r="AG79">
        <v>11</v>
      </c>
      <c r="AH79" t="s">
        <v>47</v>
      </c>
      <c r="AI79">
        <v>0.27</v>
      </c>
      <c r="AJ79">
        <v>8.9999999999999993E-3</v>
      </c>
      <c r="AL79">
        <v>0.56999999999999995</v>
      </c>
      <c r="AM79">
        <v>2.25</v>
      </c>
      <c r="AN79">
        <v>4.7699999999999996</v>
      </c>
      <c r="AP79">
        <v>1.31</v>
      </c>
      <c r="AR79">
        <v>0.45900000000000002</v>
      </c>
      <c r="AT79">
        <v>3.7</v>
      </c>
    </row>
    <row r="80" spans="1:46" hidden="1" x14ac:dyDescent="0.25">
      <c r="A80">
        <v>40356</v>
      </c>
      <c r="B80" t="s">
        <v>58</v>
      </c>
      <c r="C80" s="1">
        <v>45174.232638888891</v>
      </c>
      <c r="D80">
        <v>0.224</v>
      </c>
      <c r="F80">
        <v>4.8099999999999996</v>
      </c>
      <c r="G80">
        <v>1.42</v>
      </c>
      <c r="H80">
        <v>5.6</v>
      </c>
      <c r="I80">
        <v>44</v>
      </c>
      <c r="J80">
        <v>0.67</v>
      </c>
      <c r="K80">
        <v>3.91</v>
      </c>
      <c r="L80">
        <v>0.73</v>
      </c>
      <c r="M80">
        <v>1.26</v>
      </c>
      <c r="N80">
        <v>3</v>
      </c>
      <c r="P80">
        <v>50.4</v>
      </c>
      <c r="Q80">
        <v>215</v>
      </c>
      <c r="S80">
        <v>7.15</v>
      </c>
      <c r="T80">
        <v>8</v>
      </c>
      <c r="U80">
        <v>398</v>
      </c>
      <c r="V80">
        <v>1.7</v>
      </c>
      <c r="W80">
        <v>3.81</v>
      </c>
      <c r="X80">
        <v>2.93</v>
      </c>
      <c r="Y80">
        <v>7.7</v>
      </c>
      <c r="Z80">
        <v>15.4</v>
      </c>
      <c r="AA80">
        <v>5.4</v>
      </c>
      <c r="AB80">
        <v>400</v>
      </c>
      <c r="AC80">
        <v>15</v>
      </c>
      <c r="AD80">
        <v>12</v>
      </c>
      <c r="AE80">
        <f t="shared" si="1"/>
        <v>80</v>
      </c>
      <c r="AF80">
        <v>7.96</v>
      </c>
      <c r="AG80">
        <v>3.6</v>
      </c>
    </row>
    <row r="81" spans="1:46" hidden="1" x14ac:dyDescent="0.25">
      <c r="A81">
        <v>40356</v>
      </c>
      <c r="B81" t="s">
        <v>58</v>
      </c>
      <c r="C81" s="1">
        <v>45202.201388888891</v>
      </c>
      <c r="D81">
        <v>0.23100000000000001</v>
      </c>
      <c r="F81">
        <v>5.08</v>
      </c>
      <c r="G81">
        <v>1.76</v>
      </c>
      <c r="H81">
        <v>6</v>
      </c>
      <c r="I81">
        <v>48</v>
      </c>
      <c r="J81">
        <v>0.79</v>
      </c>
      <c r="K81">
        <v>4.28</v>
      </c>
      <c r="L81">
        <v>0.86</v>
      </c>
      <c r="M81">
        <v>1.49</v>
      </c>
      <c r="N81" t="s">
        <v>45</v>
      </c>
      <c r="P81">
        <v>37.6</v>
      </c>
      <c r="Q81">
        <v>325</v>
      </c>
      <c r="S81">
        <v>7.13</v>
      </c>
      <c r="T81">
        <v>7</v>
      </c>
      <c r="U81">
        <v>339</v>
      </c>
      <c r="V81">
        <v>1.87</v>
      </c>
      <c r="W81">
        <v>4.0199999999999996</v>
      </c>
      <c r="X81">
        <v>3.17</v>
      </c>
      <c r="Y81">
        <v>5.3</v>
      </c>
      <c r="Z81">
        <v>11</v>
      </c>
      <c r="AA81">
        <v>6.2</v>
      </c>
      <c r="AB81">
        <v>510</v>
      </c>
      <c r="AC81">
        <v>13</v>
      </c>
      <c r="AD81">
        <v>10</v>
      </c>
      <c r="AE81">
        <f t="shared" si="1"/>
        <v>76.92307692307692</v>
      </c>
      <c r="AF81">
        <v>4.9800000000000004</v>
      </c>
      <c r="AG81">
        <v>2.9</v>
      </c>
      <c r="AH81" t="s">
        <v>47</v>
      </c>
      <c r="AI81">
        <v>0.17</v>
      </c>
      <c r="AJ81">
        <v>8.9999999999999993E-3</v>
      </c>
      <c r="AL81">
        <v>0.26</v>
      </c>
      <c r="AM81">
        <v>1.84</v>
      </c>
      <c r="AN81">
        <v>1.96</v>
      </c>
      <c r="AP81">
        <v>0.85</v>
      </c>
      <c r="AR81">
        <v>0.19400000000000001</v>
      </c>
      <c r="AT81">
        <v>2.2999999999999998</v>
      </c>
    </row>
    <row r="82" spans="1:46" hidden="1" x14ac:dyDescent="0.25">
      <c r="A82">
        <v>40356</v>
      </c>
      <c r="B82" t="s">
        <v>58</v>
      </c>
      <c r="C82" s="1">
        <v>45237.28125</v>
      </c>
      <c r="D82">
        <v>0.25900000000000001</v>
      </c>
      <c r="F82">
        <v>5.53</v>
      </c>
      <c r="G82">
        <v>2.5499999999999998</v>
      </c>
      <c r="H82">
        <v>5.4</v>
      </c>
      <c r="I82">
        <v>44</v>
      </c>
      <c r="J82">
        <v>0.85</v>
      </c>
      <c r="K82">
        <v>4.9000000000000004</v>
      </c>
      <c r="L82">
        <v>0.99</v>
      </c>
      <c r="M82">
        <v>1.91</v>
      </c>
      <c r="N82" t="s">
        <v>45</v>
      </c>
      <c r="P82">
        <v>41.9</v>
      </c>
      <c r="Q82">
        <v>445</v>
      </c>
      <c r="S82">
        <v>7.03</v>
      </c>
      <c r="T82">
        <v>7</v>
      </c>
      <c r="U82">
        <v>359</v>
      </c>
      <c r="V82">
        <v>2.09</v>
      </c>
      <c r="W82">
        <v>4.28</v>
      </c>
      <c r="X82">
        <v>3.57</v>
      </c>
      <c r="Y82">
        <v>5</v>
      </c>
      <c r="Z82">
        <v>5.5</v>
      </c>
      <c r="AA82">
        <v>5.6</v>
      </c>
      <c r="AB82">
        <v>640</v>
      </c>
      <c r="AC82">
        <v>16</v>
      </c>
      <c r="AD82">
        <v>12</v>
      </c>
      <c r="AE82">
        <f t="shared" si="1"/>
        <v>75</v>
      </c>
      <c r="AF82">
        <v>5.82</v>
      </c>
      <c r="AG82">
        <v>5.4</v>
      </c>
    </row>
    <row r="83" spans="1:46" hidden="1" x14ac:dyDescent="0.25">
      <c r="A83">
        <v>40356</v>
      </c>
      <c r="B83" t="s">
        <v>58</v>
      </c>
      <c r="C83" s="1">
        <v>45264.25</v>
      </c>
      <c r="D83">
        <v>0.26100000000000001</v>
      </c>
      <c r="F83">
        <v>5.82</v>
      </c>
      <c r="G83">
        <v>2.93</v>
      </c>
      <c r="H83">
        <v>5.6</v>
      </c>
      <c r="I83">
        <v>44</v>
      </c>
      <c r="J83">
        <v>0.85</v>
      </c>
      <c r="K83">
        <v>5.26</v>
      </c>
      <c r="L83">
        <v>1.05</v>
      </c>
      <c r="M83">
        <v>2.16</v>
      </c>
      <c r="N83" t="s">
        <v>45</v>
      </c>
      <c r="P83">
        <v>38.799999999999997</v>
      </c>
      <c r="Q83">
        <v>415</v>
      </c>
      <c r="S83">
        <v>7.13</v>
      </c>
      <c r="T83">
        <v>6</v>
      </c>
      <c r="U83">
        <v>296</v>
      </c>
      <c r="V83">
        <v>2.31</v>
      </c>
      <c r="W83">
        <v>4.6500000000000004</v>
      </c>
      <c r="X83">
        <v>4.0599999999999996</v>
      </c>
      <c r="Y83">
        <v>4.0999999999999996</v>
      </c>
      <c r="Z83">
        <v>0.1</v>
      </c>
      <c r="AA83">
        <v>5.8</v>
      </c>
      <c r="AB83">
        <v>620</v>
      </c>
      <c r="AC83">
        <v>12</v>
      </c>
      <c r="AD83">
        <v>6.8</v>
      </c>
      <c r="AE83">
        <f t="shared" si="1"/>
        <v>56.666666666666664</v>
      </c>
      <c r="AF83">
        <v>3.87</v>
      </c>
      <c r="AG83">
        <v>4.3</v>
      </c>
    </row>
    <row r="84" spans="1:46" hidden="1" x14ac:dyDescent="0.25">
      <c r="A84">
        <v>40357</v>
      </c>
      <c r="B84" t="s">
        <v>60</v>
      </c>
      <c r="C84" s="1">
        <v>44935.458333333336</v>
      </c>
      <c r="D84">
        <v>0.44500000000000001</v>
      </c>
      <c r="E84">
        <v>380</v>
      </c>
      <c r="F84">
        <v>8.4499999999999993</v>
      </c>
      <c r="G84">
        <v>2.99</v>
      </c>
      <c r="H84">
        <v>1.6</v>
      </c>
      <c r="I84">
        <v>10</v>
      </c>
      <c r="J84">
        <v>0.83</v>
      </c>
      <c r="K84">
        <v>6.09</v>
      </c>
      <c r="L84">
        <v>0.78</v>
      </c>
      <c r="M84">
        <v>1.6</v>
      </c>
      <c r="N84">
        <v>12</v>
      </c>
      <c r="P84">
        <v>17.8</v>
      </c>
      <c r="R84">
        <v>200</v>
      </c>
      <c r="S84">
        <v>7.43</v>
      </c>
      <c r="T84">
        <v>2</v>
      </c>
      <c r="U84">
        <v>255</v>
      </c>
      <c r="V84">
        <v>1.44</v>
      </c>
      <c r="W84">
        <v>2.93</v>
      </c>
      <c r="X84">
        <v>4.7</v>
      </c>
      <c r="Y84">
        <v>3.3</v>
      </c>
      <c r="AA84">
        <v>1.7</v>
      </c>
      <c r="AB84">
        <v>240</v>
      </c>
      <c r="AC84">
        <v>5</v>
      </c>
      <c r="AD84">
        <v>3</v>
      </c>
      <c r="AE84">
        <f t="shared" si="1"/>
        <v>60</v>
      </c>
      <c r="AF84">
        <v>2.48</v>
      </c>
      <c r="AG84">
        <v>0.31</v>
      </c>
    </row>
    <row r="85" spans="1:46" hidden="1" x14ac:dyDescent="0.25">
      <c r="A85">
        <v>40357</v>
      </c>
      <c r="B85" t="s">
        <v>60</v>
      </c>
      <c r="C85" s="1">
        <v>44963.472222222219</v>
      </c>
      <c r="D85">
        <v>0.55000000000000004</v>
      </c>
      <c r="E85">
        <v>528</v>
      </c>
      <c r="F85">
        <v>11.5</v>
      </c>
      <c r="G85">
        <v>3.51</v>
      </c>
      <c r="H85">
        <v>2.4</v>
      </c>
      <c r="I85">
        <v>15</v>
      </c>
      <c r="J85">
        <v>0.83</v>
      </c>
      <c r="K85">
        <v>8.15</v>
      </c>
      <c r="L85">
        <v>1.05</v>
      </c>
      <c r="M85">
        <v>2.23</v>
      </c>
      <c r="N85">
        <v>7</v>
      </c>
      <c r="P85">
        <v>13.8</v>
      </c>
      <c r="R85">
        <v>260</v>
      </c>
      <c r="S85">
        <v>7.45</v>
      </c>
      <c r="T85">
        <v>1</v>
      </c>
      <c r="U85">
        <v>142</v>
      </c>
      <c r="V85">
        <v>1.84</v>
      </c>
      <c r="W85">
        <v>3.45</v>
      </c>
      <c r="X85">
        <v>6.39</v>
      </c>
      <c r="Y85">
        <v>1</v>
      </c>
      <c r="AA85">
        <v>2.5</v>
      </c>
      <c r="AB85">
        <v>360</v>
      </c>
      <c r="AC85">
        <v>4</v>
      </c>
      <c r="AD85">
        <v>2.5</v>
      </c>
      <c r="AE85">
        <f t="shared" si="1"/>
        <v>62.5</v>
      </c>
      <c r="AF85">
        <v>0.48</v>
      </c>
      <c r="AG85" t="s">
        <v>56</v>
      </c>
      <c r="AH85" t="s">
        <v>47</v>
      </c>
      <c r="AI85">
        <v>9.4E-2</v>
      </c>
      <c r="AJ85">
        <v>6.6000000000000003E-2</v>
      </c>
      <c r="AK85">
        <v>6.9000000000000006E-2</v>
      </c>
      <c r="AL85">
        <v>0.17</v>
      </c>
      <c r="AM85">
        <v>3.78</v>
      </c>
      <c r="AN85">
        <v>0.63300000000000001</v>
      </c>
      <c r="AO85">
        <v>0.36699999999999999</v>
      </c>
      <c r="AP85">
        <v>0.7</v>
      </c>
      <c r="AQ85">
        <v>0.71</v>
      </c>
      <c r="AR85">
        <v>1.7999999999999999E-2</v>
      </c>
      <c r="AS85">
        <v>0.01</v>
      </c>
      <c r="AT85">
        <v>17.399999999999999</v>
      </c>
    </row>
    <row r="86" spans="1:46" hidden="1" x14ac:dyDescent="0.25">
      <c r="A86">
        <v>40357</v>
      </c>
      <c r="B86" t="s">
        <v>60</v>
      </c>
      <c r="C86" s="1">
        <v>44991.472222222219</v>
      </c>
      <c r="D86">
        <v>0.51400000000000001</v>
      </c>
      <c r="E86">
        <v>504</v>
      </c>
      <c r="F86">
        <v>10.199999999999999</v>
      </c>
      <c r="G86">
        <v>3.15</v>
      </c>
      <c r="H86">
        <v>2.2999999999999998</v>
      </c>
      <c r="I86">
        <v>15</v>
      </c>
      <c r="J86">
        <v>0.94</v>
      </c>
      <c r="K86">
        <v>7.34</v>
      </c>
      <c r="L86">
        <v>0.96</v>
      </c>
      <c r="M86">
        <v>2.11</v>
      </c>
      <c r="N86">
        <v>5</v>
      </c>
      <c r="P86">
        <v>20.9</v>
      </c>
      <c r="R86">
        <v>170</v>
      </c>
      <c r="S86">
        <v>7.49</v>
      </c>
      <c r="T86">
        <v>2</v>
      </c>
      <c r="U86">
        <v>166</v>
      </c>
      <c r="V86">
        <v>1.45</v>
      </c>
      <c r="W86">
        <v>3.42</v>
      </c>
      <c r="X86">
        <v>4.7300000000000004</v>
      </c>
      <c r="Y86">
        <v>1.4</v>
      </c>
      <c r="AA86">
        <v>2.4</v>
      </c>
      <c r="AB86">
        <v>280</v>
      </c>
      <c r="AC86">
        <v>4</v>
      </c>
      <c r="AD86">
        <v>2.1</v>
      </c>
      <c r="AE86">
        <f t="shared" si="1"/>
        <v>52.5</v>
      </c>
      <c r="AF86">
        <v>1.1399999999999999</v>
      </c>
      <c r="AG86">
        <v>0.41</v>
      </c>
    </row>
    <row r="87" spans="1:46" hidden="1" x14ac:dyDescent="0.25">
      <c r="A87">
        <v>40357</v>
      </c>
      <c r="B87" t="s">
        <v>60</v>
      </c>
      <c r="C87" s="1">
        <v>45027.368055555555</v>
      </c>
      <c r="D87">
        <v>0.66500000000000004</v>
      </c>
      <c r="E87">
        <v>630</v>
      </c>
      <c r="F87">
        <v>13.2</v>
      </c>
      <c r="G87">
        <v>4.3600000000000003</v>
      </c>
      <c r="H87">
        <v>2.4</v>
      </c>
      <c r="I87">
        <v>12</v>
      </c>
      <c r="J87">
        <v>1.28</v>
      </c>
      <c r="K87">
        <v>9.6</v>
      </c>
      <c r="L87">
        <v>1.27</v>
      </c>
      <c r="M87">
        <v>2.74</v>
      </c>
      <c r="N87" t="s">
        <v>45</v>
      </c>
      <c r="P87">
        <v>17.399999999999999</v>
      </c>
      <c r="R87">
        <v>230</v>
      </c>
      <c r="S87">
        <v>7.54</v>
      </c>
      <c r="T87" t="s">
        <v>46</v>
      </c>
      <c r="U87">
        <v>125</v>
      </c>
      <c r="V87">
        <v>1.52</v>
      </c>
      <c r="W87">
        <v>3.58</v>
      </c>
      <c r="X87">
        <v>7</v>
      </c>
      <c r="Y87">
        <v>1</v>
      </c>
      <c r="AA87">
        <v>2.2000000000000002</v>
      </c>
      <c r="AB87">
        <v>430</v>
      </c>
      <c r="AC87">
        <v>3.4</v>
      </c>
      <c r="AD87">
        <v>2.2999999999999998</v>
      </c>
      <c r="AE87">
        <f t="shared" si="1"/>
        <v>67.647058823529406</v>
      </c>
      <c r="AF87">
        <v>0.79</v>
      </c>
      <c r="AG87">
        <v>0.39</v>
      </c>
    </row>
    <row r="88" spans="1:46" hidden="1" x14ac:dyDescent="0.25">
      <c r="A88">
        <v>40357</v>
      </c>
      <c r="B88" t="s">
        <v>60</v>
      </c>
      <c r="C88" s="1">
        <v>45048.333333333336</v>
      </c>
      <c r="D88">
        <v>0.58499999999999996</v>
      </c>
      <c r="E88">
        <v>544</v>
      </c>
      <c r="F88">
        <v>11.6</v>
      </c>
      <c r="G88">
        <v>5.72</v>
      </c>
      <c r="H88">
        <v>4.0999999999999996</v>
      </c>
      <c r="I88">
        <v>27</v>
      </c>
      <c r="J88">
        <v>1.2</v>
      </c>
      <c r="K88">
        <v>9.23</v>
      </c>
      <c r="L88">
        <v>1.22</v>
      </c>
      <c r="M88">
        <v>3.37</v>
      </c>
      <c r="N88">
        <v>8</v>
      </c>
      <c r="P88">
        <v>27.8</v>
      </c>
      <c r="R88">
        <v>310</v>
      </c>
      <c r="S88">
        <v>7.49</v>
      </c>
      <c r="T88" t="s">
        <v>46</v>
      </c>
      <c r="U88">
        <v>305</v>
      </c>
      <c r="V88">
        <v>1.43</v>
      </c>
      <c r="W88">
        <v>3.26</v>
      </c>
      <c r="X88">
        <v>6.2</v>
      </c>
      <c r="Y88">
        <v>1.6</v>
      </c>
      <c r="AA88">
        <v>4.2</v>
      </c>
      <c r="AB88">
        <v>480</v>
      </c>
      <c r="AC88">
        <v>3.9</v>
      </c>
      <c r="AD88">
        <v>3.3</v>
      </c>
      <c r="AE88">
        <f t="shared" si="1"/>
        <v>84.615384615384613</v>
      </c>
      <c r="AF88">
        <v>1.58</v>
      </c>
      <c r="AG88">
        <v>0.49</v>
      </c>
      <c r="AH88" t="s">
        <v>47</v>
      </c>
      <c r="AI88">
        <v>0.13</v>
      </c>
      <c r="AJ88">
        <v>0.05</v>
      </c>
      <c r="AK88">
        <v>4.7E-2</v>
      </c>
      <c r="AL88">
        <v>0.27</v>
      </c>
      <c r="AM88">
        <v>6.47</v>
      </c>
      <c r="AN88">
        <v>1.48</v>
      </c>
      <c r="AO88">
        <v>1.06</v>
      </c>
      <c r="AP88">
        <v>1.03</v>
      </c>
      <c r="AQ88">
        <v>0.99</v>
      </c>
      <c r="AR88">
        <v>2.5999999999999999E-2</v>
      </c>
      <c r="AS88">
        <v>1.9E-2</v>
      </c>
      <c r="AT88">
        <v>14.8</v>
      </c>
    </row>
    <row r="89" spans="1:46" hidden="1" x14ac:dyDescent="0.25">
      <c r="A89">
        <v>40357</v>
      </c>
      <c r="B89" t="s">
        <v>60</v>
      </c>
      <c r="C89" s="1">
        <v>45082.402777777781</v>
      </c>
      <c r="D89">
        <v>0.30199999999999999</v>
      </c>
      <c r="E89">
        <v>333</v>
      </c>
      <c r="F89">
        <v>6.65</v>
      </c>
      <c r="G89">
        <v>2.5299999999999998</v>
      </c>
      <c r="H89">
        <v>3</v>
      </c>
      <c r="I89">
        <v>23</v>
      </c>
      <c r="J89">
        <v>0.6</v>
      </c>
      <c r="K89">
        <v>4.9000000000000004</v>
      </c>
      <c r="L89">
        <v>0.63</v>
      </c>
      <c r="M89">
        <v>1.81</v>
      </c>
      <c r="N89" t="s">
        <v>45</v>
      </c>
      <c r="P89">
        <v>16.600000000000001</v>
      </c>
      <c r="R89">
        <v>84</v>
      </c>
      <c r="S89">
        <v>7.17</v>
      </c>
      <c r="T89">
        <v>1</v>
      </c>
      <c r="U89">
        <v>253</v>
      </c>
      <c r="V89">
        <v>1.19</v>
      </c>
      <c r="W89">
        <v>2.5499999999999998</v>
      </c>
      <c r="X89">
        <v>3.24</v>
      </c>
      <c r="Y89">
        <v>1.2</v>
      </c>
      <c r="AA89">
        <v>3</v>
      </c>
      <c r="AB89">
        <v>230</v>
      </c>
      <c r="AC89">
        <v>3.2</v>
      </c>
      <c r="AD89">
        <v>2.4</v>
      </c>
      <c r="AE89">
        <f t="shared" si="1"/>
        <v>75</v>
      </c>
      <c r="AF89">
        <v>1.08</v>
      </c>
      <c r="AG89" t="s">
        <v>56</v>
      </c>
    </row>
    <row r="90" spans="1:46" hidden="1" x14ac:dyDescent="0.25">
      <c r="A90">
        <v>40357</v>
      </c>
      <c r="B90" t="s">
        <v>60</v>
      </c>
      <c r="C90" s="1">
        <v>45109.833333333336</v>
      </c>
      <c r="D90">
        <v>0.42699999999999999</v>
      </c>
      <c r="E90">
        <v>421</v>
      </c>
      <c r="F90">
        <v>7.9</v>
      </c>
      <c r="G90">
        <v>2</v>
      </c>
      <c r="H90">
        <v>3.8</v>
      </c>
      <c r="I90">
        <v>24</v>
      </c>
      <c r="J90">
        <v>0.84</v>
      </c>
      <c r="K90">
        <v>5.69</v>
      </c>
      <c r="L90">
        <v>0.7</v>
      </c>
      <c r="M90">
        <v>1.72</v>
      </c>
      <c r="N90" t="s">
        <v>45</v>
      </c>
      <c r="P90">
        <v>34.700000000000003</v>
      </c>
      <c r="R90">
        <v>49</v>
      </c>
      <c r="S90">
        <v>7.54</v>
      </c>
      <c r="T90">
        <v>1</v>
      </c>
      <c r="U90">
        <v>233</v>
      </c>
      <c r="V90">
        <v>1.17</v>
      </c>
      <c r="W90">
        <v>2.5299999999999998</v>
      </c>
      <c r="X90">
        <v>3.22</v>
      </c>
      <c r="Y90">
        <v>1.3</v>
      </c>
      <c r="AA90">
        <v>3.8</v>
      </c>
      <c r="AB90">
        <v>250</v>
      </c>
      <c r="AC90">
        <v>4.2</v>
      </c>
      <c r="AD90">
        <v>3.4</v>
      </c>
      <c r="AE90">
        <f t="shared" si="1"/>
        <v>80.952380952380949</v>
      </c>
      <c r="AF90" t="s">
        <v>46</v>
      </c>
      <c r="AG90">
        <v>0.47</v>
      </c>
    </row>
    <row r="91" spans="1:46" hidden="1" x14ac:dyDescent="0.25">
      <c r="A91">
        <v>40357</v>
      </c>
      <c r="B91" t="s">
        <v>60</v>
      </c>
      <c r="C91" s="1">
        <v>45145.583333333336</v>
      </c>
      <c r="D91">
        <v>0.36799999999999999</v>
      </c>
      <c r="E91">
        <v>354</v>
      </c>
      <c r="F91">
        <v>6.56</v>
      </c>
      <c r="G91">
        <v>1.89</v>
      </c>
      <c r="H91">
        <v>4.0999999999999996</v>
      </c>
      <c r="I91">
        <v>30</v>
      </c>
      <c r="J91">
        <v>0.68</v>
      </c>
      <c r="K91">
        <v>4.92</v>
      </c>
      <c r="L91">
        <v>0.64</v>
      </c>
      <c r="M91">
        <v>1.6</v>
      </c>
      <c r="N91" t="s">
        <v>45</v>
      </c>
      <c r="P91">
        <v>42.6</v>
      </c>
      <c r="R91">
        <v>36</v>
      </c>
      <c r="S91">
        <v>7.36</v>
      </c>
      <c r="T91">
        <v>1</v>
      </c>
      <c r="U91">
        <v>398</v>
      </c>
      <c r="V91">
        <v>1.32</v>
      </c>
      <c r="W91">
        <v>2.82</v>
      </c>
      <c r="X91">
        <v>2.76</v>
      </c>
      <c r="Y91">
        <v>3.2</v>
      </c>
      <c r="AA91">
        <v>4.0999999999999996</v>
      </c>
      <c r="AB91">
        <v>230</v>
      </c>
      <c r="AC91">
        <v>6.1</v>
      </c>
      <c r="AD91">
        <v>5.0999999999999996</v>
      </c>
      <c r="AE91">
        <f t="shared" si="1"/>
        <v>83.606557377049171</v>
      </c>
      <c r="AF91">
        <v>3.44</v>
      </c>
      <c r="AG91">
        <v>0.67</v>
      </c>
      <c r="AH91" t="s">
        <v>47</v>
      </c>
      <c r="AI91">
        <v>0.15</v>
      </c>
      <c r="AJ91">
        <v>4.8000000000000001E-2</v>
      </c>
      <c r="AK91">
        <v>1.2999999999999999E-2</v>
      </c>
      <c r="AL91">
        <v>0.38</v>
      </c>
      <c r="AM91">
        <v>3.42</v>
      </c>
      <c r="AN91">
        <v>1.41</v>
      </c>
      <c r="AO91">
        <v>1.05</v>
      </c>
      <c r="AP91">
        <v>0.83</v>
      </c>
      <c r="AQ91">
        <v>0.67</v>
      </c>
      <c r="AR91">
        <v>4.7E-2</v>
      </c>
      <c r="AS91">
        <v>1.4999999999999999E-2</v>
      </c>
      <c r="AT91">
        <v>9.6999999999999993</v>
      </c>
    </row>
    <row r="92" spans="1:46" hidden="1" x14ac:dyDescent="0.25">
      <c r="A92">
        <v>40357</v>
      </c>
      <c r="B92" t="s">
        <v>60</v>
      </c>
      <c r="C92" s="1">
        <v>45173.548611111109</v>
      </c>
      <c r="D92">
        <v>0.43</v>
      </c>
      <c r="F92">
        <v>8.9499999999999993</v>
      </c>
      <c r="G92">
        <v>2.4300000000000002</v>
      </c>
      <c r="H92">
        <v>3.9</v>
      </c>
      <c r="I92">
        <v>28</v>
      </c>
      <c r="J92">
        <v>0.87</v>
      </c>
      <c r="K92">
        <v>6.64</v>
      </c>
      <c r="L92">
        <v>0.8</v>
      </c>
      <c r="M92">
        <v>1.95</v>
      </c>
      <c r="N92" t="s">
        <v>45</v>
      </c>
      <c r="P92">
        <v>19.3</v>
      </c>
      <c r="Q92">
        <v>185</v>
      </c>
      <c r="S92">
        <v>7.54</v>
      </c>
      <c r="T92">
        <v>1</v>
      </c>
      <c r="U92">
        <v>134</v>
      </c>
      <c r="V92">
        <v>1.5</v>
      </c>
      <c r="W92">
        <v>3.17</v>
      </c>
      <c r="X92">
        <v>3.71</v>
      </c>
      <c r="Y92">
        <v>1</v>
      </c>
      <c r="AA92">
        <v>3.9</v>
      </c>
      <c r="AB92">
        <v>310</v>
      </c>
      <c r="AC92">
        <v>3.5</v>
      </c>
      <c r="AD92">
        <v>2.2999999999999998</v>
      </c>
      <c r="AE92">
        <f t="shared" si="1"/>
        <v>65.714285714285708</v>
      </c>
      <c r="AF92">
        <v>0.76</v>
      </c>
      <c r="AG92">
        <v>0.43</v>
      </c>
    </row>
    <row r="93" spans="1:46" hidden="1" x14ac:dyDescent="0.25">
      <c r="A93">
        <v>40357</v>
      </c>
      <c r="B93" t="s">
        <v>60</v>
      </c>
      <c r="C93" s="1">
        <v>45201.5</v>
      </c>
      <c r="D93">
        <v>0.51300000000000001</v>
      </c>
      <c r="F93">
        <v>10.8</v>
      </c>
      <c r="G93">
        <v>2.96</v>
      </c>
      <c r="H93">
        <v>4.2</v>
      </c>
      <c r="I93">
        <v>30</v>
      </c>
      <c r="J93">
        <v>1.08</v>
      </c>
      <c r="K93">
        <v>7.88</v>
      </c>
      <c r="L93">
        <v>0.93</v>
      </c>
      <c r="M93">
        <v>2.2599999999999998</v>
      </c>
      <c r="N93" t="s">
        <v>45</v>
      </c>
      <c r="P93">
        <v>16.899999999999999</v>
      </c>
      <c r="Q93">
        <v>260</v>
      </c>
      <c r="S93">
        <v>7.52</v>
      </c>
      <c r="T93">
        <v>1</v>
      </c>
      <c r="U93">
        <v>115</v>
      </c>
      <c r="V93">
        <v>1.72</v>
      </c>
      <c r="W93">
        <v>3.67</v>
      </c>
      <c r="X93">
        <v>4.5199999999999996</v>
      </c>
      <c r="Y93">
        <v>0.6</v>
      </c>
      <c r="AA93">
        <v>4.0999999999999996</v>
      </c>
      <c r="AB93">
        <v>370</v>
      </c>
      <c r="AC93">
        <v>3.2</v>
      </c>
      <c r="AD93">
        <v>1.6</v>
      </c>
      <c r="AE93">
        <f t="shared" si="1"/>
        <v>50</v>
      </c>
      <c r="AF93" t="s">
        <v>46</v>
      </c>
      <c r="AG93">
        <v>0.39</v>
      </c>
      <c r="AH93" t="s">
        <v>47</v>
      </c>
      <c r="AI93">
        <v>0.12</v>
      </c>
      <c r="AJ93">
        <v>2.7E-2</v>
      </c>
      <c r="AK93">
        <v>2.7E-2</v>
      </c>
      <c r="AL93">
        <v>0.21</v>
      </c>
      <c r="AM93">
        <v>4.3</v>
      </c>
      <c r="AN93">
        <v>0.94</v>
      </c>
      <c r="AO93">
        <v>0.72</v>
      </c>
      <c r="AP93">
        <v>0.82</v>
      </c>
      <c r="AQ93">
        <v>0.82</v>
      </c>
      <c r="AR93">
        <v>1.2E-2</v>
      </c>
      <c r="AS93">
        <v>8.9999999999999993E-3</v>
      </c>
      <c r="AT93">
        <v>7.5</v>
      </c>
    </row>
    <row r="94" spans="1:46" hidden="1" x14ac:dyDescent="0.25">
      <c r="A94">
        <v>40357</v>
      </c>
      <c r="B94" t="s">
        <v>60</v>
      </c>
      <c r="C94" s="1">
        <v>45236.583333333336</v>
      </c>
      <c r="D94">
        <v>0.58499999999999996</v>
      </c>
      <c r="F94">
        <v>13</v>
      </c>
      <c r="G94">
        <v>3.45</v>
      </c>
      <c r="H94">
        <v>2.5</v>
      </c>
      <c r="I94">
        <v>13</v>
      </c>
      <c r="J94">
        <v>1.39</v>
      </c>
      <c r="K94">
        <v>9.25</v>
      </c>
      <c r="L94">
        <v>1.1299999999999999</v>
      </c>
      <c r="M94">
        <v>2.36</v>
      </c>
      <c r="N94" t="s">
        <v>45</v>
      </c>
      <c r="P94" t="s">
        <v>61</v>
      </c>
      <c r="Q94">
        <v>405</v>
      </c>
      <c r="S94">
        <v>7.5</v>
      </c>
      <c r="T94" t="s">
        <v>46</v>
      </c>
      <c r="U94">
        <v>139</v>
      </c>
      <c r="V94">
        <v>2.11</v>
      </c>
      <c r="W94">
        <v>4.37</v>
      </c>
      <c r="X94">
        <v>6.1</v>
      </c>
      <c r="Y94">
        <v>0.6</v>
      </c>
      <c r="AA94">
        <v>2.5</v>
      </c>
      <c r="AB94">
        <v>490</v>
      </c>
      <c r="AC94">
        <v>3</v>
      </c>
      <c r="AD94">
        <v>2.2000000000000002</v>
      </c>
      <c r="AE94">
        <f t="shared" si="1"/>
        <v>73.333333333333343</v>
      </c>
      <c r="AF94">
        <v>0.92</v>
      </c>
      <c r="AG94">
        <v>0.41</v>
      </c>
    </row>
    <row r="95" spans="1:46" hidden="1" x14ac:dyDescent="0.25">
      <c r="A95">
        <v>40357</v>
      </c>
      <c r="B95" t="s">
        <v>60</v>
      </c>
      <c r="C95" s="1">
        <v>45264.5625</v>
      </c>
      <c r="D95">
        <v>0.44700000000000001</v>
      </c>
      <c r="F95">
        <v>9.06</v>
      </c>
      <c r="G95">
        <v>1.46</v>
      </c>
      <c r="H95">
        <v>2.2999999999999998</v>
      </c>
      <c r="I95">
        <v>12</v>
      </c>
      <c r="J95">
        <v>1.04</v>
      </c>
      <c r="K95">
        <v>6.19</v>
      </c>
      <c r="L95">
        <v>0.73</v>
      </c>
      <c r="M95">
        <v>1.27</v>
      </c>
      <c r="N95" t="s">
        <v>45</v>
      </c>
      <c r="P95">
        <v>19.899999999999999</v>
      </c>
      <c r="Q95">
        <v>111</v>
      </c>
      <c r="S95">
        <v>7.45</v>
      </c>
      <c r="T95">
        <v>1</v>
      </c>
      <c r="U95">
        <v>134</v>
      </c>
      <c r="V95">
        <v>1.44</v>
      </c>
      <c r="W95">
        <v>2.96</v>
      </c>
      <c r="X95">
        <v>3.43</v>
      </c>
      <c r="Y95">
        <v>1.3</v>
      </c>
      <c r="AA95">
        <v>2.2999999999999998</v>
      </c>
      <c r="AB95">
        <v>200</v>
      </c>
      <c r="AC95">
        <v>3</v>
      </c>
      <c r="AD95">
        <v>2.1</v>
      </c>
      <c r="AE95">
        <f t="shared" si="1"/>
        <v>70</v>
      </c>
      <c r="AF95">
        <v>0.73</v>
      </c>
      <c r="AG95">
        <v>0.51</v>
      </c>
    </row>
    <row r="96" spans="1:46" hidden="1" x14ac:dyDescent="0.25">
      <c r="A96">
        <v>40358</v>
      </c>
      <c r="B96" t="s">
        <v>62</v>
      </c>
      <c r="C96" s="1">
        <v>44928.458333333336</v>
      </c>
      <c r="D96">
        <v>0.56599999999999995</v>
      </c>
      <c r="E96">
        <v>526</v>
      </c>
      <c r="F96">
        <v>8.52</v>
      </c>
      <c r="G96">
        <v>2.52</v>
      </c>
      <c r="H96">
        <v>3.3</v>
      </c>
      <c r="I96">
        <v>21</v>
      </c>
      <c r="J96">
        <v>0.98</v>
      </c>
      <c r="K96">
        <v>7.61</v>
      </c>
      <c r="L96">
        <v>2.11</v>
      </c>
      <c r="M96">
        <v>2.34</v>
      </c>
      <c r="N96">
        <v>3</v>
      </c>
      <c r="P96">
        <v>16.5</v>
      </c>
      <c r="R96">
        <v>61</v>
      </c>
      <c r="S96">
        <v>7.42</v>
      </c>
      <c r="T96">
        <v>3</v>
      </c>
      <c r="U96">
        <v>197</v>
      </c>
      <c r="V96">
        <v>2.96</v>
      </c>
      <c r="W96">
        <v>6.26</v>
      </c>
      <c r="X96">
        <v>5.96</v>
      </c>
      <c r="Y96">
        <v>3.3</v>
      </c>
      <c r="AA96">
        <v>3.3</v>
      </c>
      <c r="AB96">
        <v>150</v>
      </c>
      <c r="AC96">
        <v>8</v>
      </c>
      <c r="AD96">
        <v>2</v>
      </c>
      <c r="AE96">
        <f t="shared" si="1"/>
        <v>25</v>
      </c>
      <c r="AF96" t="s">
        <v>63</v>
      </c>
      <c r="AG96">
        <v>0.33</v>
      </c>
    </row>
    <row r="97" spans="1:46" hidden="1" x14ac:dyDescent="0.25">
      <c r="A97">
        <v>40358</v>
      </c>
      <c r="B97" t="s">
        <v>62</v>
      </c>
      <c r="C97" s="1">
        <v>44963.506944444445</v>
      </c>
      <c r="D97">
        <v>0.60299999999999998</v>
      </c>
      <c r="E97">
        <v>590</v>
      </c>
      <c r="F97">
        <v>9.43</v>
      </c>
      <c r="G97">
        <v>2.66</v>
      </c>
      <c r="H97">
        <v>3</v>
      </c>
      <c r="I97">
        <v>20</v>
      </c>
      <c r="J97">
        <v>1.02</v>
      </c>
      <c r="K97">
        <v>8.0500000000000007</v>
      </c>
      <c r="L97">
        <v>2.27</v>
      </c>
      <c r="M97">
        <v>2.5299999999999998</v>
      </c>
      <c r="N97" t="s">
        <v>45</v>
      </c>
      <c r="P97">
        <v>8.6999999999999993</v>
      </c>
      <c r="R97">
        <v>63</v>
      </c>
      <c r="S97">
        <v>7.37</v>
      </c>
      <c r="T97">
        <v>3</v>
      </c>
      <c r="U97">
        <v>99.4</v>
      </c>
      <c r="V97">
        <v>3.23</v>
      </c>
      <c r="W97">
        <v>7.4</v>
      </c>
      <c r="X97">
        <v>5.93</v>
      </c>
      <c r="Y97">
        <v>1.6</v>
      </c>
      <c r="AA97">
        <v>3</v>
      </c>
      <c r="AB97">
        <v>160</v>
      </c>
      <c r="AC97">
        <v>5</v>
      </c>
      <c r="AD97">
        <v>1.9</v>
      </c>
      <c r="AE97">
        <f t="shared" si="1"/>
        <v>37.999999999999993</v>
      </c>
      <c r="AF97">
        <v>1.97</v>
      </c>
      <c r="AG97" t="s">
        <v>56</v>
      </c>
      <c r="AH97" t="s">
        <v>47</v>
      </c>
      <c r="AI97">
        <v>0.13</v>
      </c>
      <c r="AJ97" t="s">
        <v>64</v>
      </c>
      <c r="AL97">
        <v>0.27</v>
      </c>
      <c r="AM97">
        <v>0.45</v>
      </c>
      <c r="AN97">
        <v>0.628</v>
      </c>
      <c r="AP97">
        <v>0.28000000000000003</v>
      </c>
      <c r="AR97">
        <v>1.6E-2</v>
      </c>
      <c r="AT97">
        <v>0.28999999999999998</v>
      </c>
    </row>
    <row r="98" spans="1:46" hidden="1" x14ac:dyDescent="0.25">
      <c r="A98">
        <v>40358</v>
      </c>
      <c r="B98" t="s">
        <v>62</v>
      </c>
      <c r="C98" s="1">
        <v>44991.541666666664</v>
      </c>
      <c r="D98">
        <v>0.625</v>
      </c>
      <c r="E98">
        <v>594</v>
      </c>
      <c r="F98">
        <v>9.5</v>
      </c>
      <c r="G98">
        <v>1.96</v>
      </c>
      <c r="H98">
        <v>2.9</v>
      </c>
      <c r="I98">
        <v>19</v>
      </c>
      <c r="J98">
        <v>1.06</v>
      </c>
      <c r="K98">
        <v>8.11</v>
      </c>
      <c r="L98">
        <v>2.2999999999999998</v>
      </c>
      <c r="M98">
        <v>2.25</v>
      </c>
      <c r="N98">
        <v>2</v>
      </c>
      <c r="P98">
        <v>7.51</v>
      </c>
      <c r="R98">
        <v>73</v>
      </c>
      <c r="S98">
        <v>7.36</v>
      </c>
      <c r="T98">
        <v>2</v>
      </c>
      <c r="U98">
        <v>64</v>
      </c>
      <c r="V98">
        <v>3.3</v>
      </c>
      <c r="W98">
        <v>7.5</v>
      </c>
      <c r="X98">
        <v>6.4</v>
      </c>
      <c r="Y98" t="s">
        <v>50</v>
      </c>
      <c r="AA98">
        <v>2.9</v>
      </c>
      <c r="AB98">
        <v>160</v>
      </c>
      <c r="AC98">
        <v>4.4000000000000004</v>
      </c>
      <c r="AD98">
        <v>1.7</v>
      </c>
      <c r="AE98">
        <f t="shared" si="1"/>
        <v>38.636363636363633</v>
      </c>
      <c r="AF98">
        <v>1.05</v>
      </c>
      <c r="AG98" t="s">
        <v>56</v>
      </c>
    </row>
    <row r="99" spans="1:46" hidden="1" x14ac:dyDescent="0.25">
      <c r="A99">
        <v>40358</v>
      </c>
      <c r="B99" t="s">
        <v>62</v>
      </c>
      <c r="C99" s="1">
        <v>45027.423611111109</v>
      </c>
      <c r="D99">
        <v>0.63500000000000001</v>
      </c>
      <c r="E99">
        <v>601</v>
      </c>
      <c r="F99">
        <v>10.1</v>
      </c>
      <c r="G99">
        <v>1.38</v>
      </c>
      <c r="H99">
        <v>2.8</v>
      </c>
      <c r="I99">
        <v>18</v>
      </c>
      <c r="J99">
        <v>1.1200000000000001</v>
      </c>
      <c r="K99">
        <v>8.1999999999999993</v>
      </c>
      <c r="L99">
        <v>2.34</v>
      </c>
      <c r="M99">
        <v>1.93</v>
      </c>
      <c r="N99" t="s">
        <v>45</v>
      </c>
      <c r="P99">
        <v>23.9</v>
      </c>
      <c r="R99">
        <v>12</v>
      </c>
      <c r="S99">
        <v>7.45</v>
      </c>
      <c r="T99">
        <v>1</v>
      </c>
      <c r="U99">
        <v>109</v>
      </c>
      <c r="V99">
        <v>3.3</v>
      </c>
      <c r="W99">
        <v>7.81</v>
      </c>
      <c r="X99">
        <v>8.07</v>
      </c>
      <c r="Y99">
        <v>1</v>
      </c>
      <c r="AA99">
        <v>2.8</v>
      </c>
      <c r="AB99">
        <v>160</v>
      </c>
      <c r="AC99">
        <v>4.2</v>
      </c>
      <c r="AD99">
        <v>2.4</v>
      </c>
      <c r="AE99">
        <f t="shared" si="1"/>
        <v>57.142857142857139</v>
      </c>
      <c r="AF99">
        <v>1.33</v>
      </c>
      <c r="AG99" t="s">
        <v>56</v>
      </c>
    </row>
    <row r="100" spans="1:46" hidden="1" x14ac:dyDescent="0.25">
      <c r="A100">
        <v>40358</v>
      </c>
      <c r="B100" t="s">
        <v>62</v>
      </c>
      <c r="C100" s="1">
        <v>45048.430555555555</v>
      </c>
      <c r="D100">
        <v>0.76900000000000002</v>
      </c>
      <c r="E100">
        <v>754</v>
      </c>
      <c r="F100">
        <v>12.5</v>
      </c>
      <c r="G100">
        <v>4.62</v>
      </c>
      <c r="H100">
        <v>2.7</v>
      </c>
      <c r="I100">
        <v>15</v>
      </c>
      <c r="J100">
        <v>1.58</v>
      </c>
      <c r="K100">
        <v>11</v>
      </c>
      <c r="L100">
        <v>2.72</v>
      </c>
      <c r="M100">
        <v>3.81</v>
      </c>
      <c r="N100" t="s">
        <v>45</v>
      </c>
      <c r="P100">
        <v>40.6</v>
      </c>
      <c r="R100">
        <v>41</v>
      </c>
      <c r="S100">
        <v>7.57</v>
      </c>
      <c r="T100">
        <v>12</v>
      </c>
      <c r="U100">
        <v>188</v>
      </c>
      <c r="V100">
        <v>3.21</v>
      </c>
      <c r="W100">
        <v>7.27</v>
      </c>
      <c r="X100">
        <v>7.98</v>
      </c>
      <c r="Y100">
        <v>1.1000000000000001</v>
      </c>
      <c r="AA100">
        <v>2.6</v>
      </c>
      <c r="AB100">
        <v>230</v>
      </c>
      <c r="AC100">
        <v>14</v>
      </c>
      <c r="AD100">
        <v>4.9000000000000004</v>
      </c>
      <c r="AE100">
        <f t="shared" si="1"/>
        <v>35</v>
      </c>
      <c r="AF100">
        <v>0.99</v>
      </c>
      <c r="AG100" t="s">
        <v>56</v>
      </c>
      <c r="AH100" t="s">
        <v>47</v>
      </c>
      <c r="AI100">
        <v>0.11</v>
      </c>
      <c r="AJ100" t="s">
        <v>64</v>
      </c>
      <c r="AL100">
        <v>0.24</v>
      </c>
      <c r="AM100">
        <v>0.49</v>
      </c>
      <c r="AN100">
        <v>0.91300000000000003</v>
      </c>
      <c r="AP100">
        <v>0.28000000000000003</v>
      </c>
      <c r="AR100">
        <v>1.7000000000000001E-2</v>
      </c>
      <c r="AT100">
        <v>0.22</v>
      </c>
    </row>
    <row r="101" spans="1:46" hidden="1" x14ac:dyDescent="0.25">
      <c r="A101">
        <v>40358</v>
      </c>
      <c r="B101" t="s">
        <v>62</v>
      </c>
      <c r="C101" s="1">
        <v>45082.319444444445</v>
      </c>
      <c r="D101">
        <v>0.436</v>
      </c>
      <c r="E101">
        <v>415</v>
      </c>
      <c r="F101">
        <v>6.19</v>
      </c>
      <c r="G101">
        <v>3.37</v>
      </c>
      <c r="H101">
        <v>3.8</v>
      </c>
      <c r="I101">
        <v>29</v>
      </c>
      <c r="J101">
        <v>0.97</v>
      </c>
      <c r="K101">
        <v>6.25</v>
      </c>
      <c r="L101">
        <v>1.5</v>
      </c>
      <c r="M101">
        <v>2.65</v>
      </c>
      <c r="N101" t="s">
        <v>45</v>
      </c>
      <c r="P101">
        <v>71.3</v>
      </c>
      <c r="R101" t="s">
        <v>45</v>
      </c>
      <c r="S101">
        <v>7.3</v>
      </c>
      <c r="T101">
        <v>4</v>
      </c>
      <c r="U101">
        <v>406</v>
      </c>
      <c r="V101">
        <v>1.89</v>
      </c>
      <c r="W101">
        <v>4.24</v>
      </c>
      <c r="X101">
        <v>2.97</v>
      </c>
      <c r="Y101">
        <v>5.3</v>
      </c>
      <c r="AA101">
        <v>4</v>
      </c>
      <c r="AB101">
        <v>170</v>
      </c>
      <c r="AC101">
        <v>11</v>
      </c>
      <c r="AD101">
        <v>6.5</v>
      </c>
      <c r="AE101">
        <f t="shared" si="1"/>
        <v>59.090909090909093</v>
      </c>
      <c r="AF101">
        <v>8.1</v>
      </c>
      <c r="AG101">
        <v>0.67</v>
      </c>
    </row>
    <row r="102" spans="1:46" hidden="1" x14ac:dyDescent="0.25">
      <c r="A102">
        <v>40358</v>
      </c>
      <c r="B102" t="s">
        <v>62</v>
      </c>
      <c r="C102" s="1">
        <v>45110.472222222219</v>
      </c>
      <c r="D102">
        <v>0.56299999999999994</v>
      </c>
      <c r="E102">
        <v>517</v>
      </c>
      <c r="F102">
        <v>7.94</v>
      </c>
      <c r="G102">
        <v>4.1900000000000004</v>
      </c>
      <c r="H102">
        <v>2.6</v>
      </c>
      <c r="I102">
        <v>18</v>
      </c>
      <c r="J102">
        <v>1.24</v>
      </c>
      <c r="K102">
        <v>7.73</v>
      </c>
      <c r="L102">
        <v>1.82</v>
      </c>
      <c r="M102">
        <v>3.59</v>
      </c>
      <c r="N102" t="s">
        <v>45</v>
      </c>
      <c r="P102">
        <v>41.6</v>
      </c>
      <c r="R102" t="s">
        <v>45</v>
      </c>
      <c r="S102">
        <v>7.57</v>
      </c>
      <c r="T102">
        <v>1</v>
      </c>
      <c r="U102">
        <v>148</v>
      </c>
      <c r="V102">
        <v>1.69</v>
      </c>
      <c r="W102">
        <v>3.6</v>
      </c>
      <c r="X102">
        <v>4.74</v>
      </c>
      <c r="Y102">
        <v>1.4</v>
      </c>
      <c r="AA102">
        <v>2.6</v>
      </c>
      <c r="AB102">
        <v>130</v>
      </c>
      <c r="AC102">
        <v>4.2</v>
      </c>
      <c r="AD102">
        <v>2.2000000000000002</v>
      </c>
      <c r="AE102">
        <f t="shared" si="1"/>
        <v>52.38095238095238</v>
      </c>
      <c r="AF102">
        <v>0.4</v>
      </c>
      <c r="AG102">
        <v>0.31</v>
      </c>
    </row>
    <row r="103" spans="1:46" hidden="1" x14ac:dyDescent="0.25">
      <c r="A103">
        <v>40358</v>
      </c>
      <c r="B103" t="s">
        <v>62</v>
      </c>
      <c r="C103" s="1">
        <v>45145.395833333336</v>
      </c>
      <c r="D103">
        <v>0.501</v>
      </c>
      <c r="E103">
        <v>472</v>
      </c>
      <c r="F103">
        <v>7.46</v>
      </c>
      <c r="G103">
        <v>1.78</v>
      </c>
      <c r="H103">
        <v>2.5</v>
      </c>
      <c r="I103">
        <v>13</v>
      </c>
      <c r="J103">
        <v>1</v>
      </c>
      <c r="K103">
        <v>6.37</v>
      </c>
      <c r="L103">
        <v>1.63</v>
      </c>
      <c r="M103">
        <v>1.94</v>
      </c>
      <c r="N103" t="s">
        <v>45</v>
      </c>
      <c r="P103">
        <v>23.9</v>
      </c>
      <c r="R103" t="s">
        <v>45</v>
      </c>
      <c r="S103">
        <v>7.47</v>
      </c>
      <c r="T103">
        <v>1</v>
      </c>
      <c r="U103">
        <v>155</v>
      </c>
      <c r="V103">
        <v>1.65</v>
      </c>
      <c r="W103">
        <v>3.57</v>
      </c>
      <c r="X103">
        <v>4.5</v>
      </c>
      <c r="Y103">
        <v>1</v>
      </c>
      <c r="Z103">
        <v>14.3</v>
      </c>
      <c r="AA103">
        <v>2.5</v>
      </c>
      <c r="AB103">
        <v>140</v>
      </c>
      <c r="AC103">
        <v>3.2</v>
      </c>
      <c r="AD103">
        <v>2.7</v>
      </c>
      <c r="AE103">
        <f t="shared" si="1"/>
        <v>84.375</v>
      </c>
      <c r="AF103" t="s">
        <v>46</v>
      </c>
      <c r="AG103" t="s">
        <v>56</v>
      </c>
      <c r="AH103" t="s">
        <v>47</v>
      </c>
      <c r="AI103">
        <v>9.4E-2</v>
      </c>
      <c r="AJ103" t="s">
        <v>64</v>
      </c>
      <c r="AL103">
        <v>0.13</v>
      </c>
      <c r="AM103">
        <v>0.48</v>
      </c>
      <c r="AN103">
        <v>0.7</v>
      </c>
      <c r="AP103">
        <v>0.24</v>
      </c>
      <c r="AR103">
        <v>0.01</v>
      </c>
      <c r="AT103">
        <v>0.16</v>
      </c>
    </row>
    <row r="104" spans="1:46" hidden="1" x14ac:dyDescent="0.25">
      <c r="A104">
        <v>40358</v>
      </c>
      <c r="B104" t="s">
        <v>62</v>
      </c>
      <c r="C104" s="1">
        <v>45173.451388888891</v>
      </c>
      <c r="D104">
        <v>0.44700000000000001</v>
      </c>
      <c r="F104">
        <v>7.41</v>
      </c>
      <c r="G104">
        <v>1.77</v>
      </c>
      <c r="H104">
        <v>3.1</v>
      </c>
      <c r="I104">
        <v>15</v>
      </c>
      <c r="J104">
        <v>0.96</v>
      </c>
      <c r="K104">
        <v>6.44</v>
      </c>
      <c r="L104">
        <v>1.64</v>
      </c>
      <c r="M104">
        <v>1.91</v>
      </c>
      <c r="N104" t="s">
        <v>45</v>
      </c>
      <c r="P104">
        <v>35</v>
      </c>
      <c r="Q104">
        <v>20</v>
      </c>
      <c r="S104">
        <v>7.5</v>
      </c>
      <c r="T104">
        <v>2</v>
      </c>
      <c r="U104">
        <v>229</v>
      </c>
      <c r="V104">
        <v>1.71</v>
      </c>
      <c r="W104">
        <v>3.82</v>
      </c>
      <c r="X104">
        <v>4.3499999999999996</v>
      </c>
      <c r="Y104">
        <v>1.8</v>
      </c>
      <c r="AA104">
        <v>2.9</v>
      </c>
      <c r="AB104">
        <v>140</v>
      </c>
      <c r="AC104">
        <v>4.2</v>
      </c>
      <c r="AD104">
        <v>3.2</v>
      </c>
      <c r="AE104">
        <f t="shared" si="1"/>
        <v>76.19047619047619</v>
      </c>
      <c r="AF104">
        <v>1.19</v>
      </c>
      <c r="AG104">
        <v>0.34</v>
      </c>
    </row>
    <row r="105" spans="1:46" hidden="1" x14ac:dyDescent="0.25">
      <c r="A105">
        <v>40358</v>
      </c>
      <c r="B105" t="s">
        <v>62</v>
      </c>
      <c r="C105" s="1">
        <v>45201.434027777781</v>
      </c>
      <c r="D105">
        <v>0.48</v>
      </c>
      <c r="F105">
        <v>8.2200000000000006</v>
      </c>
      <c r="G105">
        <v>2.44</v>
      </c>
      <c r="H105">
        <v>3.2</v>
      </c>
      <c r="I105">
        <v>17</v>
      </c>
      <c r="J105">
        <v>1.0900000000000001</v>
      </c>
      <c r="K105">
        <v>7.19</v>
      </c>
      <c r="L105">
        <v>1.83</v>
      </c>
      <c r="M105">
        <v>2.33</v>
      </c>
      <c r="N105" t="s">
        <v>45</v>
      </c>
      <c r="P105">
        <v>16.3</v>
      </c>
      <c r="Q105">
        <v>33</v>
      </c>
      <c r="S105">
        <v>7.54</v>
      </c>
      <c r="T105">
        <v>2</v>
      </c>
      <c r="U105">
        <v>124</v>
      </c>
      <c r="V105">
        <v>1.99</v>
      </c>
      <c r="W105">
        <v>4.3099999999999996</v>
      </c>
      <c r="X105">
        <v>5.0599999999999996</v>
      </c>
      <c r="Y105">
        <v>1.2</v>
      </c>
      <c r="AA105">
        <v>3.2</v>
      </c>
      <c r="AB105">
        <v>150</v>
      </c>
      <c r="AC105">
        <v>4.5999999999999996</v>
      </c>
      <c r="AD105">
        <v>3</v>
      </c>
      <c r="AE105">
        <f t="shared" si="1"/>
        <v>65.217391304347828</v>
      </c>
      <c r="AF105">
        <v>0.85</v>
      </c>
      <c r="AG105">
        <v>0.39</v>
      </c>
      <c r="AH105" t="s">
        <v>47</v>
      </c>
      <c r="AI105">
        <v>0.11</v>
      </c>
      <c r="AJ105" t="s">
        <v>64</v>
      </c>
      <c r="AL105">
        <v>0.17</v>
      </c>
      <c r="AM105">
        <v>0.43</v>
      </c>
      <c r="AN105">
        <v>0.62</v>
      </c>
      <c r="AP105">
        <v>0.27</v>
      </c>
      <c r="AR105">
        <v>8.9999999999999993E-3</v>
      </c>
      <c r="AT105" t="s">
        <v>65</v>
      </c>
    </row>
    <row r="106" spans="1:46" hidden="1" x14ac:dyDescent="0.25">
      <c r="A106">
        <v>40358</v>
      </c>
      <c r="B106" t="s">
        <v>62</v>
      </c>
      <c r="C106" s="1">
        <v>45235.864583333336</v>
      </c>
      <c r="D106">
        <v>0.42299999999999999</v>
      </c>
      <c r="F106">
        <v>8.5</v>
      </c>
      <c r="G106">
        <v>2.46</v>
      </c>
      <c r="H106">
        <v>3</v>
      </c>
      <c r="I106">
        <v>16</v>
      </c>
      <c r="J106">
        <v>1.1200000000000001</v>
      </c>
      <c r="K106">
        <v>7.61</v>
      </c>
      <c r="L106">
        <v>1.96</v>
      </c>
      <c r="M106">
        <v>2.4500000000000002</v>
      </c>
      <c r="N106" t="s">
        <v>45</v>
      </c>
      <c r="P106">
        <v>21.2</v>
      </c>
      <c r="Q106">
        <v>76</v>
      </c>
      <c r="S106">
        <v>7.57</v>
      </c>
      <c r="T106">
        <v>1</v>
      </c>
      <c r="U106">
        <v>150</v>
      </c>
      <c r="V106">
        <v>2.31</v>
      </c>
      <c r="W106">
        <v>4.84</v>
      </c>
      <c r="X106">
        <v>5.12</v>
      </c>
      <c r="Y106">
        <v>1</v>
      </c>
      <c r="AA106">
        <v>3.1</v>
      </c>
      <c r="AB106">
        <v>160</v>
      </c>
      <c r="AC106">
        <v>3.7</v>
      </c>
      <c r="AD106">
        <v>2.6</v>
      </c>
      <c r="AE106">
        <f t="shared" si="1"/>
        <v>70.27027027027026</v>
      </c>
      <c r="AF106">
        <v>0.44</v>
      </c>
      <c r="AG106">
        <v>0.41</v>
      </c>
    </row>
    <row r="107" spans="1:46" hidden="1" x14ac:dyDescent="0.25">
      <c r="A107">
        <v>40358</v>
      </c>
      <c r="B107" t="s">
        <v>62</v>
      </c>
      <c r="C107" s="1">
        <v>45264.555555555555</v>
      </c>
      <c r="D107">
        <v>0.48699999999999999</v>
      </c>
      <c r="F107">
        <v>8.9</v>
      </c>
      <c r="G107">
        <v>2.96</v>
      </c>
      <c r="H107">
        <v>2.9</v>
      </c>
      <c r="I107">
        <v>17</v>
      </c>
      <c r="J107">
        <v>1.1000000000000001</v>
      </c>
      <c r="K107">
        <v>7.1</v>
      </c>
      <c r="L107">
        <v>2.14</v>
      </c>
      <c r="M107">
        <v>2.82</v>
      </c>
      <c r="N107" t="s">
        <v>45</v>
      </c>
      <c r="P107">
        <v>23.6</v>
      </c>
      <c r="Q107">
        <v>75</v>
      </c>
      <c r="S107">
        <v>7.35</v>
      </c>
      <c r="T107">
        <v>3</v>
      </c>
      <c r="U107">
        <v>151</v>
      </c>
      <c r="V107">
        <v>2.5</v>
      </c>
      <c r="W107">
        <v>4.46</v>
      </c>
      <c r="X107">
        <v>5.51</v>
      </c>
      <c r="Y107">
        <v>0.9</v>
      </c>
      <c r="AA107">
        <v>2.9</v>
      </c>
      <c r="AB107">
        <v>170</v>
      </c>
      <c r="AC107">
        <v>5.2</v>
      </c>
      <c r="AD107">
        <v>2.1</v>
      </c>
      <c r="AE107">
        <f t="shared" si="1"/>
        <v>40.38461538461538</v>
      </c>
      <c r="AF107">
        <v>0.73</v>
      </c>
      <c r="AG107">
        <v>0.32</v>
      </c>
    </row>
    <row r="108" spans="1:46" hidden="1" x14ac:dyDescent="0.25">
      <c r="A108">
        <v>40360</v>
      </c>
      <c r="B108" t="s">
        <v>66</v>
      </c>
      <c r="C108" s="1">
        <v>44928.541666666664</v>
      </c>
      <c r="D108">
        <v>0.30099999999999999</v>
      </c>
      <c r="E108">
        <v>281</v>
      </c>
      <c r="F108">
        <v>5.15</v>
      </c>
      <c r="G108">
        <v>4.1399999999999997</v>
      </c>
      <c r="H108">
        <v>4.5</v>
      </c>
      <c r="I108">
        <v>50</v>
      </c>
      <c r="J108">
        <v>0.16</v>
      </c>
      <c r="K108">
        <v>4.46</v>
      </c>
      <c r="L108">
        <v>0.5</v>
      </c>
      <c r="M108">
        <v>2.8</v>
      </c>
      <c r="N108">
        <v>6</v>
      </c>
      <c r="P108">
        <v>12.5</v>
      </c>
      <c r="R108">
        <v>27</v>
      </c>
      <c r="S108">
        <v>7.14</v>
      </c>
      <c r="T108" t="s">
        <v>46</v>
      </c>
      <c r="U108">
        <v>211</v>
      </c>
      <c r="V108">
        <v>0.80800000000000005</v>
      </c>
      <c r="W108">
        <v>1.7</v>
      </c>
      <c r="X108">
        <v>1.17</v>
      </c>
      <c r="Y108" t="s">
        <v>55</v>
      </c>
      <c r="AA108">
        <v>4.5</v>
      </c>
      <c r="AB108">
        <v>120</v>
      </c>
      <c r="AC108">
        <v>4</v>
      </c>
      <c r="AD108">
        <v>2</v>
      </c>
      <c r="AE108">
        <f t="shared" si="1"/>
        <v>50</v>
      </c>
      <c r="AF108">
        <v>0</v>
      </c>
      <c r="AG108" t="s">
        <v>56</v>
      </c>
    </row>
    <row r="109" spans="1:46" hidden="1" x14ac:dyDescent="0.25">
      <c r="A109">
        <v>40360</v>
      </c>
      <c r="B109" t="s">
        <v>66</v>
      </c>
      <c r="C109" s="1">
        <v>44961.604166666664</v>
      </c>
      <c r="D109">
        <v>0.61</v>
      </c>
      <c r="E109">
        <v>581</v>
      </c>
      <c r="F109">
        <v>10.7</v>
      </c>
      <c r="G109">
        <v>4.63</v>
      </c>
      <c r="H109">
        <v>2.9</v>
      </c>
      <c r="I109">
        <v>27</v>
      </c>
      <c r="J109">
        <v>0.3</v>
      </c>
      <c r="K109">
        <v>7.79</v>
      </c>
      <c r="L109">
        <v>0.96</v>
      </c>
      <c r="M109">
        <v>3.02</v>
      </c>
      <c r="N109" t="s">
        <v>45</v>
      </c>
      <c r="P109">
        <v>30.1</v>
      </c>
      <c r="R109">
        <v>57</v>
      </c>
      <c r="S109">
        <v>7.59</v>
      </c>
      <c r="T109" t="s">
        <v>46</v>
      </c>
      <c r="U109">
        <v>192</v>
      </c>
      <c r="V109">
        <v>0.93899999999999995</v>
      </c>
      <c r="W109">
        <v>1.91</v>
      </c>
      <c r="X109">
        <v>1.74</v>
      </c>
      <c r="Y109">
        <v>1</v>
      </c>
      <c r="AA109">
        <v>2.9</v>
      </c>
      <c r="AB109">
        <v>140</v>
      </c>
      <c r="AC109">
        <v>3</v>
      </c>
      <c r="AD109">
        <v>2.9</v>
      </c>
      <c r="AE109">
        <f t="shared" si="1"/>
        <v>96.666666666666671</v>
      </c>
      <c r="AF109">
        <v>0.74</v>
      </c>
      <c r="AG109" t="s">
        <v>56</v>
      </c>
      <c r="AH109" t="s">
        <v>47</v>
      </c>
      <c r="AI109">
        <v>0.1</v>
      </c>
      <c r="AJ109">
        <v>4.0000000000000001E-3</v>
      </c>
      <c r="AL109">
        <v>0.16</v>
      </c>
      <c r="AM109">
        <v>0.37</v>
      </c>
      <c r="AN109">
        <v>1.62</v>
      </c>
      <c r="AP109">
        <v>0.24</v>
      </c>
      <c r="AR109">
        <v>6.7000000000000004E-2</v>
      </c>
      <c r="AT109">
        <v>0.7</v>
      </c>
    </row>
    <row r="110" spans="1:46" hidden="1" x14ac:dyDescent="0.25">
      <c r="A110">
        <v>40360</v>
      </c>
      <c r="B110" t="s">
        <v>66</v>
      </c>
      <c r="C110" s="1">
        <v>44985.583333333336</v>
      </c>
      <c r="D110">
        <v>0.29799999999999999</v>
      </c>
      <c r="E110">
        <v>254</v>
      </c>
      <c r="F110">
        <v>5.48</v>
      </c>
      <c r="G110">
        <v>8.0399999999999991</v>
      </c>
      <c r="H110">
        <v>3.4</v>
      </c>
      <c r="I110">
        <v>32</v>
      </c>
      <c r="J110">
        <v>0.25</v>
      </c>
      <c r="K110">
        <v>5.75</v>
      </c>
      <c r="L110">
        <v>0.65</v>
      </c>
      <c r="M110">
        <v>4.13</v>
      </c>
      <c r="N110">
        <v>20</v>
      </c>
      <c r="P110">
        <v>26.9</v>
      </c>
      <c r="R110">
        <v>28</v>
      </c>
      <c r="S110">
        <v>7.08</v>
      </c>
      <c r="T110" t="s">
        <v>46</v>
      </c>
      <c r="U110">
        <v>257</v>
      </c>
      <c r="V110">
        <v>0.70599999999999996</v>
      </c>
      <c r="W110">
        <v>1.59</v>
      </c>
      <c r="X110">
        <v>1.47</v>
      </c>
      <c r="Y110">
        <v>0.9</v>
      </c>
      <c r="AA110">
        <v>3.4</v>
      </c>
      <c r="AB110">
        <v>220</v>
      </c>
      <c r="AC110">
        <v>6.5</v>
      </c>
      <c r="AD110">
        <v>3.2</v>
      </c>
      <c r="AE110">
        <f t="shared" si="1"/>
        <v>49.230769230769234</v>
      </c>
      <c r="AF110">
        <v>1.37</v>
      </c>
      <c r="AG110">
        <v>0.61</v>
      </c>
    </row>
    <row r="111" spans="1:46" hidden="1" x14ac:dyDescent="0.25">
      <c r="A111">
        <v>40360</v>
      </c>
      <c r="B111" t="s">
        <v>66</v>
      </c>
      <c r="C111" s="1">
        <v>45027.583333333336</v>
      </c>
      <c r="D111">
        <v>0.83899999999999997</v>
      </c>
      <c r="E111">
        <v>824</v>
      </c>
      <c r="F111">
        <v>16.3</v>
      </c>
      <c r="G111">
        <v>9.2100000000000009</v>
      </c>
      <c r="H111">
        <v>2.8</v>
      </c>
      <c r="I111">
        <v>24</v>
      </c>
      <c r="J111">
        <v>0.39</v>
      </c>
      <c r="K111">
        <v>11.7</v>
      </c>
      <c r="L111">
        <v>1.1200000000000001</v>
      </c>
      <c r="M111">
        <v>5.04</v>
      </c>
      <c r="N111" t="s">
        <v>45</v>
      </c>
      <c r="P111">
        <v>35.700000000000003</v>
      </c>
      <c r="R111">
        <v>5</v>
      </c>
      <c r="S111">
        <v>7.68</v>
      </c>
      <c r="T111">
        <v>19</v>
      </c>
      <c r="U111">
        <v>350</v>
      </c>
      <c r="V111">
        <v>1.2</v>
      </c>
      <c r="W111">
        <v>2.76</v>
      </c>
      <c r="X111">
        <v>2.42</v>
      </c>
      <c r="Y111">
        <v>22.6</v>
      </c>
      <c r="AA111">
        <v>2.8</v>
      </c>
      <c r="AB111">
        <v>180</v>
      </c>
      <c r="AC111">
        <v>23</v>
      </c>
      <c r="AD111">
        <v>15</v>
      </c>
      <c r="AE111">
        <f t="shared" si="1"/>
        <v>65.217391304347828</v>
      </c>
      <c r="AF111">
        <v>37.700000000000003</v>
      </c>
      <c r="AG111">
        <v>1.3</v>
      </c>
    </row>
    <row r="112" spans="1:46" hidden="1" x14ac:dyDescent="0.25">
      <c r="A112">
        <v>40360</v>
      </c>
      <c r="B112" t="s">
        <v>66</v>
      </c>
      <c r="C112" s="1">
        <v>45048.416666666664</v>
      </c>
      <c r="D112">
        <v>0.71099999999999997</v>
      </c>
      <c r="E112">
        <v>683</v>
      </c>
      <c r="F112">
        <v>12.1</v>
      </c>
      <c r="G112">
        <v>4.9400000000000004</v>
      </c>
      <c r="H112">
        <v>2.4</v>
      </c>
      <c r="I112">
        <v>17</v>
      </c>
      <c r="J112">
        <v>0.42</v>
      </c>
      <c r="K112">
        <v>8.86</v>
      </c>
      <c r="L112">
        <v>1.49</v>
      </c>
      <c r="M112">
        <v>2.84</v>
      </c>
      <c r="N112" t="s">
        <v>45</v>
      </c>
      <c r="P112">
        <v>30.2</v>
      </c>
      <c r="R112">
        <v>7</v>
      </c>
      <c r="S112">
        <v>7.69</v>
      </c>
      <c r="T112">
        <v>2</v>
      </c>
      <c r="U112">
        <v>180</v>
      </c>
      <c r="V112">
        <v>0.76100000000000001</v>
      </c>
      <c r="W112">
        <v>1.7</v>
      </c>
      <c r="X112">
        <v>1.81</v>
      </c>
      <c r="Y112">
        <v>1</v>
      </c>
      <c r="AA112">
        <v>2.2999999999999998</v>
      </c>
      <c r="AB112">
        <v>130</v>
      </c>
      <c r="AC112">
        <v>3</v>
      </c>
      <c r="AD112">
        <v>2.2000000000000002</v>
      </c>
      <c r="AE112">
        <f t="shared" si="1"/>
        <v>73.333333333333343</v>
      </c>
      <c r="AF112">
        <v>5.49</v>
      </c>
      <c r="AG112">
        <v>0.64</v>
      </c>
      <c r="AH112" t="s">
        <v>47</v>
      </c>
      <c r="AI112">
        <v>0.12</v>
      </c>
      <c r="AJ112" t="s">
        <v>64</v>
      </c>
      <c r="AL112">
        <v>0.15</v>
      </c>
      <c r="AM112">
        <v>0.81</v>
      </c>
      <c r="AN112">
        <v>1.1499999999999999</v>
      </c>
      <c r="AP112">
        <v>0.44</v>
      </c>
      <c r="AR112">
        <v>0.107</v>
      </c>
      <c r="AT112">
        <v>1.3</v>
      </c>
    </row>
    <row r="113" spans="1:46" hidden="1" x14ac:dyDescent="0.25">
      <c r="A113">
        <v>40360</v>
      </c>
      <c r="B113" t="s">
        <v>66</v>
      </c>
      <c r="C113" s="1">
        <v>45082.708333333336</v>
      </c>
      <c r="D113">
        <v>0.34499999999999997</v>
      </c>
      <c r="E113">
        <v>311</v>
      </c>
      <c r="F113">
        <v>5.45</v>
      </c>
      <c r="G113">
        <v>2.74</v>
      </c>
      <c r="H113">
        <v>1.5</v>
      </c>
      <c r="I113">
        <v>11</v>
      </c>
      <c r="J113">
        <v>0.25</v>
      </c>
      <c r="K113">
        <v>4.3099999999999996</v>
      </c>
      <c r="L113">
        <v>0.68</v>
      </c>
      <c r="M113">
        <v>1.7</v>
      </c>
      <c r="N113" t="s">
        <v>45</v>
      </c>
      <c r="P113">
        <v>41.9</v>
      </c>
      <c r="R113">
        <v>7</v>
      </c>
      <c r="S113">
        <v>7.34</v>
      </c>
      <c r="T113">
        <v>1</v>
      </c>
      <c r="U113">
        <v>157</v>
      </c>
      <c r="V113">
        <v>0.52700000000000002</v>
      </c>
      <c r="W113">
        <v>1.2</v>
      </c>
      <c r="X113">
        <v>0.92</v>
      </c>
      <c r="Y113">
        <v>2.2000000000000002</v>
      </c>
      <c r="AA113">
        <v>1.6</v>
      </c>
      <c r="AB113">
        <v>75</v>
      </c>
      <c r="AC113">
        <v>2.6</v>
      </c>
      <c r="AD113">
        <v>1.7</v>
      </c>
      <c r="AE113">
        <f t="shared" si="1"/>
        <v>65.384615384615373</v>
      </c>
      <c r="AF113">
        <v>2</v>
      </c>
      <c r="AG113" t="s">
        <v>56</v>
      </c>
    </row>
    <row r="114" spans="1:46" hidden="1" x14ac:dyDescent="0.25">
      <c r="A114">
        <v>40360</v>
      </c>
      <c r="B114" t="s">
        <v>66</v>
      </c>
      <c r="C114" s="1">
        <v>45110.458333333336</v>
      </c>
      <c r="D114">
        <v>0.246</v>
      </c>
      <c r="E114">
        <v>217</v>
      </c>
      <c r="F114">
        <v>3.72</v>
      </c>
      <c r="G114">
        <v>1.45</v>
      </c>
      <c r="H114">
        <v>0.78</v>
      </c>
      <c r="I114">
        <v>5</v>
      </c>
      <c r="J114">
        <v>0.21</v>
      </c>
      <c r="K114">
        <v>2.9</v>
      </c>
      <c r="L114">
        <v>0.44</v>
      </c>
      <c r="M114">
        <v>1.06</v>
      </c>
      <c r="N114" t="s">
        <v>45</v>
      </c>
      <c r="P114">
        <v>28.2</v>
      </c>
      <c r="R114" t="s">
        <v>45</v>
      </c>
      <c r="S114">
        <v>7.31</v>
      </c>
      <c r="T114" t="s">
        <v>46</v>
      </c>
      <c r="U114">
        <v>65.3</v>
      </c>
      <c r="V114">
        <v>0.35</v>
      </c>
      <c r="W114">
        <v>0.79</v>
      </c>
      <c r="X114">
        <v>0.75</v>
      </c>
      <c r="Y114">
        <v>1.5</v>
      </c>
      <c r="AA114">
        <v>0.88</v>
      </c>
      <c r="AB114">
        <v>51</v>
      </c>
      <c r="AC114">
        <v>2.1</v>
      </c>
      <c r="AD114">
        <v>1.6</v>
      </c>
      <c r="AE114">
        <f t="shared" si="1"/>
        <v>76.19047619047619</v>
      </c>
      <c r="AF114">
        <v>0.83</v>
      </c>
      <c r="AG114">
        <v>0.42</v>
      </c>
    </row>
    <row r="115" spans="1:46" hidden="1" x14ac:dyDescent="0.25">
      <c r="A115">
        <v>40360</v>
      </c>
      <c r="B115" t="s">
        <v>66</v>
      </c>
      <c r="C115" s="1">
        <v>45145.416666666664</v>
      </c>
      <c r="D115">
        <v>0.31</v>
      </c>
      <c r="E115">
        <v>353</v>
      </c>
      <c r="F115">
        <v>6.02</v>
      </c>
      <c r="G115">
        <v>1.37</v>
      </c>
      <c r="H115">
        <v>1.2</v>
      </c>
      <c r="I115">
        <v>5</v>
      </c>
      <c r="J115">
        <v>0.28000000000000003</v>
      </c>
      <c r="K115">
        <v>4.3099999999999996</v>
      </c>
      <c r="L115">
        <v>0.69</v>
      </c>
      <c r="M115">
        <v>1.19</v>
      </c>
      <c r="N115" t="s">
        <v>45</v>
      </c>
      <c r="P115">
        <v>17</v>
      </c>
      <c r="R115">
        <v>5</v>
      </c>
      <c r="S115">
        <v>7.52</v>
      </c>
      <c r="T115" t="s">
        <v>46</v>
      </c>
      <c r="U115">
        <v>133</v>
      </c>
      <c r="V115">
        <v>0.48199999999999998</v>
      </c>
      <c r="W115">
        <v>1.04</v>
      </c>
      <c r="X115">
        <v>1.1599999999999999</v>
      </c>
      <c r="Y115">
        <v>1</v>
      </c>
      <c r="AA115">
        <v>1.2</v>
      </c>
      <c r="AB115">
        <v>78</v>
      </c>
      <c r="AC115">
        <v>2.8</v>
      </c>
      <c r="AD115">
        <v>2.5</v>
      </c>
      <c r="AE115">
        <f t="shared" si="1"/>
        <v>89.285714285714292</v>
      </c>
      <c r="AF115">
        <v>0</v>
      </c>
      <c r="AG115">
        <v>0.66</v>
      </c>
      <c r="AH115" t="s">
        <v>47</v>
      </c>
      <c r="AI115">
        <v>0.12</v>
      </c>
      <c r="AJ115">
        <v>3.0000000000000001E-3</v>
      </c>
      <c r="AL115">
        <v>8.1000000000000003E-2</v>
      </c>
      <c r="AM115">
        <v>0.44</v>
      </c>
      <c r="AN115">
        <v>0.44</v>
      </c>
      <c r="AP115">
        <v>0.32</v>
      </c>
      <c r="AR115">
        <v>4.2999999999999997E-2</v>
      </c>
      <c r="AT115">
        <v>0.79</v>
      </c>
    </row>
    <row r="116" spans="1:46" hidden="1" x14ac:dyDescent="0.25">
      <c r="A116">
        <v>40360</v>
      </c>
      <c r="B116" t="s">
        <v>66</v>
      </c>
      <c r="C116" s="1">
        <v>45173.458333333336</v>
      </c>
      <c r="D116">
        <v>0.46600000000000003</v>
      </c>
      <c r="F116">
        <v>9.1</v>
      </c>
      <c r="G116">
        <v>1.93</v>
      </c>
      <c r="H116">
        <v>1.1000000000000001</v>
      </c>
      <c r="I116">
        <v>5</v>
      </c>
      <c r="J116">
        <v>0.38</v>
      </c>
      <c r="K116">
        <v>5.82</v>
      </c>
      <c r="L116">
        <v>1.08</v>
      </c>
      <c r="M116">
        <v>1.54</v>
      </c>
      <c r="N116">
        <v>5</v>
      </c>
      <c r="P116">
        <v>20.3</v>
      </c>
      <c r="Q116">
        <v>32</v>
      </c>
      <c r="S116">
        <v>7.69</v>
      </c>
      <c r="T116" t="s">
        <v>46</v>
      </c>
      <c r="U116">
        <v>127</v>
      </c>
      <c r="V116">
        <v>0.68799999999999994</v>
      </c>
      <c r="W116">
        <v>1.32</v>
      </c>
      <c r="X116">
        <v>1.61</v>
      </c>
      <c r="Y116" t="s">
        <v>52</v>
      </c>
      <c r="AA116">
        <v>1.2</v>
      </c>
      <c r="AB116">
        <v>96</v>
      </c>
      <c r="AC116">
        <v>4.9000000000000004</v>
      </c>
      <c r="AD116">
        <v>2.7</v>
      </c>
      <c r="AE116">
        <f t="shared" si="1"/>
        <v>55.102040816326529</v>
      </c>
      <c r="AF116">
        <v>3.48</v>
      </c>
      <c r="AG116">
        <v>0.37</v>
      </c>
    </row>
    <row r="117" spans="1:46" hidden="1" x14ac:dyDescent="0.25">
      <c r="A117">
        <v>40360</v>
      </c>
      <c r="B117" t="s">
        <v>66</v>
      </c>
      <c r="C117" s="1">
        <v>45197.458333333336</v>
      </c>
      <c r="D117">
        <v>0.37</v>
      </c>
      <c r="F117">
        <v>6.55</v>
      </c>
      <c r="G117">
        <v>1.71</v>
      </c>
      <c r="H117">
        <v>2.4</v>
      </c>
      <c r="I117">
        <v>19</v>
      </c>
      <c r="J117">
        <v>0.3</v>
      </c>
      <c r="K117">
        <v>4.83</v>
      </c>
      <c r="L117">
        <v>0.76</v>
      </c>
      <c r="M117">
        <v>1.37</v>
      </c>
      <c r="N117" t="s">
        <v>45</v>
      </c>
      <c r="P117">
        <v>23.9</v>
      </c>
      <c r="Q117">
        <v>21</v>
      </c>
      <c r="S117">
        <v>7.5</v>
      </c>
      <c r="T117">
        <v>2</v>
      </c>
      <c r="U117">
        <v>190</v>
      </c>
      <c r="V117">
        <v>0.76400000000000001</v>
      </c>
      <c r="W117">
        <v>1.6</v>
      </c>
      <c r="X117">
        <v>1.1100000000000001</v>
      </c>
      <c r="Y117">
        <v>3.3</v>
      </c>
      <c r="AA117">
        <v>2.4</v>
      </c>
      <c r="AB117">
        <v>100</v>
      </c>
      <c r="AC117">
        <v>3.3</v>
      </c>
      <c r="AD117">
        <v>3.5</v>
      </c>
      <c r="AE117">
        <f t="shared" si="1"/>
        <v>106.06060606060606</v>
      </c>
      <c r="AF117">
        <v>3.57</v>
      </c>
      <c r="AG117">
        <v>0.88</v>
      </c>
      <c r="AH117" t="s">
        <v>47</v>
      </c>
      <c r="AI117">
        <v>0.12</v>
      </c>
      <c r="AJ117">
        <v>3.0000000000000001E-3</v>
      </c>
      <c r="AL117">
        <v>0.18</v>
      </c>
      <c r="AM117">
        <v>0.47</v>
      </c>
      <c r="AN117">
        <v>0.95</v>
      </c>
      <c r="AP117">
        <v>0.43</v>
      </c>
      <c r="AR117">
        <v>0.10299999999999999</v>
      </c>
      <c r="AT117">
        <v>0.74</v>
      </c>
    </row>
    <row r="118" spans="1:46" hidden="1" x14ac:dyDescent="0.25">
      <c r="A118">
        <v>40360</v>
      </c>
      <c r="B118" t="s">
        <v>66</v>
      </c>
      <c r="C118" s="1">
        <v>45235.604166666664</v>
      </c>
      <c r="D118">
        <v>0.64500000000000002</v>
      </c>
      <c r="F118">
        <v>11.5</v>
      </c>
      <c r="G118">
        <v>2.34</v>
      </c>
      <c r="H118">
        <v>1.7</v>
      </c>
      <c r="I118">
        <v>8</v>
      </c>
      <c r="J118">
        <v>0.39</v>
      </c>
      <c r="K118">
        <v>8.14</v>
      </c>
      <c r="L118">
        <v>1.44</v>
      </c>
      <c r="M118">
        <v>1.77</v>
      </c>
      <c r="N118" t="s">
        <v>45</v>
      </c>
      <c r="P118">
        <v>13.6</v>
      </c>
      <c r="Q118">
        <v>106</v>
      </c>
      <c r="S118">
        <v>7.63</v>
      </c>
      <c r="T118" t="s">
        <v>46</v>
      </c>
      <c r="U118">
        <v>98.4</v>
      </c>
      <c r="V118">
        <v>0.99399999999999999</v>
      </c>
      <c r="W118">
        <v>1.97</v>
      </c>
      <c r="X118">
        <v>1.96</v>
      </c>
      <c r="Y118" t="s">
        <v>67</v>
      </c>
      <c r="AA118">
        <v>1.7</v>
      </c>
      <c r="AB118">
        <v>150</v>
      </c>
      <c r="AC118">
        <v>2.2000000000000002</v>
      </c>
      <c r="AD118">
        <v>1.7</v>
      </c>
      <c r="AE118">
        <f t="shared" si="1"/>
        <v>77.272727272727266</v>
      </c>
      <c r="AF118">
        <v>0.6</v>
      </c>
      <c r="AG118">
        <v>0.41</v>
      </c>
    </row>
    <row r="119" spans="1:46" hidden="1" x14ac:dyDescent="0.25">
      <c r="A119">
        <v>40360</v>
      </c>
      <c r="B119" t="s">
        <v>66</v>
      </c>
      <c r="C119" s="1">
        <v>45270.541666666664</v>
      </c>
      <c r="D119">
        <v>0.79500000000000004</v>
      </c>
      <c r="F119">
        <v>14.6</v>
      </c>
      <c r="G119">
        <v>2.94</v>
      </c>
      <c r="H119">
        <v>1.2</v>
      </c>
      <c r="I119">
        <v>5</v>
      </c>
      <c r="J119">
        <v>0.46</v>
      </c>
      <c r="K119">
        <v>10.1</v>
      </c>
      <c r="L119">
        <v>1.86</v>
      </c>
      <c r="M119">
        <v>2.16</v>
      </c>
      <c r="N119">
        <v>19</v>
      </c>
      <c r="P119">
        <v>49.4</v>
      </c>
      <c r="Q119">
        <v>155</v>
      </c>
      <c r="S119">
        <v>7.72</v>
      </c>
      <c r="T119">
        <v>2</v>
      </c>
      <c r="U119">
        <v>432</v>
      </c>
      <c r="V119">
        <v>1.1200000000000001</v>
      </c>
      <c r="W119">
        <v>2.2599999999999998</v>
      </c>
      <c r="X119">
        <v>2.59</v>
      </c>
      <c r="Y119">
        <v>4.5999999999999996</v>
      </c>
      <c r="AA119">
        <v>1.4</v>
      </c>
      <c r="AB119">
        <v>230</v>
      </c>
      <c r="AC119">
        <v>4.5999999999999996</v>
      </c>
      <c r="AD119">
        <v>5.2</v>
      </c>
      <c r="AE119">
        <f t="shared" si="1"/>
        <v>113.04347826086958</v>
      </c>
      <c r="AF119">
        <v>6.52</v>
      </c>
      <c r="AG119">
        <v>0.7</v>
      </c>
    </row>
    <row r="120" spans="1:46" hidden="1" x14ac:dyDescent="0.25">
      <c r="A120">
        <v>40361</v>
      </c>
      <c r="B120" t="s">
        <v>68</v>
      </c>
      <c r="C120" s="1">
        <v>44928.454861111109</v>
      </c>
      <c r="D120">
        <v>0.88700000000000001</v>
      </c>
      <c r="E120">
        <v>753</v>
      </c>
      <c r="F120">
        <v>17.7</v>
      </c>
      <c r="G120">
        <v>26.5</v>
      </c>
      <c r="H120">
        <v>5.9</v>
      </c>
      <c r="I120">
        <v>26</v>
      </c>
      <c r="J120">
        <v>3.78</v>
      </c>
      <c r="K120">
        <v>20.399999999999999</v>
      </c>
      <c r="L120">
        <v>3.56</v>
      </c>
      <c r="M120">
        <v>13.9</v>
      </c>
      <c r="N120">
        <v>96</v>
      </c>
      <c r="P120">
        <v>330</v>
      </c>
      <c r="R120">
        <v>1140</v>
      </c>
      <c r="S120">
        <v>7.6</v>
      </c>
      <c r="T120">
        <v>20</v>
      </c>
      <c r="U120">
        <v>2170</v>
      </c>
      <c r="V120">
        <v>2.0099999999999998</v>
      </c>
      <c r="W120">
        <v>4.13</v>
      </c>
      <c r="X120">
        <v>14.2</v>
      </c>
      <c r="Y120">
        <v>10.5</v>
      </c>
      <c r="AA120">
        <v>7.4</v>
      </c>
      <c r="AB120">
        <v>1800</v>
      </c>
      <c r="AC120">
        <v>76</v>
      </c>
      <c r="AD120">
        <v>59</v>
      </c>
      <c r="AE120">
        <f t="shared" si="1"/>
        <v>77.631578947368425</v>
      </c>
      <c r="AF120">
        <v>9.42</v>
      </c>
      <c r="AG120">
        <v>7.6</v>
      </c>
    </row>
    <row r="121" spans="1:46" hidden="1" x14ac:dyDescent="0.25">
      <c r="A121">
        <v>40361</v>
      </c>
      <c r="B121" t="s">
        <v>68</v>
      </c>
      <c r="C121" s="1">
        <v>44963.427083333336</v>
      </c>
      <c r="D121">
        <v>0.755</v>
      </c>
      <c r="E121">
        <v>674</v>
      </c>
      <c r="F121">
        <v>15.9</v>
      </c>
      <c r="G121">
        <v>24.6</v>
      </c>
      <c r="H121">
        <v>6.6</v>
      </c>
      <c r="I121">
        <v>30</v>
      </c>
      <c r="J121">
        <v>3.43</v>
      </c>
      <c r="K121">
        <v>18.899999999999999</v>
      </c>
      <c r="L121">
        <v>3.27</v>
      </c>
      <c r="M121">
        <v>13.2</v>
      </c>
      <c r="N121">
        <v>14</v>
      </c>
      <c r="P121">
        <v>309</v>
      </c>
      <c r="R121">
        <v>1610</v>
      </c>
      <c r="S121">
        <v>7.65</v>
      </c>
      <c r="T121">
        <v>23</v>
      </c>
      <c r="U121">
        <v>1940</v>
      </c>
      <c r="V121">
        <v>1.6</v>
      </c>
      <c r="W121">
        <v>3.24</v>
      </c>
      <c r="X121">
        <v>11.6</v>
      </c>
      <c r="Y121">
        <v>12.1</v>
      </c>
      <c r="AA121">
        <v>8</v>
      </c>
      <c r="AB121">
        <v>2000</v>
      </c>
      <c r="AC121">
        <v>65</v>
      </c>
      <c r="AD121">
        <v>53</v>
      </c>
      <c r="AE121">
        <f t="shared" si="1"/>
        <v>81.538461538461533</v>
      </c>
      <c r="AF121">
        <v>10.4</v>
      </c>
      <c r="AG121">
        <v>6.1</v>
      </c>
      <c r="AH121" t="s">
        <v>47</v>
      </c>
      <c r="AI121">
        <v>0.27</v>
      </c>
      <c r="AJ121">
        <v>1.2E-2</v>
      </c>
      <c r="AL121">
        <v>0.26</v>
      </c>
      <c r="AM121">
        <v>1.91</v>
      </c>
      <c r="AN121">
        <v>1.75</v>
      </c>
      <c r="AP121">
        <v>1.19</v>
      </c>
      <c r="AR121">
        <v>0.38200000000000001</v>
      </c>
      <c r="AT121">
        <v>4</v>
      </c>
    </row>
    <row r="122" spans="1:46" hidden="1" x14ac:dyDescent="0.25">
      <c r="A122">
        <v>40361</v>
      </c>
      <c r="B122" t="s">
        <v>68</v>
      </c>
      <c r="C122" s="1">
        <v>44992.569444444445</v>
      </c>
      <c r="D122">
        <v>0.80400000000000005</v>
      </c>
      <c r="E122">
        <v>776</v>
      </c>
      <c r="F122">
        <v>16.8</v>
      </c>
      <c r="G122">
        <v>23.3</v>
      </c>
      <c r="H122">
        <v>6.2</v>
      </c>
      <c r="I122">
        <v>27</v>
      </c>
      <c r="J122">
        <v>3.5</v>
      </c>
      <c r="K122">
        <v>18.8</v>
      </c>
      <c r="L122">
        <v>3.32</v>
      </c>
      <c r="M122">
        <v>13.2</v>
      </c>
      <c r="N122" t="s">
        <v>45</v>
      </c>
      <c r="P122">
        <v>344</v>
      </c>
      <c r="R122">
        <v>1200</v>
      </c>
      <c r="S122">
        <v>7.88</v>
      </c>
      <c r="T122">
        <v>16</v>
      </c>
      <c r="U122">
        <v>2620</v>
      </c>
      <c r="V122">
        <v>0.161</v>
      </c>
      <c r="W122">
        <v>0.42</v>
      </c>
      <c r="X122">
        <v>12.3</v>
      </c>
      <c r="Y122">
        <v>13.9</v>
      </c>
      <c r="AA122">
        <v>8.9</v>
      </c>
      <c r="AB122">
        <v>1900</v>
      </c>
      <c r="AC122">
        <v>69</v>
      </c>
      <c r="AD122">
        <v>45</v>
      </c>
      <c r="AE122">
        <f t="shared" si="1"/>
        <v>65.217391304347828</v>
      </c>
      <c r="AF122">
        <v>7.99</v>
      </c>
      <c r="AG122">
        <v>7.7</v>
      </c>
    </row>
    <row r="123" spans="1:46" hidden="1" x14ac:dyDescent="0.25">
      <c r="A123">
        <v>40361</v>
      </c>
      <c r="B123" t="s">
        <v>68</v>
      </c>
      <c r="C123" s="1">
        <v>45027.364583333336</v>
      </c>
      <c r="D123">
        <v>0.85</v>
      </c>
      <c r="E123">
        <v>846</v>
      </c>
      <c r="F123">
        <v>17</v>
      </c>
      <c r="G123">
        <v>22.4</v>
      </c>
      <c r="H123">
        <v>5.4</v>
      </c>
      <c r="I123">
        <v>21</v>
      </c>
      <c r="J123">
        <v>3.48</v>
      </c>
      <c r="K123">
        <v>19.600000000000001</v>
      </c>
      <c r="L123">
        <v>3.33</v>
      </c>
      <c r="M123">
        <v>13.7</v>
      </c>
      <c r="N123" t="s">
        <v>45</v>
      </c>
      <c r="P123">
        <v>261</v>
      </c>
      <c r="R123">
        <v>990</v>
      </c>
      <c r="S123">
        <v>7.65</v>
      </c>
      <c r="T123">
        <v>9</v>
      </c>
      <c r="U123">
        <v>1530</v>
      </c>
      <c r="V123">
        <v>4.3999999999999997E-2</v>
      </c>
      <c r="W123">
        <v>0.13</v>
      </c>
      <c r="X123">
        <v>12.4</v>
      </c>
      <c r="Y123">
        <v>5.4</v>
      </c>
      <c r="AA123">
        <v>5.9</v>
      </c>
      <c r="AB123">
        <v>1500</v>
      </c>
      <c r="AC123">
        <v>43</v>
      </c>
      <c r="AD123">
        <v>34</v>
      </c>
      <c r="AE123">
        <f t="shared" si="1"/>
        <v>79.069767441860463</v>
      </c>
      <c r="AF123">
        <v>5.8</v>
      </c>
      <c r="AG123">
        <v>2.2999999999999998</v>
      </c>
    </row>
    <row r="124" spans="1:46" hidden="1" x14ac:dyDescent="0.25">
      <c r="A124">
        <v>40361</v>
      </c>
      <c r="B124" t="s">
        <v>68</v>
      </c>
      <c r="C124" s="1">
        <v>45048.381944444445</v>
      </c>
      <c r="D124">
        <v>0.97899999999999998</v>
      </c>
      <c r="E124">
        <v>938</v>
      </c>
      <c r="F124">
        <v>17.899999999999999</v>
      </c>
      <c r="G124">
        <v>23.1</v>
      </c>
      <c r="H124">
        <v>5.8</v>
      </c>
      <c r="I124">
        <v>18</v>
      </c>
      <c r="J124">
        <v>3.71</v>
      </c>
      <c r="K124">
        <v>20.7</v>
      </c>
      <c r="L124">
        <v>3.51</v>
      </c>
      <c r="M124">
        <v>14</v>
      </c>
      <c r="N124">
        <v>6</v>
      </c>
      <c r="P124">
        <v>469</v>
      </c>
      <c r="R124">
        <v>480</v>
      </c>
      <c r="S124">
        <v>7.73</v>
      </c>
      <c r="T124">
        <v>20</v>
      </c>
      <c r="U124">
        <v>3090</v>
      </c>
      <c r="V124">
        <v>0.11</v>
      </c>
      <c r="W124">
        <v>0.3</v>
      </c>
      <c r="X124">
        <v>12.6</v>
      </c>
      <c r="Y124">
        <v>14.6</v>
      </c>
      <c r="AA124">
        <v>8.5</v>
      </c>
      <c r="AB124">
        <v>1400</v>
      </c>
      <c r="AC124">
        <v>72</v>
      </c>
      <c r="AD124">
        <v>59</v>
      </c>
      <c r="AE124">
        <f t="shared" si="1"/>
        <v>81.944444444444443</v>
      </c>
      <c r="AF124">
        <v>9.67</v>
      </c>
      <c r="AG124">
        <v>6.8</v>
      </c>
      <c r="AH124">
        <v>2E-3</v>
      </c>
      <c r="AI124">
        <v>0.3</v>
      </c>
      <c r="AJ124">
        <v>1.2999999999999999E-2</v>
      </c>
      <c r="AL124">
        <v>0.17</v>
      </c>
      <c r="AM124">
        <v>1.56</v>
      </c>
      <c r="AN124">
        <v>1.06</v>
      </c>
      <c r="AP124">
        <v>1.1000000000000001</v>
      </c>
      <c r="AR124">
        <v>0.39500000000000002</v>
      </c>
      <c r="AT124">
        <v>2.7</v>
      </c>
    </row>
    <row r="125" spans="1:46" hidden="1" x14ac:dyDescent="0.25">
      <c r="A125">
        <v>40361</v>
      </c>
      <c r="B125" t="s">
        <v>68</v>
      </c>
      <c r="C125" s="1">
        <v>45082.395833333336</v>
      </c>
      <c r="D125">
        <v>1.1200000000000001</v>
      </c>
      <c r="E125">
        <v>1048</v>
      </c>
      <c r="F125">
        <v>19</v>
      </c>
      <c r="G125">
        <v>24.4</v>
      </c>
      <c r="H125">
        <v>6.6</v>
      </c>
      <c r="I125">
        <v>19</v>
      </c>
      <c r="J125">
        <v>3.68</v>
      </c>
      <c r="K125">
        <v>21.9</v>
      </c>
      <c r="L125">
        <v>3.8</v>
      </c>
      <c r="M125">
        <v>14.7</v>
      </c>
      <c r="N125" t="s">
        <v>45</v>
      </c>
      <c r="P125">
        <v>246</v>
      </c>
      <c r="R125" t="s">
        <v>45</v>
      </c>
      <c r="S125">
        <v>7.9</v>
      </c>
      <c r="T125">
        <v>5</v>
      </c>
      <c r="U125">
        <v>2210</v>
      </c>
      <c r="V125">
        <v>0.16700000000000001</v>
      </c>
      <c r="W125">
        <v>0.27</v>
      </c>
      <c r="X125">
        <v>12.4</v>
      </c>
      <c r="Y125">
        <v>4.8</v>
      </c>
      <c r="AA125">
        <v>8.1</v>
      </c>
      <c r="AB125">
        <v>620</v>
      </c>
      <c r="AC125">
        <v>38</v>
      </c>
      <c r="AD125">
        <v>31</v>
      </c>
      <c r="AE125">
        <f t="shared" si="1"/>
        <v>81.578947368421055</v>
      </c>
      <c r="AF125">
        <v>6.24</v>
      </c>
      <c r="AG125">
        <v>6.8</v>
      </c>
    </row>
    <row r="126" spans="1:46" hidden="1" x14ac:dyDescent="0.25">
      <c r="A126">
        <v>40361</v>
      </c>
      <c r="B126" t="s">
        <v>68</v>
      </c>
      <c r="C126" s="1">
        <v>45110.364583333336</v>
      </c>
      <c r="D126">
        <v>1.34</v>
      </c>
      <c r="E126">
        <v>1318</v>
      </c>
      <c r="F126">
        <v>23.1</v>
      </c>
      <c r="G126">
        <v>24.3</v>
      </c>
      <c r="H126">
        <v>5.9</v>
      </c>
      <c r="I126">
        <v>18</v>
      </c>
      <c r="J126">
        <v>3.9</v>
      </c>
      <c r="K126">
        <v>23.7</v>
      </c>
      <c r="L126">
        <v>4.2699999999999996</v>
      </c>
      <c r="M126">
        <v>15.2</v>
      </c>
      <c r="N126" t="s">
        <v>45</v>
      </c>
      <c r="P126">
        <v>399</v>
      </c>
      <c r="R126">
        <v>81</v>
      </c>
      <c r="S126">
        <v>7.82</v>
      </c>
      <c r="T126">
        <v>16</v>
      </c>
      <c r="U126">
        <v>2340</v>
      </c>
      <c r="V126">
        <v>1.0900000000000001</v>
      </c>
      <c r="W126">
        <v>2.2799999999999998</v>
      </c>
      <c r="X126">
        <v>12.3</v>
      </c>
      <c r="Y126">
        <v>8.3000000000000007</v>
      </c>
      <c r="AA126">
        <v>7.5</v>
      </c>
      <c r="AB126">
        <v>740</v>
      </c>
      <c r="AC126">
        <v>60</v>
      </c>
      <c r="AD126">
        <v>52</v>
      </c>
      <c r="AE126">
        <f t="shared" si="1"/>
        <v>86.666666666666671</v>
      </c>
      <c r="AF126">
        <v>7.27</v>
      </c>
      <c r="AG126">
        <v>5.9</v>
      </c>
    </row>
    <row r="127" spans="1:46" hidden="1" x14ac:dyDescent="0.25">
      <c r="A127">
        <v>40361</v>
      </c>
      <c r="B127" t="s">
        <v>68</v>
      </c>
      <c r="C127" s="1">
        <v>45145.291666666664</v>
      </c>
      <c r="D127">
        <v>1.1299999999999999</v>
      </c>
      <c r="E127">
        <v>1070</v>
      </c>
      <c r="F127">
        <v>18.600000000000001</v>
      </c>
      <c r="G127">
        <v>23.6</v>
      </c>
      <c r="H127">
        <v>5.9</v>
      </c>
      <c r="I127">
        <v>16</v>
      </c>
      <c r="J127">
        <v>3.82</v>
      </c>
      <c r="K127">
        <v>21.2</v>
      </c>
      <c r="L127">
        <v>3.83</v>
      </c>
      <c r="M127">
        <v>14.3</v>
      </c>
      <c r="N127">
        <v>99</v>
      </c>
      <c r="P127">
        <v>744</v>
      </c>
      <c r="R127" t="s">
        <v>45</v>
      </c>
      <c r="S127">
        <v>7.8</v>
      </c>
      <c r="T127">
        <v>15</v>
      </c>
      <c r="U127">
        <v>5740</v>
      </c>
      <c r="V127">
        <v>1.06</v>
      </c>
      <c r="W127">
        <v>2.38</v>
      </c>
      <c r="X127">
        <v>10.9</v>
      </c>
      <c r="Y127">
        <v>23.1</v>
      </c>
      <c r="AA127">
        <v>6.7</v>
      </c>
      <c r="AB127">
        <v>1100</v>
      </c>
      <c r="AC127">
        <v>74</v>
      </c>
      <c r="AD127">
        <v>63</v>
      </c>
      <c r="AE127">
        <f t="shared" si="1"/>
        <v>85.13513513513513</v>
      </c>
      <c r="AF127">
        <v>25</v>
      </c>
      <c r="AG127">
        <v>10</v>
      </c>
      <c r="AH127" t="s">
        <v>47</v>
      </c>
      <c r="AI127">
        <v>0.5</v>
      </c>
      <c r="AJ127">
        <v>8.9999999999999993E-3</v>
      </c>
      <c r="AL127">
        <v>0.25</v>
      </c>
      <c r="AM127">
        <v>2.67</v>
      </c>
      <c r="AN127">
        <v>0.84</v>
      </c>
      <c r="AP127">
        <v>1.42</v>
      </c>
      <c r="AT127">
        <v>14.4</v>
      </c>
    </row>
    <row r="128" spans="1:46" hidden="1" x14ac:dyDescent="0.25">
      <c r="A128">
        <v>40361</v>
      </c>
      <c r="B128" t="s">
        <v>68</v>
      </c>
      <c r="C128" s="1">
        <v>45173.295138888891</v>
      </c>
      <c r="D128">
        <v>0.92600000000000005</v>
      </c>
      <c r="F128">
        <v>17.600000000000001</v>
      </c>
      <c r="G128">
        <v>22.1</v>
      </c>
      <c r="H128">
        <v>6.8</v>
      </c>
      <c r="I128">
        <v>19</v>
      </c>
      <c r="J128">
        <v>3.63</v>
      </c>
      <c r="K128">
        <v>20.2</v>
      </c>
      <c r="L128">
        <v>3.55</v>
      </c>
      <c r="M128">
        <v>13.2</v>
      </c>
      <c r="N128">
        <v>260</v>
      </c>
      <c r="P128">
        <v>488</v>
      </c>
      <c r="Q128">
        <v>19</v>
      </c>
      <c r="S128">
        <v>7.87</v>
      </c>
      <c r="T128">
        <v>12</v>
      </c>
      <c r="U128">
        <v>3960</v>
      </c>
      <c r="V128">
        <v>1.38</v>
      </c>
      <c r="W128">
        <v>3.08</v>
      </c>
      <c r="X128">
        <v>10.6</v>
      </c>
      <c r="Y128">
        <v>10</v>
      </c>
      <c r="AA128">
        <v>9.9</v>
      </c>
      <c r="AB128">
        <v>1000</v>
      </c>
      <c r="AC128">
        <v>60</v>
      </c>
      <c r="AD128">
        <v>50</v>
      </c>
      <c r="AE128">
        <f t="shared" si="1"/>
        <v>83.333333333333343</v>
      </c>
      <c r="AF128">
        <v>11.5</v>
      </c>
      <c r="AG128">
        <v>9</v>
      </c>
    </row>
    <row r="129" spans="1:46" hidden="1" x14ac:dyDescent="0.25">
      <c r="A129">
        <v>40361</v>
      </c>
      <c r="B129" t="s">
        <v>68</v>
      </c>
      <c r="C129" s="1">
        <v>45201.354166666664</v>
      </c>
      <c r="D129">
        <v>0.89600000000000002</v>
      </c>
      <c r="F129">
        <v>17.600000000000001</v>
      </c>
      <c r="G129">
        <v>20.3</v>
      </c>
      <c r="H129">
        <v>6.8</v>
      </c>
      <c r="I129">
        <v>23</v>
      </c>
      <c r="J129">
        <v>3.7</v>
      </c>
      <c r="K129">
        <v>19.399999999999999</v>
      </c>
      <c r="L129">
        <v>3.45</v>
      </c>
      <c r="M129">
        <v>12.3</v>
      </c>
      <c r="N129">
        <v>120</v>
      </c>
      <c r="P129">
        <v>461</v>
      </c>
      <c r="Q129">
        <v>365</v>
      </c>
      <c r="S129">
        <v>7.75</v>
      </c>
      <c r="T129">
        <v>15</v>
      </c>
      <c r="U129">
        <v>2660</v>
      </c>
      <c r="V129">
        <v>1.68</v>
      </c>
      <c r="W129">
        <v>3.53</v>
      </c>
      <c r="X129">
        <v>10.5</v>
      </c>
      <c r="Y129">
        <v>9.6</v>
      </c>
      <c r="AA129">
        <v>9.6</v>
      </c>
      <c r="AB129">
        <v>1200</v>
      </c>
      <c r="AC129">
        <v>58</v>
      </c>
      <c r="AD129">
        <v>49</v>
      </c>
      <c r="AE129">
        <f t="shared" si="1"/>
        <v>84.482758620689665</v>
      </c>
      <c r="AF129">
        <v>7.37</v>
      </c>
      <c r="AG129">
        <v>9.1999999999999993</v>
      </c>
      <c r="AH129">
        <v>2E-3</v>
      </c>
      <c r="AI129">
        <v>0.4</v>
      </c>
      <c r="AJ129">
        <v>0.01</v>
      </c>
      <c r="AL129">
        <v>0.16</v>
      </c>
      <c r="AM129">
        <v>2.09</v>
      </c>
      <c r="AN129">
        <v>0.81</v>
      </c>
      <c r="AP129">
        <v>1.29</v>
      </c>
      <c r="AR129">
        <v>0.159</v>
      </c>
      <c r="AT129">
        <v>5.9</v>
      </c>
    </row>
    <row r="130" spans="1:46" hidden="1" x14ac:dyDescent="0.25">
      <c r="A130">
        <v>40361</v>
      </c>
      <c r="B130" t="s">
        <v>68</v>
      </c>
      <c r="C130" s="1">
        <v>45237.354166666664</v>
      </c>
      <c r="D130">
        <v>0.84299999999999997</v>
      </c>
      <c r="F130">
        <v>17.600000000000001</v>
      </c>
      <c r="G130">
        <v>21.2</v>
      </c>
      <c r="H130">
        <v>5.7</v>
      </c>
      <c r="I130">
        <v>21</v>
      </c>
      <c r="J130">
        <v>3.72</v>
      </c>
      <c r="K130">
        <v>19.5</v>
      </c>
      <c r="L130">
        <v>3.58</v>
      </c>
      <c r="M130">
        <v>13.2</v>
      </c>
      <c r="N130">
        <v>22</v>
      </c>
      <c r="P130">
        <v>336</v>
      </c>
      <c r="Q130">
        <v>410</v>
      </c>
      <c r="S130">
        <v>7.55</v>
      </c>
      <c r="T130">
        <v>11</v>
      </c>
      <c r="U130">
        <v>1960</v>
      </c>
      <c r="V130">
        <v>0.64800000000000002</v>
      </c>
      <c r="W130">
        <v>1.42</v>
      </c>
      <c r="X130">
        <v>11.9</v>
      </c>
      <c r="Y130">
        <v>10.7</v>
      </c>
      <c r="AA130">
        <v>6.3</v>
      </c>
      <c r="AB130">
        <v>1200</v>
      </c>
      <c r="AC130">
        <v>53</v>
      </c>
      <c r="AD130">
        <v>45</v>
      </c>
      <c r="AE130">
        <f t="shared" si="1"/>
        <v>84.905660377358487</v>
      </c>
      <c r="AF130">
        <v>10</v>
      </c>
      <c r="AG130">
        <v>6.3</v>
      </c>
    </row>
    <row r="131" spans="1:46" hidden="1" x14ac:dyDescent="0.25">
      <c r="A131">
        <v>40361</v>
      </c>
      <c r="B131" t="s">
        <v>68</v>
      </c>
      <c r="C131" s="1">
        <v>45264.4375</v>
      </c>
      <c r="D131">
        <v>0.83699999999999997</v>
      </c>
      <c r="F131">
        <v>17.7</v>
      </c>
      <c r="G131">
        <v>22.4</v>
      </c>
      <c r="H131">
        <v>7</v>
      </c>
      <c r="I131">
        <v>20</v>
      </c>
      <c r="J131">
        <v>3.61</v>
      </c>
      <c r="K131">
        <v>20.3</v>
      </c>
      <c r="L131">
        <v>3.54</v>
      </c>
      <c r="M131">
        <v>13.5</v>
      </c>
      <c r="N131" t="s">
        <v>45</v>
      </c>
      <c r="P131">
        <v>325</v>
      </c>
      <c r="Q131">
        <v>1020</v>
      </c>
      <c r="S131">
        <v>7.64</v>
      </c>
      <c r="T131">
        <v>21</v>
      </c>
      <c r="U131">
        <v>2190</v>
      </c>
      <c r="V131">
        <v>1.22</v>
      </c>
      <c r="W131">
        <v>2.48</v>
      </c>
      <c r="X131">
        <v>12.5</v>
      </c>
      <c r="Y131">
        <v>14.2</v>
      </c>
      <c r="AA131">
        <v>7.3</v>
      </c>
      <c r="AB131">
        <v>1700</v>
      </c>
      <c r="AC131">
        <v>65</v>
      </c>
      <c r="AD131">
        <v>49</v>
      </c>
      <c r="AE131">
        <f t="shared" ref="AE131:AE194" si="2">AD131/(AC131/100)</f>
        <v>75.384615384615387</v>
      </c>
      <c r="AF131">
        <v>13.1</v>
      </c>
      <c r="AG131">
        <v>5</v>
      </c>
    </row>
    <row r="132" spans="1:46" hidden="1" x14ac:dyDescent="0.25">
      <c r="A132">
        <v>40365</v>
      </c>
      <c r="B132" t="s">
        <v>69</v>
      </c>
      <c r="C132" s="1">
        <v>44929.375</v>
      </c>
      <c r="D132">
        <v>0.23300000000000001</v>
      </c>
      <c r="E132">
        <v>212</v>
      </c>
      <c r="F132">
        <v>3.97</v>
      </c>
      <c r="G132">
        <v>2.72</v>
      </c>
      <c r="H132">
        <v>2.2999999999999998</v>
      </c>
      <c r="I132">
        <v>17</v>
      </c>
      <c r="J132">
        <v>0.4</v>
      </c>
      <c r="K132">
        <v>3.5</v>
      </c>
      <c r="L132">
        <v>0.61</v>
      </c>
      <c r="M132">
        <v>1.62</v>
      </c>
      <c r="N132">
        <v>2</v>
      </c>
      <c r="P132">
        <v>8.56</v>
      </c>
      <c r="R132">
        <v>100</v>
      </c>
      <c r="S132">
        <v>7.15</v>
      </c>
      <c r="T132">
        <v>1</v>
      </c>
      <c r="U132">
        <v>180</v>
      </c>
      <c r="V132">
        <v>0.98799999999999999</v>
      </c>
      <c r="W132">
        <v>2.1</v>
      </c>
      <c r="X132">
        <v>1.61</v>
      </c>
      <c r="Y132">
        <v>0.9</v>
      </c>
      <c r="Z132">
        <v>1.1000000000000001</v>
      </c>
      <c r="AA132">
        <v>2.2999999999999998</v>
      </c>
      <c r="AB132">
        <v>160</v>
      </c>
      <c r="AC132">
        <v>4</v>
      </c>
      <c r="AD132">
        <v>2.5</v>
      </c>
      <c r="AE132">
        <f t="shared" si="2"/>
        <v>62.5</v>
      </c>
      <c r="AF132">
        <v>0.95</v>
      </c>
      <c r="AG132">
        <v>0.37</v>
      </c>
    </row>
    <row r="133" spans="1:46" hidden="1" x14ac:dyDescent="0.25">
      <c r="A133">
        <v>40365</v>
      </c>
      <c r="B133" t="s">
        <v>69</v>
      </c>
      <c r="C133" s="1">
        <v>44965.4375</v>
      </c>
      <c r="D133">
        <v>0.25800000000000001</v>
      </c>
      <c r="E133">
        <v>232</v>
      </c>
      <c r="F133">
        <v>4.37</v>
      </c>
      <c r="G133">
        <v>3.99</v>
      </c>
      <c r="H133">
        <v>2.6</v>
      </c>
      <c r="I133">
        <v>18</v>
      </c>
      <c r="J133">
        <v>0.44</v>
      </c>
      <c r="K133">
        <v>4.26</v>
      </c>
      <c r="L133">
        <v>0.68</v>
      </c>
      <c r="M133">
        <v>2.34</v>
      </c>
      <c r="N133">
        <v>4</v>
      </c>
      <c r="P133">
        <v>24.1</v>
      </c>
      <c r="R133">
        <v>110</v>
      </c>
      <c r="S133">
        <v>7.17</v>
      </c>
      <c r="T133" t="s">
        <v>46</v>
      </c>
      <c r="U133">
        <v>110</v>
      </c>
      <c r="V133">
        <v>1.06</v>
      </c>
      <c r="W133">
        <v>3.41</v>
      </c>
      <c r="X133">
        <v>1.65</v>
      </c>
      <c r="Y133">
        <v>1.1000000000000001</v>
      </c>
      <c r="Z133">
        <v>1.8</v>
      </c>
      <c r="AA133">
        <v>2.5</v>
      </c>
      <c r="AB133">
        <v>190</v>
      </c>
      <c r="AC133">
        <v>3</v>
      </c>
      <c r="AD133">
        <v>2.4</v>
      </c>
      <c r="AE133">
        <f t="shared" si="2"/>
        <v>80</v>
      </c>
      <c r="AF133">
        <v>0.93</v>
      </c>
      <c r="AG133" t="s">
        <v>56</v>
      </c>
      <c r="AH133" t="s">
        <v>47</v>
      </c>
      <c r="AI133">
        <v>7.4999999999999997E-2</v>
      </c>
      <c r="AJ133">
        <v>3.0000000000000001E-3</v>
      </c>
      <c r="AK133" t="s">
        <v>64</v>
      </c>
      <c r="AL133">
        <v>0.16</v>
      </c>
      <c r="AM133">
        <v>0.57999999999999996</v>
      </c>
      <c r="AN133">
        <v>0.85299999999999998</v>
      </c>
      <c r="AO133">
        <v>0.79700000000000004</v>
      </c>
      <c r="AP133">
        <v>0.66</v>
      </c>
      <c r="AQ133">
        <v>0.6</v>
      </c>
      <c r="AR133">
        <v>1.6E-2</v>
      </c>
      <c r="AS133">
        <v>8.0000000000000002E-3</v>
      </c>
      <c r="AT133">
        <v>0.51</v>
      </c>
    </row>
    <row r="134" spans="1:46" hidden="1" x14ac:dyDescent="0.25">
      <c r="A134">
        <v>40365</v>
      </c>
      <c r="B134" t="s">
        <v>69</v>
      </c>
      <c r="C134" s="1">
        <v>44993.583333333336</v>
      </c>
      <c r="D134">
        <v>0.23899999999999999</v>
      </c>
      <c r="E134">
        <v>221</v>
      </c>
      <c r="F134">
        <v>3.88</v>
      </c>
      <c r="G134">
        <v>2.2400000000000002</v>
      </c>
      <c r="H134">
        <v>2.2999999999999998</v>
      </c>
      <c r="I134">
        <v>17</v>
      </c>
      <c r="J134">
        <v>0.39</v>
      </c>
      <c r="K134">
        <v>3.57</v>
      </c>
      <c r="L134">
        <v>0.6</v>
      </c>
      <c r="M134">
        <v>1.5</v>
      </c>
      <c r="N134">
        <v>3</v>
      </c>
      <c r="P134" t="s">
        <v>70</v>
      </c>
      <c r="R134">
        <v>86</v>
      </c>
      <c r="S134">
        <v>7.12</v>
      </c>
      <c r="T134" t="s">
        <v>46</v>
      </c>
      <c r="U134">
        <v>96.2</v>
      </c>
      <c r="V134">
        <v>0.97199999999999998</v>
      </c>
      <c r="W134">
        <v>2.0699999999999998</v>
      </c>
      <c r="X134">
        <v>1.32</v>
      </c>
      <c r="Y134">
        <v>0.9</v>
      </c>
      <c r="Z134">
        <v>1.4</v>
      </c>
      <c r="AA134">
        <v>2.2999999999999998</v>
      </c>
      <c r="AB134">
        <v>160</v>
      </c>
      <c r="AC134">
        <v>2.6</v>
      </c>
      <c r="AD134">
        <v>1.9</v>
      </c>
      <c r="AE134">
        <f t="shared" si="2"/>
        <v>73.076923076923066</v>
      </c>
      <c r="AF134">
        <v>0.5</v>
      </c>
      <c r="AG134">
        <v>0.46</v>
      </c>
    </row>
    <row r="135" spans="1:46" hidden="1" x14ac:dyDescent="0.25">
      <c r="A135">
        <v>40365</v>
      </c>
      <c r="B135" t="s">
        <v>69</v>
      </c>
      <c r="C135" s="1">
        <v>45027.576388888891</v>
      </c>
      <c r="D135">
        <v>0.36699999999999999</v>
      </c>
      <c r="E135">
        <v>330</v>
      </c>
      <c r="F135">
        <v>6.33</v>
      </c>
      <c r="G135">
        <v>5.58</v>
      </c>
      <c r="H135">
        <v>2.5</v>
      </c>
      <c r="I135">
        <v>18</v>
      </c>
      <c r="J135">
        <v>0.76</v>
      </c>
      <c r="K135">
        <v>6.08</v>
      </c>
      <c r="L135">
        <v>0.98</v>
      </c>
      <c r="M135">
        <v>3.12</v>
      </c>
      <c r="N135">
        <v>17</v>
      </c>
      <c r="P135">
        <v>56.3</v>
      </c>
      <c r="R135">
        <v>190</v>
      </c>
      <c r="S135">
        <v>7.29</v>
      </c>
      <c r="T135">
        <v>12</v>
      </c>
      <c r="U135">
        <v>313</v>
      </c>
      <c r="V135">
        <v>1.85</v>
      </c>
      <c r="W135">
        <v>4.26</v>
      </c>
      <c r="X135">
        <v>2.4300000000000002</v>
      </c>
      <c r="Y135">
        <v>15.4</v>
      </c>
      <c r="Z135">
        <v>2.7</v>
      </c>
      <c r="AA135">
        <v>2.6</v>
      </c>
      <c r="AB135">
        <v>350</v>
      </c>
      <c r="AC135">
        <v>19</v>
      </c>
      <c r="AD135">
        <v>10</v>
      </c>
      <c r="AE135">
        <f t="shared" si="2"/>
        <v>52.631578947368418</v>
      </c>
      <c r="AF135">
        <v>17.399999999999999</v>
      </c>
      <c r="AG135">
        <v>11</v>
      </c>
    </row>
    <row r="136" spans="1:46" hidden="1" x14ac:dyDescent="0.25">
      <c r="A136">
        <v>40365</v>
      </c>
      <c r="B136" t="s">
        <v>69</v>
      </c>
      <c r="C136" s="1">
        <v>45048.493055555555</v>
      </c>
      <c r="D136">
        <v>0.26100000000000001</v>
      </c>
      <c r="E136">
        <v>233</v>
      </c>
      <c r="F136">
        <v>4.29</v>
      </c>
      <c r="G136">
        <v>2.89</v>
      </c>
      <c r="H136">
        <v>2.5</v>
      </c>
      <c r="I136">
        <v>17</v>
      </c>
      <c r="J136">
        <v>0.46</v>
      </c>
      <c r="K136">
        <v>3.91</v>
      </c>
      <c r="L136">
        <v>0.66</v>
      </c>
      <c r="M136">
        <v>1.79</v>
      </c>
      <c r="N136">
        <v>6</v>
      </c>
      <c r="P136">
        <v>20.8</v>
      </c>
      <c r="R136">
        <v>100</v>
      </c>
      <c r="S136">
        <v>7.11</v>
      </c>
      <c r="T136">
        <v>1</v>
      </c>
      <c r="U136">
        <v>189</v>
      </c>
      <c r="V136">
        <v>1.01</v>
      </c>
      <c r="W136">
        <v>2.3199999999999998</v>
      </c>
      <c r="X136">
        <v>1.76</v>
      </c>
      <c r="Y136">
        <v>1.7</v>
      </c>
      <c r="Z136">
        <v>2.8</v>
      </c>
      <c r="AA136">
        <v>2.5</v>
      </c>
      <c r="AB136">
        <v>200</v>
      </c>
      <c r="AC136">
        <v>2.7</v>
      </c>
      <c r="AD136">
        <v>2.8</v>
      </c>
      <c r="AE136">
        <f t="shared" si="2"/>
        <v>103.70370370370368</v>
      </c>
      <c r="AF136">
        <v>2.29</v>
      </c>
      <c r="AG136">
        <v>1.2</v>
      </c>
      <c r="AH136" t="s">
        <v>47</v>
      </c>
      <c r="AI136">
        <v>7.9000000000000001E-2</v>
      </c>
      <c r="AJ136" t="s">
        <v>64</v>
      </c>
      <c r="AK136">
        <v>3.0000000000000001E-3</v>
      </c>
      <c r="AL136">
        <v>0.24</v>
      </c>
      <c r="AM136">
        <v>0.67</v>
      </c>
      <c r="AN136">
        <v>0.86299999999999999</v>
      </c>
      <c r="AO136">
        <v>0.65300000000000002</v>
      </c>
      <c r="AP136">
        <v>0.75</v>
      </c>
      <c r="AQ136">
        <v>0.65</v>
      </c>
      <c r="AR136">
        <v>2.9000000000000001E-2</v>
      </c>
      <c r="AS136">
        <v>1.4E-2</v>
      </c>
      <c r="AT136">
        <v>0.63</v>
      </c>
    </row>
    <row r="137" spans="1:46" hidden="1" x14ac:dyDescent="0.25">
      <c r="A137">
        <v>40365</v>
      </c>
      <c r="B137" t="s">
        <v>69</v>
      </c>
      <c r="C137" s="1">
        <v>45082.555555555555</v>
      </c>
      <c r="D137">
        <v>0.22900000000000001</v>
      </c>
      <c r="E137">
        <v>204</v>
      </c>
      <c r="F137">
        <v>3.61</v>
      </c>
      <c r="G137">
        <v>2.23</v>
      </c>
      <c r="H137">
        <v>2.4</v>
      </c>
      <c r="I137">
        <v>25</v>
      </c>
      <c r="J137">
        <v>0.39</v>
      </c>
      <c r="K137">
        <v>3.34</v>
      </c>
      <c r="L137">
        <v>0.56999999999999995</v>
      </c>
      <c r="M137">
        <v>1.45</v>
      </c>
      <c r="N137" t="s">
        <v>45</v>
      </c>
      <c r="P137">
        <v>16</v>
      </c>
      <c r="R137">
        <v>69</v>
      </c>
      <c r="S137">
        <v>7.2</v>
      </c>
      <c r="T137" t="s">
        <v>46</v>
      </c>
      <c r="U137">
        <v>247</v>
      </c>
      <c r="V137">
        <v>0.93500000000000005</v>
      </c>
      <c r="W137">
        <v>2.0699999999999998</v>
      </c>
      <c r="X137">
        <v>1.36</v>
      </c>
      <c r="Y137" t="s">
        <v>67</v>
      </c>
      <c r="Z137">
        <v>4.5</v>
      </c>
      <c r="AA137">
        <v>2.4</v>
      </c>
      <c r="AB137">
        <v>160</v>
      </c>
      <c r="AC137">
        <v>2.7</v>
      </c>
      <c r="AD137">
        <v>2</v>
      </c>
      <c r="AE137">
        <f t="shared" si="2"/>
        <v>74.074074074074062</v>
      </c>
      <c r="AF137">
        <v>0.62</v>
      </c>
      <c r="AG137" t="s">
        <v>56</v>
      </c>
    </row>
    <row r="138" spans="1:46" hidden="1" x14ac:dyDescent="0.25">
      <c r="A138">
        <v>40365</v>
      </c>
      <c r="B138" t="s">
        <v>69</v>
      </c>
      <c r="C138" s="1">
        <v>45110.354166666664</v>
      </c>
      <c r="D138">
        <v>0.215</v>
      </c>
      <c r="E138">
        <v>190</v>
      </c>
      <c r="F138">
        <v>3.32</v>
      </c>
      <c r="G138">
        <v>2.0499999999999998</v>
      </c>
      <c r="H138">
        <v>2.1</v>
      </c>
      <c r="I138">
        <v>13</v>
      </c>
      <c r="J138">
        <v>0.4</v>
      </c>
      <c r="K138">
        <v>3.01</v>
      </c>
      <c r="L138">
        <v>0.51</v>
      </c>
      <c r="M138">
        <v>1.33</v>
      </c>
      <c r="N138" t="s">
        <v>45</v>
      </c>
      <c r="P138">
        <v>33.6</v>
      </c>
      <c r="R138">
        <v>28</v>
      </c>
      <c r="S138">
        <v>7.16</v>
      </c>
      <c r="T138" t="s">
        <v>46</v>
      </c>
      <c r="U138">
        <v>163</v>
      </c>
      <c r="V138">
        <v>0.82299999999999995</v>
      </c>
      <c r="W138">
        <v>1.84</v>
      </c>
      <c r="X138">
        <v>1.25</v>
      </c>
      <c r="Y138">
        <v>1.2</v>
      </c>
      <c r="Z138">
        <v>12</v>
      </c>
      <c r="AA138">
        <v>2.1</v>
      </c>
      <c r="AB138">
        <v>210</v>
      </c>
      <c r="AC138">
        <v>2.2999999999999998</v>
      </c>
      <c r="AD138">
        <v>2.2999999999999998</v>
      </c>
      <c r="AE138">
        <f t="shared" si="2"/>
        <v>100</v>
      </c>
      <c r="AF138">
        <v>0.8</v>
      </c>
      <c r="AG138">
        <v>0.4</v>
      </c>
    </row>
    <row r="139" spans="1:46" hidden="1" x14ac:dyDescent="0.25">
      <c r="A139">
        <v>40365</v>
      </c>
      <c r="B139" t="s">
        <v>69</v>
      </c>
      <c r="C139" s="1">
        <v>45145.395833333336</v>
      </c>
      <c r="D139">
        <v>0.23499999999999999</v>
      </c>
      <c r="E139">
        <v>212</v>
      </c>
      <c r="F139">
        <v>3.67</v>
      </c>
      <c r="G139">
        <v>2.23</v>
      </c>
      <c r="H139">
        <v>2.5</v>
      </c>
      <c r="I139">
        <v>15</v>
      </c>
      <c r="J139">
        <v>0.43</v>
      </c>
      <c r="K139">
        <v>3.3</v>
      </c>
      <c r="L139">
        <v>0.57999999999999996</v>
      </c>
      <c r="M139">
        <v>1.49</v>
      </c>
      <c r="N139">
        <v>2</v>
      </c>
      <c r="P139">
        <v>32.799999999999997</v>
      </c>
      <c r="R139">
        <v>35</v>
      </c>
      <c r="S139">
        <v>7.21</v>
      </c>
      <c r="T139" t="s">
        <v>46</v>
      </c>
      <c r="U139">
        <v>201</v>
      </c>
      <c r="V139">
        <v>0.77900000000000003</v>
      </c>
      <c r="W139">
        <v>1.7</v>
      </c>
      <c r="X139">
        <v>1.39</v>
      </c>
      <c r="Y139" t="s">
        <v>51</v>
      </c>
      <c r="Z139">
        <v>14.9</v>
      </c>
      <c r="AA139">
        <v>2.4</v>
      </c>
      <c r="AB139">
        <v>160</v>
      </c>
      <c r="AC139">
        <v>2.8</v>
      </c>
      <c r="AD139">
        <v>2.9</v>
      </c>
      <c r="AE139">
        <f t="shared" si="2"/>
        <v>103.57142857142858</v>
      </c>
      <c r="AF139" t="s">
        <v>46</v>
      </c>
      <c r="AG139">
        <v>0.45</v>
      </c>
      <c r="AH139" t="s">
        <v>47</v>
      </c>
      <c r="AI139">
        <v>9.1999999999999998E-2</v>
      </c>
      <c r="AJ139">
        <v>3.0000000000000001E-3</v>
      </c>
      <c r="AK139" t="s">
        <v>64</v>
      </c>
      <c r="AL139">
        <v>0.15</v>
      </c>
      <c r="AM139">
        <v>0.59</v>
      </c>
      <c r="AN139">
        <v>0.74</v>
      </c>
      <c r="AO139">
        <v>0.5</v>
      </c>
      <c r="AP139">
        <v>0.64</v>
      </c>
      <c r="AQ139">
        <v>0.53</v>
      </c>
      <c r="AR139">
        <v>3.1E-2</v>
      </c>
      <c r="AS139">
        <v>1.2E-2</v>
      </c>
      <c r="AT139">
        <v>0.47</v>
      </c>
    </row>
    <row r="140" spans="1:46" hidden="1" x14ac:dyDescent="0.25">
      <c r="A140">
        <v>40365</v>
      </c>
      <c r="B140" t="s">
        <v>69</v>
      </c>
      <c r="C140" s="1">
        <v>45173.444444444445</v>
      </c>
      <c r="D140">
        <v>0.20799999999999999</v>
      </c>
      <c r="F140">
        <v>3.58</v>
      </c>
      <c r="G140">
        <v>2.1</v>
      </c>
      <c r="H140">
        <v>3.2</v>
      </c>
      <c r="I140">
        <v>22</v>
      </c>
      <c r="J140">
        <v>0.44</v>
      </c>
      <c r="K140">
        <v>3.32</v>
      </c>
      <c r="L140">
        <v>0.56999999999999995</v>
      </c>
      <c r="M140">
        <v>1.45</v>
      </c>
      <c r="N140">
        <v>6</v>
      </c>
      <c r="P140">
        <v>27.7</v>
      </c>
      <c r="Q140">
        <v>53</v>
      </c>
      <c r="S140">
        <v>7.18</v>
      </c>
      <c r="T140" t="s">
        <v>46</v>
      </c>
      <c r="U140">
        <v>210</v>
      </c>
      <c r="V140">
        <v>0.80600000000000005</v>
      </c>
      <c r="W140">
        <v>1.77</v>
      </c>
      <c r="X140">
        <v>1.41</v>
      </c>
      <c r="Y140">
        <v>1.2</v>
      </c>
      <c r="Z140">
        <v>14.3</v>
      </c>
      <c r="AA140">
        <v>3.3</v>
      </c>
      <c r="AB140">
        <v>160</v>
      </c>
      <c r="AC140">
        <v>3.5</v>
      </c>
      <c r="AD140">
        <v>2.7</v>
      </c>
      <c r="AE140">
        <f t="shared" si="2"/>
        <v>77.142857142857139</v>
      </c>
      <c r="AF140">
        <v>0.77</v>
      </c>
      <c r="AG140">
        <v>0.51</v>
      </c>
    </row>
    <row r="141" spans="1:46" hidden="1" x14ac:dyDescent="0.25">
      <c r="A141">
        <v>40365</v>
      </c>
      <c r="B141" t="s">
        <v>69</v>
      </c>
      <c r="C141" s="1">
        <v>45201.722222222219</v>
      </c>
      <c r="D141">
        <v>0.216</v>
      </c>
      <c r="F141">
        <v>3.95</v>
      </c>
      <c r="G141">
        <v>2.11</v>
      </c>
      <c r="H141">
        <v>3.7</v>
      </c>
      <c r="I141">
        <v>28</v>
      </c>
      <c r="J141">
        <v>0.48</v>
      </c>
      <c r="K141">
        <v>3.42</v>
      </c>
      <c r="L141">
        <v>0.64</v>
      </c>
      <c r="M141">
        <v>1.53</v>
      </c>
      <c r="N141">
        <v>5</v>
      </c>
      <c r="P141">
        <v>34.6</v>
      </c>
      <c r="Q141">
        <v>82</v>
      </c>
      <c r="S141">
        <v>7.18</v>
      </c>
      <c r="T141">
        <v>3</v>
      </c>
      <c r="U141">
        <v>305</v>
      </c>
      <c r="V141">
        <v>0.99099999999999999</v>
      </c>
      <c r="W141">
        <v>2.11</v>
      </c>
      <c r="X141">
        <v>1.47</v>
      </c>
      <c r="Y141">
        <v>4</v>
      </c>
      <c r="Z141">
        <v>11</v>
      </c>
      <c r="AA141">
        <v>3.6</v>
      </c>
      <c r="AB141">
        <v>200</v>
      </c>
      <c r="AC141">
        <v>5.7</v>
      </c>
      <c r="AD141">
        <v>6.1</v>
      </c>
      <c r="AE141">
        <f t="shared" si="2"/>
        <v>107.01754385964911</v>
      </c>
      <c r="AF141">
        <v>5.84</v>
      </c>
      <c r="AG141">
        <v>1.2</v>
      </c>
      <c r="AH141" t="s">
        <v>47</v>
      </c>
      <c r="AI141">
        <v>0.12</v>
      </c>
      <c r="AJ141" t="s">
        <v>64</v>
      </c>
      <c r="AK141" t="s">
        <v>64</v>
      </c>
      <c r="AL141">
        <v>0.37</v>
      </c>
      <c r="AM141">
        <v>0.85</v>
      </c>
      <c r="AN141">
        <v>1.07</v>
      </c>
      <c r="AO141">
        <v>0.69</v>
      </c>
      <c r="AP141">
        <v>1</v>
      </c>
      <c r="AQ141">
        <v>0.78</v>
      </c>
      <c r="AR141">
        <v>6.8000000000000005E-2</v>
      </c>
      <c r="AS141">
        <v>1.2999999999999999E-2</v>
      </c>
      <c r="AT141">
        <v>0.81</v>
      </c>
    </row>
    <row r="142" spans="1:46" hidden="1" x14ac:dyDescent="0.25">
      <c r="A142">
        <v>40365</v>
      </c>
      <c r="B142" t="s">
        <v>69</v>
      </c>
      <c r="C142" s="1">
        <v>45236.5</v>
      </c>
      <c r="D142">
        <v>0.21</v>
      </c>
      <c r="F142">
        <v>3.84</v>
      </c>
      <c r="G142">
        <v>2.25</v>
      </c>
      <c r="H142">
        <v>3</v>
      </c>
      <c r="I142">
        <v>20</v>
      </c>
      <c r="J142">
        <v>0.45</v>
      </c>
      <c r="K142">
        <v>3.4</v>
      </c>
      <c r="L142">
        <v>0.62</v>
      </c>
      <c r="M142">
        <v>1.54</v>
      </c>
      <c r="N142" t="s">
        <v>45</v>
      </c>
      <c r="P142">
        <v>17.899999999999999</v>
      </c>
      <c r="Q142">
        <v>101</v>
      </c>
      <c r="S142">
        <v>7.07</v>
      </c>
      <c r="T142" t="s">
        <v>46</v>
      </c>
      <c r="U142">
        <v>117</v>
      </c>
      <c r="V142">
        <v>0.94</v>
      </c>
      <c r="W142">
        <v>1.96</v>
      </c>
      <c r="X142">
        <v>1.4</v>
      </c>
      <c r="Y142" t="s">
        <v>51</v>
      </c>
      <c r="Z142">
        <v>5.0999999999999996</v>
      </c>
      <c r="AA142">
        <v>3</v>
      </c>
      <c r="AB142">
        <v>180</v>
      </c>
      <c r="AC142">
        <v>3</v>
      </c>
      <c r="AD142">
        <v>2.1</v>
      </c>
      <c r="AE142">
        <f t="shared" si="2"/>
        <v>70</v>
      </c>
      <c r="AF142" t="s">
        <v>55</v>
      </c>
      <c r="AG142">
        <v>0.37</v>
      </c>
    </row>
    <row r="143" spans="1:46" hidden="1" x14ac:dyDescent="0.25">
      <c r="A143">
        <v>40365</v>
      </c>
      <c r="B143" t="s">
        <v>69</v>
      </c>
      <c r="C143" s="1">
        <v>45264.479166666664</v>
      </c>
      <c r="D143">
        <v>0.192</v>
      </c>
      <c r="F143">
        <v>3.72</v>
      </c>
      <c r="G143">
        <v>2.0699999999999998</v>
      </c>
      <c r="H143">
        <v>2.7</v>
      </c>
      <c r="I143">
        <v>19</v>
      </c>
      <c r="J143">
        <v>0.39</v>
      </c>
      <c r="K143">
        <v>3.16</v>
      </c>
      <c r="L143">
        <v>0.57999999999999996</v>
      </c>
      <c r="M143">
        <v>1.37</v>
      </c>
      <c r="N143" t="s">
        <v>45</v>
      </c>
      <c r="P143">
        <v>22.3</v>
      </c>
      <c r="Q143">
        <v>104</v>
      </c>
      <c r="S143">
        <v>7.04</v>
      </c>
      <c r="T143" t="s">
        <v>46</v>
      </c>
      <c r="U143">
        <v>96.6</v>
      </c>
      <c r="V143">
        <v>0.94</v>
      </c>
      <c r="W143">
        <v>1.98</v>
      </c>
      <c r="X143">
        <v>1.38</v>
      </c>
      <c r="Y143">
        <v>0.9</v>
      </c>
      <c r="Z143">
        <v>2.7</v>
      </c>
      <c r="AA143">
        <v>2.9</v>
      </c>
      <c r="AB143">
        <v>170</v>
      </c>
      <c r="AC143">
        <v>2.8</v>
      </c>
      <c r="AD143">
        <v>1.8</v>
      </c>
      <c r="AE143">
        <f t="shared" si="2"/>
        <v>64.285714285714292</v>
      </c>
      <c r="AF143">
        <v>0.55000000000000004</v>
      </c>
      <c r="AG143" t="s">
        <v>56</v>
      </c>
    </row>
    <row r="144" spans="1:46" hidden="1" x14ac:dyDescent="0.25">
      <c r="A144">
        <v>40372</v>
      </c>
      <c r="B144" t="s">
        <v>71</v>
      </c>
      <c r="C144" s="1">
        <v>44927.604166666664</v>
      </c>
      <c r="D144">
        <v>0.24299999999999999</v>
      </c>
      <c r="E144">
        <v>210</v>
      </c>
      <c r="F144">
        <v>2.97</v>
      </c>
      <c r="G144">
        <v>1.34</v>
      </c>
      <c r="H144">
        <v>2.9</v>
      </c>
      <c r="I144">
        <v>12</v>
      </c>
      <c r="J144">
        <v>0.38</v>
      </c>
      <c r="K144">
        <v>3.2</v>
      </c>
      <c r="L144">
        <v>1.04</v>
      </c>
      <c r="M144">
        <v>1.56</v>
      </c>
      <c r="N144">
        <v>14</v>
      </c>
      <c r="P144">
        <v>10.3</v>
      </c>
      <c r="R144">
        <v>57</v>
      </c>
      <c r="S144">
        <v>7.06</v>
      </c>
      <c r="T144" t="s">
        <v>46</v>
      </c>
      <c r="U144">
        <v>198</v>
      </c>
      <c r="V144">
        <v>2.86</v>
      </c>
      <c r="W144">
        <v>5.92</v>
      </c>
      <c r="X144">
        <v>2.88</v>
      </c>
      <c r="Y144">
        <v>0.7</v>
      </c>
      <c r="Z144">
        <v>3</v>
      </c>
      <c r="AA144">
        <v>2.8</v>
      </c>
      <c r="AB144">
        <v>150</v>
      </c>
      <c r="AC144">
        <v>2</v>
      </c>
      <c r="AD144">
        <v>2</v>
      </c>
      <c r="AE144">
        <f t="shared" si="2"/>
        <v>100</v>
      </c>
      <c r="AF144" t="s">
        <v>72</v>
      </c>
      <c r="AG144" t="s">
        <v>56</v>
      </c>
    </row>
    <row r="145" spans="1:46" hidden="1" x14ac:dyDescent="0.25">
      <c r="A145">
        <v>40372</v>
      </c>
      <c r="B145" t="s">
        <v>71</v>
      </c>
      <c r="C145" s="1">
        <v>44962.652777777781</v>
      </c>
      <c r="D145">
        <v>0.24199999999999999</v>
      </c>
      <c r="E145">
        <v>224</v>
      </c>
      <c r="F145">
        <v>2.86</v>
      </c>
      <c r="G145">
        <v>1.01</v>
      </c>
      <c r="H145">
        <v>2.7</v>
      </c>
      <c r="I145">
        <v>12</v>
      </c>
      <c r="J145">
        <v>0.36</v>
      </c>
      <c r="K145">
        <v>3.24</v>
      </c>
      <c r="L145">
        <v>1.02</v>
      </c>
      <c r="M145">
        <v>1.46</v>
      </c>
      <c r="N145">
        <v>3</v>
      </c>
      <c r="P145">
        <v>14.4</v>
      </c>
      <c r="R145">
        <v>49</v>
      </c>
      <c r="S145">
        <v>7.03</v>
      </c>
      <c r="T145" t="s">
        <v>46</v>
      </c>
      <c r="U145">
        <v>102</v>
      </c>
      <c r="V145">
        <v>2.84</v>
      </c>
      <c r="W145">
        <v>5.96</v>
      </c>
      <c r="X145">
        <v>2.09</v>
      </c>
      <c r="Y145">
        <v>0.4</v>
      </c>
      <c r="Z145">
        <v>3.1</v>
      </c>
      <c r="AA145">
        <v>2.7</v>
      </c>
      <c r="AB145">
        <v>140</v>
      </c>
      <c r="AC145">
        <v>2</v>
      </c>
      <c r="AD145">
        <v>1.5</v>
      </c>
      <c r="AE145">
        <f t="shared" si="2"/>
        <v>75</v>
      </c>
      <c r="AF145" t="s">
        <v>73</v>
      </c>
      <c r="AG145" t="s">
        <v>56</v>
      </c>
      <c r="AH145" t="s">
        <v>47</v>
      </c>
      <c r="AI145">
        <v>4.9000000000000002E-2</v>
      </c>
      <c r="AJ145" t="s">
        <v>64</v>
      </c>
      <c r="AL145">
        <v>9.2999999999999999E-2</v>
      </c>
      <c r="AM145">
        <v>0.37</v>
      </c>
      <c r="AN145">
        <v>0.34300000000000003</v>
      </c>
      <c r="AP145">
        <v>0.64</v>
      </c>
      <c r="AR145">
        <v>6.0000000000000001E-3</v>
      </c>
      <c r="AT145">
        <v>0.35</v>
      </c>
    </row>
    <row r="146" spans="1:46" hidden="1" x14ac:dyDescent="0.25">
      <c r="A146">
        <v>40372</v>
      </c>
      <c r="B146" t="s">
        <v>71</v>
      </c>
      <c r="C146" s="1">
        <v>44991.3125</v>
      </c>
      <c r="D146">
        <v>0.23899999999999999</v>
      </c>
      <c r="E146">
        <v>224</v>
      </c>
      <c r="F146">
        <v>2.94</v>
      </c>
      <c r="G146">
        <v>1.1000000000000001</v>
      </c>
      <c r="H146">
        <v>2.7</v>
      </c>
      <c r="I146">
        <v>12</v>
      </c>
      <c r="J146">
        <v>0.37</v>
      </c>
      <c r="K146">
        <v>3.2</v>
      </c>
      <c r="L146">
        <v>1.03</v>
      </c>
      <c r="M146">
        <v>1.5</v>
      </c>
      <c r="N146">
        <v>4</v>
      </c>
      <c r="P146">
        <v>9.66</v>
      </c>
      <c r="R146">
        <v>58</v>
      </c>
      <c r="S146">
        <v>7</v>
      </c>
      <c r="T146" t="s">
        <v>46</v>
      </c>
      <c r="U146">
        <v>53.6</v>
      </c>
      <c r="V146">
        <v>2.77</v>
      </c>
      <c r="W146">
        <v>5.99</v>
      </c>
      <c r="X146">
        <v>2.27</v>
      </c>
      <c r="Y146" t="s">
        <v>74</v>
      </c>
      <c r="Z146">
        <v>3.1</v>
      </c>
      <c r="AA146">
        <v>2.7</v>
      </c>
      <c r="AB146">
        <v>130</v>
      </c>
      <c r="AC146">
        <v>2</v>
      </c>
      <c r="AD146">
        <v>1.4</v>
      </c>
      <c r="AE146">
        <f t="shared" si="2"/>
        <v>70</v>
      </c>
      <c r="AF146" t="s">
        <v>75</v>
      </c>
      <c r="AG146" t="s">
        <v>56</v>
      </c>
    </row>
    <row r="147" spans="1:46" hidden="1" x14ac:dyDescent="0.25">
      <c r="A147">
        <v>40372</v>
      </c>
      <c r="B147" t="s">
        <v>71</v>
      </c>
      <c r="C147" s="1">
        <v>45026.552083333336</v>
      </c>
      <c r="D147">
        <v>0.219</v>
      </c>
      <c r="E147">
        <v>194</v>
      </c>
      <c r="F147">
        <v>2.62</v>
      </c>
      <c r="G147">
        <v>2.94</v>
      </c>
      <c r="H147">
        <v>2.5</v>
      </c>
      <c r="I147">
        <v>10</v>
      </c>
      <c r="J147">
        <v>0.39</v>
      </c>
      <c r="K147">
        <v>3.62</v>
      </c>
      <c r="L147">
        <v>1.02</v>
      </c>
      <c r="M147">
        <v>2.4300000000000002</v>
      </c>
      <c r="N147">
        <v>7</v>
      </c>
      <c r="P147">
        <v>21.7</v>
      </c>
      <c r="R147">
        <v>66</v>
      </c>
      <c r="S147">
        <v>6.97</v>
      </c>
      <c r="T147" t="s">
        <v>46</v>
      </c>
      <c r="U147">
        <v>140</v>
      </c>
      <c r="V147">
        <v>2.39</v>
      </c>
      <c r="W147">
        <v>5.56</v>
      </c>
      <c r="X147">
        <v>2.33</v>
      </c>
      <c r="Y147" t="s">
        <v>67</v>
      </c>
      <c r="Z147">
        <v>1</v>
      </c>
      <c r="AA147">
        <v>2.5</v>
      </c>
      <c r="AB147">
        <v>180</v>
      </c>
      <c r="AC147">
        <v>2.5</v>
      </c>
      <c r="AD147">
        <v>1.6</v>
      </c>
      <c r="AE147">
        <f t="shared" si="2"/>
        <v>64</v>
      </c>
      <c r="AF147">
        <v>0.8</v>
      </c>
      <c r="AG147" t="s">
        <v>56</v>
      </c>
    </row>
    <row r="148" spans="1:46" hidden="1" x14ac:dyDescent="0.25">
      <c r="A148">
        <v>40372</v>
      </c>
      <c r="B148" t="s">
        <v>71</v>
      </c>
      <c r="C148" s="1">
        <v>45047.65625</v>
      </c>
      <c r="D148">
        <v>0.23499999999999999</v>
      </c>
      <c r="E148">
        <v>213</v>
      </c>
      <c r="F148">
        <v>2.73</v>
      </c>
      <c r="G148">
        <v>1.1499999999999999</v>
      </c>
      <c r="H148">
        <v>3</v>
      </c>
      <c r="I148">
        <v>13</v>
      </c>
      <c r="J148">
        <v>0.41</v>
      </c>
      <c r="K148">
        <v>3.16</v>
      </c>
      <c r="L148">
        <v>0.98</v>
      </c>
      <c r="M148">
        <v>1.54</v>
      </c>
      <c r="N148" t="s">
        <v>45</v>
      </c>
      <c r="P148">
        <v>15.6</v>
      </c>
      <c r="R148">
        <v>37</v>
      </c>
      <c r="S148">
        <v>7.12</v>
      </c>
      <c r="T148">
        <v>1</v>
      </c>
      <c r="U148">
        <v>153</v>
      </c>
      <c r="V148">
        <v>2.4700000000000002</v>
      </c>
      <c r="W148">
        <v>5.63</v>
      </c>
      <c r="X148">
        <v>2.21</v>
      </c>
      <c r="Y148">
        <v>1</v>
      </c>
      <c r="Z148">
        <v>0.5</v>
      </c>
      <c r="AA148">
        <v>2.9</v>
      </c>
      <c r="AB148">
        <v>160</v>
      </c>
      <c r="AC148">
        <v>4.3</v>
      </c>
      <c r="AD148">
        <v>2.7</v>
      </c>
      <c r="AE148">
        <f t="shared" si="2"/>
        <v>62.790697674418617</v>
      </c>
      <c r="AF148">
        <v>0.5</v>
      </c>
      <c r="AG148" t="s">
        <v>56</v>
      </c>
      <c r="AH148" t="s">
        <v>47</v>
      </c>
      <c r="AI148">
        <v>5.2999999999999999E-2</v>
      </c>
      <c r="AJ148" t="s">
        <v>64</v>
      </c>
      <c r="AL148">
        <v>0.13</v>
      </c>
      <c r="AM148">
        <v>0.59</v>
      </c>
      <c r="AN148">
        <v>0.58399999999999996</v>
      </c>
      <c r="AP148">
        <v>1.48</v>
      </c>
      <c r="AR148">
        <v>1.6E-2</v>
      </c>
      <c r="AT148">
        <v>1.5</v>
      </c>
    </row>
    <row r="149" spans="1:46" hidden="1" x14ac:dyDescent="0.25">
      <c r="A149">
        <v>40372</v>
      </c>
      <c r="B149" t="s">
        <v>71</v>
      </c>
      <c r="C149" s="1">
        <v>45082.416666666664</v>
      </c>
      <c r="D149">
        <v>0.252</v>
      </c>
      <c r="E149">
        <v>239</v>
      </c>
      <c r="F149">
        <v>3.44</v>
      </c>
      <c r="G149">
        <v>1.39</v>
      </c>
      <c r="H149">
        <v>4</v>
      </c>
      <c r="I149">
        <v>21</v>
      </c>
      <c r="J149">
        <v>0.42</v>
      </c>
      <c r="K149">
        <v>3.67</v>
      </c>
      <c r="L149">
        <v>1.06</v>
      </c>
      <c r="M149">
        <v>1.72</v>
      </c>
      <c r="N149" t="s">
        <v>45</v>
      </c>
      <c r="P149">
        <v>36.200000000000003</v>
      </c>
      <c r="R149" t="s">
        <v>45</v>
      </c>
      <c r="S149">
        <v>7.21</v>
      </c>
      <c r="T149">
        <v>3</v>
      </c>
      <c r="U149">
        <v>498</v>
      </c>
      <c r="V149">
        <v>2.09</v>
      </c>
      <c r="W149">
        <v>5.01</v>
      </c>
      <c r="X149">
        <v>3.15</v>
      </c>
      <c r="Y149">
        <v>7.5</v>
      </c>
      <c r="Z149">
        <v>7.1</v>
      </c>
      <c r="AA149">
        <v>4.2</v>
      </c>
      <c r="AB149">
        <v>180</v>
      </c>
      <c r="AC149">
        <v>11</v>
      </c>
      <c r="AD149">
        <v>7.4</v>
      </c>
      <c r="AE149">
        <f t="shared" si="2"/>
        <v>67.27272727272728</v>
      </c>
      <c r="AF149">
        <v>7.19</v>
      </c>
      <c r="AG149">
        <v>1.2</v>
      </c>
    </row>
    <row r="150" spans="1:46" hidden="1" x14ac:dyDescent="0.25">
      <c r="A150">
        <v>40372</v>
      </c>
      <c r="B150" t="s">
        <v>71</v>
      </c>
      <c r="C150" s="1">
        <v>45110.377083333333</v>
      </c>
      <c r="D150">
        <v>0.24099999999999999</v>
      </c>
      <c r="E150">
        <v>225</v>
      </c>
      <c r="F150">
        <v>2.94</v>
      </c>
      <c r="G150">
        <v>1.31</v>
      </c>
      <c r="H150">
        <v>3.4</v>
      </c>
      <c r="I150">
        <v>17</v>
      </c>
      <c r="J150">
        <v>0.47</v>
      </c>
      <c r="K150">
        <v>3.33</v>
      </c>
      <c r="L150">
        <v>1.04</v>
      </c>
      <c r="M150">
        <v>1.68</v>
      </c>
      <c r="N150" t="s">
        <v>45</v>
      </c>
      <c r="P150">
        <v>53.2</v>
      </c>
      <c r="R150" t="s">
        <v>45</v>
      </c>
      <c r="S150">
        <v>7.12</v>
      </c>
      <c r="T150">
        <v>1</v>
      </c>
      <c r="U150">
        <v>203</v>
      </c>
      <c r="V150">
        <v>2.21</v>
      </c>
      <c r="W150">
        <v>4.75</v>
      </c>
      <c r="X150">
        <v>2.64</v>
      </c>
      <c r="Y150">
        <v>1.2</v>
      </c>
      <c r="Z150">
        <v>14.9</v>
      </c>
      <c r="AA150">
        <v>3.6</v>
      </c>
      <c r="AB150">
        <v>170</v>
      </c>
      <c r="AC150">
        <v>5.5</v>
      </c>
      <c r="AD150">
        <v>4.5</v>
      </c>
      <c r="AE150">
        <f t="shared" si="2"/>
        <v>81.818181818181813</v>
      </c>
      <c r="AF150">
        <v>0.93</v>
      </c>
      <c r="AG150">
        <v>0.41</v>
      </c>
    </row>
    <row r="151" spans="1:46" hidden="1" x14ac:dyDescent="0.25">
      <c r="A151">
        <v>40372</v>
      </c>
      <c r="B151" t="s">
        <v>71</v>
      </c>
      <c r="C151" s="1">
        <v>45145.340277777781</v>
      </c>
      <c r="D151">
        <v>0.248</v>
      </c>
      <c r="E151">
        <v>231</v>
      </c>
      <c r="F151">
        <v>3.07</v>
      </c>
      <c r="G151">
        <v>1.1499999999999999</v>
      </c>
      <c r="H151">
        <v>2.9</v>
      </c>
      <c r="I151">
        <v>12</v>
      </c>
      <c r="J151">
        <v>0.41</v>
      </c>
      <c r="K151">
        <v>3.37</v>
      </c>
      <c r="L151">
        <v>1.06</v>
      </c>
      <c r="M151">
        <v>1.6</v>
      </c>
      <c r="N151" t="s">
        <v>45</v>
      </c>
      <c r="P151">
        <v>21.8</v>
      </c>
      <c r="R151">
        <v>9</v>
      </c>
      <c r="S151">
        <v>7.26</v>
      </c>
      <c r="T151" t="s">
        <v>46</v>
      </c>
      <c r="U151">
        <v>154</v>
      </c>
      <c r="V151">
        <v>2.09</v>
      </c>
      <c r="W151">
        <v>4.58</v>
      </c>
      <c r="X151">
        <v>2.71</v>
      </c>
      <c r="Y151">
        <v>1</v>
      </c>
      <c r="Z151">
        <v>18</v>
      </c>
      <c r="AA151">
        <v>2.9</v>
      </c>
      <c r="AB151">
        <v>120</v>
      </c>
      <c r="AC151">
        <v>3.4</v>
      </c>
      <c r="AD151">
        <v>3.6</v>
      </c>
      <c r="AE151">
        <f t="shared" si="2"/>
        <v>105.88235294117646</v>
      </c>
      <c r="AF151" t="s">
        <v>46</v>
      </c>
      <c r="AG151">
        <v>0.38</v>
      </c>
      <c r="AH151" t="s">
        <v>47</v>
      </c>
      <c r="AI151">
        <v>5.8000000000000003E-2</v>
      </c>
      <c r="AJ151" t="s">
        <v>64</v>
      </c>
      <c r="AL151">
        <v>0.1</v>
      </c>
      <c r="AM151">
        <v>0.76</v>
      </c>
      <c r="AN151">
        <v>0.47</v>
      </c>
      <c r="AP151">
        <v>3.42</v>
      </c>
      <c r="AR151">
        <v>8.9999999999999993E-3</v>
      </c>
      <c r="AT151">
        <v>0.24</v>
      </c>
    </row>
    <row r="152" spans="1:46" hidden="1" x14ac:dyDescent="0.25">
      <c r="A152">
        <v>40372</v>
      </c>
      <c r="B152" t="s">
        <v>71</v>
      </c>
      <c r="C152" s="1">
        <v>45173.53125</v>
      </c>
      <c r="D152">
        <v>0.221</v>
      </c>
      <c r="F152">
        <v>2.95</v>
      </c>
      <c r="G152">
        <v>1.04</v>
      </c>
      <c r="H152">
        <v>3</v>
      </c>
      <c r="I152">
        <v>14</v>
      </c>
      <c r="J152">
        <v>0.41</v>
      </c>
      <c r="K152">
        <v>3.27</v>
      </c>
      <c r="L152">
        <v>1.03</v>
      </c>
      <c r="M152">
        <v>1.52</v>
      </c>
      <c r="N152" t="s">
        <v>45</v>
      </c>
      <c r="P152">
        <v>31.8</v>
      </c>
      <c r="Q152" t="s">
        <v>46</v>
      </c>
      <c r="S152">
        <v>7.18</v>
      </c>
      <c r="T152">
        <v>1</v>
      </c>
      <c r="U152">
        <v>196</v>
      </c>
      <c r="V152">
        <v>2.2200000000000002</v>
      </c>
      <c r="W152">
        <v>4.9000000000000004</v>
      </c>
      <c r="X152">
        <v>2.31</v>
      </c>
      <c r="Y152">
        <v>1.3</v>
      </c>
      <c r="Z152">
        <v>14</v>
      </c>
      <c r="AA152">
        <v>3.4</v>
      </c>
      <c r="AB152">
        <v>130</v>
      </c>
      <c r="AC152">
        <v>4.8</v>
      </c>
      <c r="AD152">
        <v>4.4000000000000004</v>
      </c>
      <c r="AE152">
        <f t="shared" si="2"/>
        <v>91.666666666666671</v>
      </c>
      <c r="AF152">
        <v>1.1499999999999999</v>
      </c>
      <c r="AG152">
        <v>0.52</v>
      </c>
    </row>
    <row r="153" spans="1:46" hidden="1" x14ac:dyDescent="0.25">
      <c r="A153">
        <v>40372</v>
      </c>
      <c r="B153" t="s">
        <v>71</v>
      </c>
      <c r="C153" s="1">
        <v>45202.5625</v>
      </c>
      <c r="D153">
        <v>0.25900000000000001</v>
      </c>
      <c r="F153">
        <v>3.61</v>
      </c>
      <c r="G153">
        <v>1.2</v>
      </c>
      <c r="H153">
        <v>4.8</v>
      </c>
      <c r="I153">
        <v>29</v>
      </c>
      <c r="J153">
        <v>0.61</v>
      </c>
      <c r="K153">
        <v>3.78</v>
      </c>
      <c r="L153">
        <v>1.1399999999999999</v>
      </c>
      <c r="M153">
        <v>1.6</v>
      </c>
      <c r="N153">
        <v>6</v>
      </c>
      <c r="P153">
        <v>44.5</v>
      </c>
      <c r="Q153">
        <v>12</v>
      </c>
      <c r="S153">
        <v>6.84</v>
      </c>
      <c r="T153">
        <v>5</v>
      </c>
      <c r="U153">
        <v>368</v>
      </c>
      <c r="V153">
        <v>2.8</v>
      </c>
      <c r="W153">
        <v>5.96</v>
      </c>
      <c r="X153">
        <v>2.2799999999999998</v>
      </c>
      <c r="Y153">
        <v>0.8</v>
      </c>
      <c r="Z153">
        <v>5.6</v>
      </c>
      <c r="AA153">
        <v>4.7</v>
      </c>
      <c r="AB153">
        <v>200</v>
      </c>
      <c r="AC153">
        <v>12</v>
      </c>
      <c r="AD153">
        <v>9.3000000000000007</v>
      </c>
      <c r="AE153">
        <f t="shared" si="2"/>
        <v>77.500000000000014</v>
      </c>
      <c r="AF153">
        <v>1.1100000000000001</v>
      </c>
      <c r="AG153">
        <v>0.73</v>
      </c>
      <c r="AH153" t="s">
        <v>47</v>
      </c>
      <c r="AI153">
        <v>0.21</v>
      </c>
      <c r="AJ153">
        <v>1.0999999999999999E-2</v>
      </c>
      <c r="AL153">
        <v>0.2</v>
      </c>
      <c r="AM153">
        <v>3.09</v>
      </c>
      <c r="AN153">
        <v>0.99</v>
      </c>
      <c r="AP153">
        <v>5.05</v>
      </c>
      <c r="AR153">
        <v>2.9000000000000001E-2</v>
      </c>
      <c r="AT153">
        <v>2.4</v>
      </c>
    </row>
    <row r="154" spans="1:46" hidden="1" x14ac:dyDescent="0.25">
      <c r="A154">
        <v>40372</v>
      </c>
      <c r="B154" t="s">
        <v>71</v>
      </c>
      <c r="C154" s="1">
        <v>45243.371527777781</v>
      </c>
      <c r="D154">
        <v>0.23</v>
      </c>
      <c r="F154">
        <v>2.83</v>
      </c>
      <c r="G154">
        <v>1.04</v>
      </c>
      <c r="H154">
        <v>3.5</v>
      </c>
      <c r="I154">
        <v>16</v>
      </c>
      <c r="J154">
        <v>0.41</v>
      </c>
      <c r="K154">
        <v>3.32</v>
      </c>
      <c r="L154">
        <v>1.05</v>
      </c>
      <c r="M154">
        <v>1.52</v>
      </c>
      <c r="N154">
        <v>7</v>
      </c>
      <c r="P154">
        <v>17.7</v>
      </c>
      <c r="Q154">
        <v>38</v>
      </c>
      <c r="S154">
        <v>7.1</v>
      </c>
      <c r="T154" t="s">
        <v>46</v>
      </c>
      <c r="U154">
        <v>109</v>
      </c>
      <c r="V154">
        <v>2.85</v>
      </c>
      <c r="W154">
        <v>6.05</v>
      </c>
      <c r="X154">
        <v>2.0699999999999998</v>
      </c>
      <c r="Y154">
        <v>0.7</v>
      </c>
      <c r="Z154">
        <v>3.1</v>
      </c>
      <c r="AA154">
        <v>3.4</v>
      </c>
      <c r="AB154">
        <v>150</v>
      </c>
      <c r="AC154">
        <v>3.2</v>
      </c>
      <c r="AD154">
        <v>2.6</v>
      </c>
      <c r="AE154">
        <f t="shared" si="2"/>
        <v>81.25</v>
      </c>
      <c r="AF154" t="s">
        <v>76</v>
      </c>
      <c r="AG154">
        <v>0.35</v>
      </c>
    </row>
    <row r="155" spans="1:46" hidden="1" x14ac:dyDescent="0.25">
      <c r="A155">
        <v>40372</v>
      </c>
      <c r="B155" t="s">
        <v>71</v>
      </c>
      <c r="C155" s="1">
        <v>45268.465277777781</v>
      </c>
      <c r="D155">
        <v>0.219</v>
      </c>
      <c r="F155">
        <v>3.08</v>
      </c>
      <c r="G155">
        <v>1.03</v>
      </c>
      <c r="H155">
        <v>2.9</v>
      </c>
      <c r="I155">
        <v>14</v>
      </c>
      <c r="J155">
        <v>0.39</v>
      </c>
      <c r="K155">
        <v>3.26</v>
      </c>
      <c r="L155">
        <v>1.05</v>
      </c>
      <c r="M155">
        <v>1.55</v>
      </c>
      <c r="N155">
        <v>7</v>
      </c>
      <c r="P155">
        <v>20.5</v>
      </c>
      <c r="Q155">
        <v>49</v>
      </c>
      <c r="S155">
        <v>7.02</v>
      </c>
      <c r="T155" t="s">
        <v>46</v>
      </c>
      <c r="U155">
        <v>135</v>
      </c>
      <c r="V155">
        <v>2.84</v>
      </c>
      <c r="W155">
        <v>6</v>
      </c>
      <c r="X155">
        <v>2.25</v>
      </c>
      <c r="Y155">
        <v>1.3</v>
      </c>
      <c r="Z155">
        <v>3.1</v>
      </c>
      <c r="AA155">
        <v>3.1</v>
      </c>
      <c r="AB155">
        <v>140</v>
      </c>
      <c r="AC155">
        <v>3.1</v>
      </c>
      <c r="AD155">
        <v>1.7</v>
      </c>
      <c r="AE155">
        <f t="shared" si="2"/>
        <v>54.838709677419352</v>
      </c>
      <c r="AF155" t="s">
        <v>73</v>
      </c>
      <c r="AG155" t="s">
        <v>56</v>
      </c>
    </row>
    <row r="156" spans="1:46" hidden="1" x14ac:dyDescent="0.25">
      <c r="A156">
        <v>40373</v>
      </c>
      <c r="B156" t="s">
        <v>77</v>
      </c>
      <c r="C156" s="1">
        <v>44936.5625</v>
      </c>
      <c r="D156">
        <v>0.43099999999999999</v>
      </c>
      <c r="E156">
        <v>400</v>
      </c>
      <c r="F156">
        <v>5.79</v>
      </c>
      <c r="G156">
        <v>2.1</v>
      </c>
      <c r="H156">
        <v>2.1</v>
      </c>
      <c r="I156">
        <v>11</v>
      </c>
      <c r="J156">
        <v>0.71</v>
      </c>
      <c r="K156">
        <v>5.67</v>
      </c>
      <c r="L156">
        <v>1.76</v>
      </c>
      <c r="M156">
        <v>2.38</v>
      </c>
      <c r="N156" t="s">
        <v>45</v>
      </c>
      <c r="P156">
        <v>14.3</v>
      </c>
      <c r="R156">
        <v>55</v>
      </c>
      <c r="S156">
        <v>7.11</v>
      </c>
      <c r="T156" t="s">
        <v>46</v>
      </c>
      <c r="U156">
        <v>248</v>
      </c>
      <c r="V156">
        <v>5</v>
      </c>
      <c r="W156">
        <v>11</v>
      </c>
      <c r="X156">
        <v>4.41</v>
      </c>
      <c r="Y156" t="s">
        <v>78</v>
      </c>
      <c r="Z156">
        <v>0</v>
      </c>
      <c r="AA156">
        <v>2</v>
      </c>
      <c r="AB156">
        <v>120</v>
      </c>
      <c r="AC156">
        <v>2</v>
      </c>
      <c r="AD156">
        <v>1.4</v>
      </c>
      <c r="AE156">
        <f t="shared" si="2"/>
        <v>70</v>
      </c>
      <c r="AF156" t="s">
        <v>75</v>
      </c>
      <c r="AG156" t="s">
        <v>56</v>
      </c>
    </row>
    <row r="157" spans="1:46" hidden="1" x14ac:dyDescent="0.25">
      <c r="A157">
        <v>40373</v>
      </c>
      <c r="B157" t="s">
        <v>77</v>
      </c>
      <c r="C157" s="1">
        <v>44963.604166666664</v>
      </c>
      <c r="D157">
        <v>0.46</v>
      </c>
      <c r="E157">
        <v>418</v>
      </c>
      <c r="F157">
        <v>6.08</v>
      </c>
      <c r="G157">
        <v>2.5499999999999998</v>
      </c>
      <c r="H157">
        <v>1.8</v>
      </c>
      <c r="I157">
        <v>11</v>
      </c>
      <c r="J157">
        <v>0.78</v>
      </c>
      <c r="K157">
        <v>6.21</v>
      </c>
      <c r="L157">
        <v>1.8</v>
      </c>
      <c r="M157">
        <v>2.6</v>
      </c>
      <c r="N157">
        <v>7</v>
      </c>
      <c r="P157">
        <v>20.2</v>
      </c>
      <c r="R157">
        <v>72</v>
      </c>
      <c r="S157">
        <v>7.21</v>
      </c>
      <c r="T157" t="s">
        <v>46</v>
      </c>
      <c r="U157">
        <v>96</v>
      </c>
      <c r="V157">
        <v>5.1100000000000003</v>
      </c>
      <c r="W157">
        <v>12</v>
      </c>
      <c r="X157">
        <v>4.29</v>
      </c>
      <c r="Y157">
        <v>1.3</v>
      </c>
      <c r="Z157">
        <v>0</v>
      </c>
      <c r="AA157">
        <v>1.8</v>
      </c>
      <c r="AB157">
        <v>150</v>
      </c>
      <c r="AC157">
        <v>3</v>
      </c>
      <c r="AD157">
        <v>1.9</v>
      </c>
      <c r="AE157">
        <f t="shared" si="2"/>
        <v>63.333333333333336</v>
      </c>
      <c r="AF157" t="s">
        <v>79</v>
      </c>
      <c r="AG157" t="s">
        <v>56</v>
      </c>
      <c r="AH157" t="s">
        <v>47</v>
      </c>
      <c r="AI157">
        <v>0.04</v>
      </c>
      <c r="AJ157" t="s">
        <v>64</v>
      </c>
      <c r="AL157">
        <v>0.25</v>
      </c>
      <c r="AM157">
        <v>0.27</v>
      </c>
      <c r="AN157">
        <v>0.50900000000000001</v>
      </c>
      <c r="AP157">
        <v>0.26</v>
      </c>
      <c r="AR157">
        <v>7.0000000000000001E-3</v>
      </c>
      <c r="AT157">
        <v>0.64</v>
      </c>
    </row>
    <row r="158" spans="1:46" hidden="1" x14ac:dyDescent="0.25">
      <c r="A158">
        <v>40373</v>
      </c>
      <c r="B158" t="s">
        <v>77</v>
      </c>
      <c r="C158" s="1">
        <v>44998.604166666664</v>
      </c>
      <c r="D158">
        <v>0.48599999999999999</v>
      </c>
      <c r="E158">
        <v>446</v>
      </c>
      <c r="F158">
        <v>6.58</v>
      </c>
      <c r="G158">
        <v>2.4700000000000002</v>
      </c>
      <c r="H158">
        <v>1.7</v>
      </c>
      <c r="I158">
        <v>11</v>
      </c>
      <c r="J158">
        <v>0.87</v>
      </c>
      <c r="K158">
        <v>6.48</v>
      </c>
      <c r="L158">
        <v>1.89</v>
      </c>
      <c r="M158">
        <v>2.65</v>
      </c>
      <c r="N158">
        <v>3</v>
      </c>
      <c r="P158">
        <v>8.1199999999999992</v>
      </c>
      <c r="R158">
        <v>95</v>
      </c>
      <c r="S158">
        <v>7.14</v>
      </c>
      <c r="T158" t="s">
        <v>46</v>
      </c>
      <c r="U158">
        <v>53.6</v>
      </c>
      <c r="V158">
        <v>5.15</v>
      </c>
      <c r="W158">
        <v>11.8</v>
      </c>
      <c r="X158">
        <v>4.75</v>
      </c>
      <c r="Y158" t="s">
        <v>67</v>
      </c>
      <c r="Z158">
        <v>0</v>
      </c>
      <c r="AA158">
        <v>1.7</v>
      </c>
      <c r="AB158">
        <v>140</v>
      </c>
      <c r="AC158">
        <v>2.1</v>
      </c>
      <c r="AD158">
        <v>1</v>
      </c>
      <c r="AE158">
        <f t="shared" si="2"/>
        <v>47.619047619047613</v>
      </c>
      <c r="AF158" t="s">
        <v>55</v>
      </c>
      <c r="AG158" t="s">
        <v>56</v>
      </c>
    </row>
    <row r="159" spans="1:46" hidden="1" x14ac:dyDescent="0.25">
      <c r="A159">
        <v>40373</v>
      </c>
      <c r="B159" t="s">
        <v>77</v>
      </c>
      <c r="C159" s="1">
        <v>45029.5</v>
      </c>
      <c r="D159">
        <v>0.48699999999999999</v>
      </c>
      <c r="E159">
        <v>458</v>
      </c>
      <c r="F159">
        <v>6.43</v>
      </c>
      <c r="G159">
        <v>6.25</v>
      </c>
      <c r="H159">
        <v>1.8</v>
      </c>
      <c r="I159">
        <v>8</v>
      </c>
      <c r="J159">
        <v>1.07</v>
      </c>
      <c r="K159">
        <v>7.86</v>
      </c>
      <c r="L159">
        <v>2.2999999999999998</v>
      </c>
      <c r="M159">
        <v>5.01</v>
      </c>
      <c r="N159" t="s">
        <v>45</v>
      </c>
      <c r="P159">
        <v>31.1</v>
      </c>
      <c r="R159">
        <v>85</v>
      </c>
      <c r="S159">
        <v>7.25</v>
      </c>
      <c r="T159" t="s">
        <v>46</v>
      </c>
      <c r="U159">
        <v>141</v>
      </c>
      <c r="V159">
        <v>4.41</v>
      </c>
      <c r="W159">
        <v>11.2</v>
      </c>
      <c r="X159">
        <v>5.5</v>
      </c>
      <c r="Y159">
        <v>1.3</v>
      </c>
      <c r="Z159">
        <v>0.1</v>
      </c>
      <c r="AA159">
        <v>1.8</v>
      </c>
      <c r="AB159">
        <v>230</v>
      </c>
      <c r="AC159">
        <v>2.6</v>
      </c>
      <c r="AD159">
        <v>1.9</v>
      </c>
      <c r="AE159">
        <f t="shared" si="2"/>
        <v>73.076923076923066</v>
      </c>
      <c r="AF159">
        <v>0.81</v>
      </c>
      <c r="AG159" t="s">
        <v>56</v>
      </c>
    </row>
    <row r="160" spans="1:46" hidden="1" x14ac:dyDescent="0.25">
      <c r="A160">
        <v>40373</v>
      </c>
      <c r="B160" t="s">
        <v>77</v>
      </c>
      <c r="C160" s="1">
        <v>45054.479166666664</v>
      </c>
      <c r="D160">
        <v>0.39200000000000002</v>
      </c>
      <c r="E160">
        <v>373</v>
      </c>
      <c r="F160">
        <v>4.9800000000000004</v>
      </c>
      <c r="G160">
        <v>2.88</v>
      </c>
      <c r="H160">
        <v>3.5</v>
      </c>
      <c r="I160">
        <v>24</v>
      </c>
      <c r="J160">
        <v>0.83</v>
      </c>
      <c r="K160">
        <v>5.44</v>
      </c>
      <c r="L160">
        <v>1.59</v>
      </c>
      <c r="M160">
        <v>2.72</v>
      </c>
      <c r="N160" t="s">
        <v>45</v>
      </c>
      <c r="P160">
        <v>19.899999999999999</v>
      </c>
      <c r="R160" t="s">
        <v>45</v>
      </c>
      <c r="S160">
        <v>7.28</v>
      </c>
      <c r="T160">
        <v>2</v>
      </c>
      <c r="U160">
        <v>164</v>
      </c>
      <c r="V160">
        <v>3.27</v>
      </c>
      <c r="W160">
        <v>7.62</v>
      </c>
      <c r="X160">
        <v>3.09</v>
      </c>
      <c r="Y160">
        <v>0.4</v>
      </c>
      <c r="Z160">
        <v>0.5</v>
      </c>
      <c r="AA160">
        <v>3.4</v>
      </c>
      <c r="AB160">
        <v>130</v>
      </c>
      <c r="AC160">
        <v>5.6</v>
      </c>
      <c r="AD160">
        <v>4</v>
      </c>
      <c r="AE160">
        <f t="shared" si="2"/>
        <v>71.428571428571431</v>
      </c>
      <c r="AF160">
        <v>0.74</v>
      </c>
      <c r="AG160">
        <v>0.4</v>
      </c>
      <c r="AH160" t="s">
        <v>47</v>
      </c>
      <c r="AI160">
        <v>5.6000000000000001E-2</v>
      </c>
      <c r="AJ160" t="s">
        <v>64</v>
      </c>
      <c r="AL160">
        <v>0.26</v>
      </c>
      <c r="AM160">
        <v>0.45</v>
      </c>
      <c r="AN160">
        <v>1.07</v>
      </c>
      <c r="AP160">
        <v>0.38</v>
      </c>
      <c r="AR160">
        <v>1.4999999999999999E-2</v>
      </c>
      <c r="AT160">
        <v>0.39</v>
      </c>
    </row>
    <row r="161" spans="1:46" hidden="1" x14ac:dyDescent="0.25">
      <c r="A161">
        <v>40373</v>
      </c>
      <c r="B161" t="s">
        <v>77</v>
      </c>
      <c r="C161" s="1">
        <v>45082.5</v>
      </c>
      <c r="D161">
        <v>0.25</v>
      </c>
      <c r="E161">
        <v>231</v>
      </c>
      <c r="F161">
        <v>3.15</v>
      </c>
      <c r="G161">
        <v>1.98</v>
      </c>
      <c r="H161">
        <v>3.2</v>
      </c>
      <c r="I161">
        <v>24</v>
      </c>
      <c r="J161">
        <v>0.51</v>
      </c>
      <c r="K161">
        <v>3.62</v>
      </c>
      <c r="L161">
        <v>1</v>
      </c>
      <c r="M161">
        <v>1.94</v>
      </c>
      <c r="N161" t="s">
        <v>45</v>
      </c>
      <c r="P161">
        <v>58.5</v>
      </c>
      <c r="R161" t="s">
        <v>45</v>
      </c>
      <c r="S161">
        <v>7.09</v>
      </c>
      <c r="T161">
        <v>3</v>
      </c>
      <c r="U161">
        <v>357</v>
      </c>
      <c r="V161">
        <v>2.4500000000000002</v>
      </c>
      <c r="W161">
        <v>5.56</v>
      </c>
      <c r="X161">
        <v>2.41</v>
      </c>
      <c r="Y161">
        <v>6.7</v>
      </c>
      <c r="Z161">
        <v>8.1</v>
      </c>
      <c r="AA161">
        <v>3.5</v>
      </c>
      <c r="AB161">
        <v>130</v>
      </c>
      <c r="AC161">
        <v>7.6</v>
      </c>
      <c r="AD161">
        <v>5.9</v>
      </c>
      <c r="AE161">
        <f t="shared" si="2"/>
        <v>77.631578947368425</v>
      </c>
      <c r="AF161">
        <v>3.13</v>
      </c>
      <c r="AG161">
        <v>0.47</v>
      </c>
    </row>
    <row r="162" spans="1:46" hidden="1" x14ac:dyDescent="0.25">
      <c r="A162">
        <v>40373</v>
      </c>
      <c r="B162" t="s">
        <v>77</v>
      </c>
      <c r="C162" s="1">
        <v>45110.479166666664</v>
      </c>
      <c r="D162">
        <v>0.35299999999999998</v>
      </c>
      <c r="E162">
        <v>312</v>
      </c>
      <c r="F162">
        <v>4.38</v>
      </c>
      <c r="G162">
        <v>2.73</v>
      </c>
      <c r="H162">
        <v>1.9</v>
      </c>
      <c r="I162">
        <v>10</v>
      </c>
      <c r="J162">
        <v>0.67</v>
      </c>
      <c r="K162">
        <v>4.9400000000000004</v>
      </c>
      <c r="L162">
        <v>1.32</v>
      </c>
      <c r="M162">
        <v>2.61</v>
      </c>
      <c r="N162" t="s">
        <v>45</v>
      </c>
      <c r="P162">
        <v>45.5</v>
      </c>
      <c r="R162" t="s">
        <v>45</v>
      </c>
      <c r="S162">
        <v>7.38</v>
      </c>
      <c r="T162">
        <v>1</v>
      </c>
      <c r="U162">
        <v>118</v>
      </c>
      <c r="V162">
        <v>2.69</v>
      </c>
      <c r="W162">
        <v>5.7</v>
      </c>
      <c r="X162">
        <v>3.31</v>
      </c>
      <c r="Y162" t="s">
        <v>67</v>
      </c>
      <c r="Z162">
        <v>14.4</v>
      </c>
      <c r="AA162">
        <v>2</v>
      </c>
      <c r="AB162">
        <v>95</v>
      </c>
      <c r="AC162">
        <v>3.3</v>
      </c>
      <c r="AD162">
        <v>2.7</v>
      </c>
      <c r="AE162">
        <f t="shared" si="2"/>
        <v>81.818181818181813</v>
      </c>
      <c r="AF162">
        <v>0.53</v>
      </c>
      <c r="AG162" t="s">
        <v>56</v>
      </c>
    </row>
    <row r="163" spans="1:46" hidden="1" x14ac:dyDescent="0.25">
      <c r="A163">
        <v>40373</v>
      </c>
      <c r="B163" t="s">
        <v>77</v>
      </c>
      <c r="C163" s="1">
        <v>45154.510416666664</v>
      </c>
      <c r="D163">
        <v>0.33200000000000002</v>
      </c>
      <c r="E163">
        <v>318</v>
      </c>
      <c r="F163">
        <v>4.09</v>
      </c>
      <c r="G163">
        <v>1.94</v>
      </c>
      <c r="H163">
        <v>4.2</v>
      </c>
      <c r="I163">
        <v>27</v>
      </c>
      <c r="J163">
        <v>0.6</v>
      </c>
      <c r="K163">
        <v>4.34</v>
      </c>
      <c r="L163">
        <v>1.25</v>
      </c>
      <c r="M163">
        <v>2.2599999999999998</v>
      </c>
      <c r="N163" t="s">
        <v>45</v>
      </c>
      <c r="P163">
        <v>21.5</v>
      </c>
      <c r="R163" t="s">
        <v>45</v>
      </c>
      <c r="S163">
        <v>7.34</v>
      </c>
      <c r="T163">
        <v>2</v>
      </c>
      <c r="U163">
        <v>223</v>
      </c>
      <c r="V163">
        <v>2.73</v>
      </c>
      <c r="W163">
        <v>5.79</v>
      </c>
      <c r="X163">
        <v>2.27</v>
      </c>
      <c r="Y163">
        <v>1.1000000000000001</v>
      </c>
      <c r="Z163">
        <v>16.600000000000001</v>
      </c>
      <c r="AA163">
        <v>4.3</v>
      </c>
      <c r="AB163">
        <v>160</v>
      </c>
      <c r="AC163">
        <v>5</v>
      </c>
      <c r="AD163">
        <v>4.0999999999999996</v>
      </c>
      <c r="AE163">
        <f t="shared" si="2"/>
        <v>81.999999999999986</v>
      </c>
      <c r="AF163">
        <v>1.07</v>
      </c>
      <c r="AG163">
        <v>0.55000000000000004</v>
      </c>
      <c r="AH163" t="s">
        <v>47</v>
      </c>
      <c r="AI163">
        <v>2.5999999999999999E-2</v>
      </c>
      <c r="AJ163" t="s">
        <v>64</v>
      </c>
      <c r="AL163">
        <v>0.31</v>
      </c>
      <c r="AM163">
        <v>0.47</v>
      </c>
      <c r="AN163">
        <v>1.1100000000000001</v>
      </c>
      <c r="AP163">
        <v>0.41</v>
      </c>
      <c r="AR163">
        <v>1.2E-2</v>
      </c>
      <c r="AT163">
        <v>0.38</v>
      </c>
    </row>
    <row r="164" spans="1:46" hidden="1" x14ac:dyDescent="0.25">
      <c r="A164">
        <v>40373</v>
      </c>
      <c r="B164" t="s">
        <v>77</v>
      </c>
      <c r="C164" s="1">
        <v>45173.520833333336</v>
      </c>
      <c r="D164">
        <v>0.28000000000000003</v>
      </c>
      <c r="F164">
        <v>3.84</v>
      </c>
      <c r="G164">
        <v>1.86</v>
      </c>
      <c r="H164">
        <v>4.4000000000000004</v>
      </c>
      <c r="I164">
        <v>30</v>
      </c>
      <c r="J164">
        <v>0.55000000000000004</v>
      </c>
      <c r="K164">
        <v>4.18</v>
      </c>
      <c r="L164">
        <v>1.25</v>
      </c>
      <c r="M164">
        <v>2.19</v>
      </c>
      <c r="N164" t="s">
        <v>45</v>
      </c>
      <c r="P164">
        <v>35.299999999999997</v>
      </c>
      <c r="Q164">
        <v>3</v>
      </c>
      <c r="S164">
        <v>7.27</v>
      </c>
      <c r="T164">
        <v>1</v>
      </c>
      <c r="U164">
        <v>228</v>
      </c>
      <c r="V164">
        <v>3.05</v>
      </c>
      <c r="W164">
        <v>6.6</v>
      </c>
      <c r="X164">
        <v>2.33</v>
      </c>
      <c r="Y164">
        <v>1.5</v>
      </c>
      <c r="Z164">
        <v>13.1</v>
      </c>
      <c r="AA164">
        <v>4.4000000000000004</v>
      </c>
      <c r="AB164">
        <v>150</v>
      </c>
      <c r="AC164">
        <v>4.4000000000000004</v>
      </c>
      <c r="AD164">
        <v>3.9</v>
      </c>
      <c r="AE164">
        <f t="shared" si="2"/>
        <v>88.636363636363626</v>
      </c>
      <c r="AF164">
        <v>1.32</v>
      </c>
      <c r="AG164">
        <v>0.47</v>
      </c>
    </row>
    <row r="165" spans="1:46" hidden="1" x14ac:dyDescent="0.25">
      <c r="A165">
        <v>40373</v>
      </c>
      <c r="B165" t="s">
        <v>77</v>
      </c>
      <c r="C165" s="1">
        <v>45209.541666666664</v>
      </c>
      <c r="D165">
        <v>0.27200000000000002</v>
      </c>
      <c r="F165">
        <v>4.04</v>
      </c>
      <c r="G165">
        <v>2.16</v>
      </c>
      <c r="H165">
        <v>4</v>
      </c>
      <c r="I165">
        <v>27</v>
      </c>
      <c r="J165">
        <v>0.51</v>
      </c>
      <c r="K165">
        <v>4.37</v>
      </c>
      <c r="L165">
        <v>1.35</v>
      </c>
      <c r="M165">
        <v>2.2200000000000002</v>
      </c>
      <c r="N165" t="s">
        <v>45</v>
      </c>
      <c r="P165">
        <v>15.7</v>
      </c>
      <c r="Q165">
        <v>20</v>
      </c>
      <c r="S165">
        <v>7.08</v>
      </c>
      <c r="T165">
        <v>1</v>
      </c>
      <c r="U165">
        <v>124</v>
      </c>
      <c r="V165">
        <v>3.39</v>
      </c>
      <c r="W165">
        <v>7.48</v>
      </c>
      <c r="X165">
        <v>2.92</v>
      </c>
      <c r="Y165" t="s">
        <v>67</v>
      </c>
      <c r="Z165">
        <v>1.7</v>
      </c>
      <c r="AA165">
        <v>4.0999999999999996</v>
      </c>
      <c r="AB165">
        <v>140</v>
      </c>
      <c r="AC165">
        <v>3.5</v>
      </c>
      <c r="AD165">
        <v>2.1</v>
      </c>
      <c r="AE165">
        <f t="shared" si="2"/>
        <v>60</v>
      </c>
      <c r="AF165" t="s">
        <v>80</v>
      </c>
      <c r="AG165">
        <v>0.48</v>
      </c>
      <c r="AH165" t="s">
        <v>47</v>
      </c>
      <c r="AI165">
        <v>3.4000000000000002E-2</v>
      </c>
      <c r="AJ165" t="s">
        <v>64</v>
      </c>
      <c r="AL165">
        <v>0.28000000000000003</v>
      </c>
      <c r="AM165">
        <v>0.38</v>
      </c>
      <c r="AN165">
        <v>0.82</v>
      </c>
      <c r="AP165">
        <v>0.4</v>
      </c>
      <c r="AR165">
        <v>8.9999999999999993E-3</v>
      </c>
      <c r="AT165">
        <v>0.35</v>
      </c>
    </row>
    <row r="166" spans="1:46" hidden="1" x14ac:dyDescent="0.25">
      <c r="A166">
        <v>40373</v>
      </c>
      <c r="B166" t="s">
        <v>77</v>
      </c>
      <c r="C166" s="1">
        <v>45236.5625</v>
      </c>
      <c r="D166">
        <v>0.38600000000000001</v>
      </c>
      <c r="F166">
        <v>5.54</v>
      </c>
      <c r="G166">
        <v>7.19</v>
      </c>
      <c r="H166">
        <v>3</v>
      </c>
      <c r="I166">
        <v>18</v>
      </c>
      <c r="J166">
        <v>0.86</v>
      </c>
      <c r="K166">
        <v>7.68</v>
      </c>
      <c r="L166">
        <v>1.97</v>
      </c>
      <c r="M166">
        <v>5.71</v>
      </c>
      <c r="N166" t="s">
        <v>45</v>
      </c>
      <c r="P166">
        <v>19.2</v>
      </c>
      <c r="Q166">
        <v>64</v>
      </c>
      <c r="S166">
        <v>7.35</v>
      </c>
      <c r="T166">
        <v>1</v>
      </c>
      <c r="U166">
        <v>205</v>
      </c>
      <c r="V166">
        <v>4.49</v>
      </c>
      <c r="W166">
        <v>9.9</v>
      </c>
      <c r="X166">
        <v>4.09</v>
      </c>
      <c r="Y166">
        <v>1</v>
      </c>
      <c r="Z166">
        <v>0</v>
      </c>
      <c r="AA166">
        <v>3</v>
      </c>
      <c r="AB166">
        <v>140</v>
      </c>
      <c r="AC166">
        <v>3.6</v>
      </c>
      <c r="AD166">
        <v>2.9</v>
      </c>
      <c r="AE166">
        <f t="shared" si="2"/>
        <v>80.555555555555543</v>
      </c>
      <c r="AF166">
        <v>0.7</v>
      </c>
      <c r="AG166">
        <v>0.54</v>
      </c>
    </row>
    <row r="167" spans="1:46" hidden="1" x14ac:dyDescent="0.25">
      <c r="A167">
        <v>40373</v>
      </c>
      <c r="B167" t="s">
        <v>77</v>
      </c>
      <c r="C167" s="1">
        <v>45264.5625</v>
      </c>
      <c r="D167">
        <v>0.375</v>
      </c>
      <c r="F167">
        <v>5.61</v>
      </c>
      <c r="G167">
        <v>2.0699999999999998</v>
      </c>
      <c r="H167">
        <v>2.2999999999999998</v>
      </c>
      <c r="I167">
        <v>14</v>
      </c>
      <c r="J167">
        <v>0.72</v>
      </c>
      <c r="K167">
        <v>5.62</v>
      </c>
      <c r="L167">
        <v>1.65</v>
      </c>
      <c r="M167">
        <v>2.46</v>
      </c>
      <c r="N167">
        <v>11</v>
      </c>
      <c r="P167">
        <v>19</v>
      </c>
      <c r="Q167">
        <v>59</v>
      </c>
      <c r="S167">
        <v>7.27</v>
      </c>
      <c r="T167">
        <v>1</v>
      </c>
      <c r="U167">
        <v>148</v>
      </c>
      <c r="V167">
        <v>4.83</v>
      </c>
      <c r="W167">
        <v>11.1</v>
      </c>
      <c r="X167">
        <v>3.98</v>
      </c>
      <c r="Y167">
        <v>0.9</v>
      </c>
      <c r="Z167">
        <v>0</v>
      </c>
      <c r="AA167">
        <v>2.4</v>
      </c>
      <c r="AB167">
        <v>140</v>
      </c>
      <c r="AC167">
        <v>3</v>
      </c>
      <c r="AD167">
        <v>1.9</v>
      </c>
      <c r="AE167">
        <f t="shared" si="2"/>
        <v>63.333333333333336</v>
      </c>
      <c r="AF167">
        <v>0.68</v>
      </c>
      <c r="AG167">
        <v>0.6</v>
      </c>
    </row>
    <row r="168" spans="1:46" hidden="1" x14ac:dyDescent="0.25">
      <c r="A168">
        <v>40374</v>
      </c>
      <c r="B168" t="s">
        <v>81</v>
      </c>
      <c r="C168" s="1">
        <v>44928.565972222219</v>
      </c>
      <c r="D168">
        <v>7.2999999999999995E-2</v>
      </c>
      <c r="E168">
        <v>42</v>
      </c>
      <c r="F168">
        <v>0.88800000000000001</v>
      </c>
      <c r="G168">
        <v>1.78</v>
      </c>
      <c r="H168">
        <v>1</v>
      </c>
      <c r="I168">
        <v>9</v>
      </c>
      <c r="J168">
        <v>0.22</v>
      </c>
      <c r="K168">
        <v>1.41</v>
      </c>
      <c r="L168">
        <v>0.26</v>
      </c>
      <c r="M168">
        <v>1.1200000000000001</v>
      </c>
      <c r="N168">
        <v>7</v>
      </c>
      <c r="P168">
        <v>9.8000000000000007</v>
      </c>
      <c r="R168">
        <v>120</v>
      </c>
      <c r="S168">
        <v>6.43</v>
      </c>
      <c r="T168" t="s">
        <v>46</v>
      </c>
      <c r="U168">
        <v>207</v>
      </c>
      <c r="V168">
        <v>0.48499999999999999</v>
      </c>
      <c r="W168">
        <v>1.02</v>
      </c>
      <c r="X168">
        <v>0.94</v>
      </c>
      <c r="Y168">
        <v>0.7</v>
      </c>
      <c r="AA168">
        <v>1.1000000000000001</v>
      </c>
      <c r="AB168">
        <v>170</v>
      </c>
      <c r="AC168">
        <v>4</v>
      </c>
      <c r="AD168">
        <v>3</v>
      </c>
      <c r="AE168">
        <f t="shared" si="2"/>
        <v>75</v>
      </c>
      <c r="AF168">
        <v>0.47</v>
      </c>
      <c r="AG168">
        <v>0.45</v>
      </c>
    </row>
    <row r="169" spans="1:46" hidden="1" x14ac:dyDescent="0.25">
      <c r="A169">
        <v>40374</v>
      </c>
      <c r="B169" t="s">
        <v>81</v>
      </c>
      <c r="C169" s="1">
        <v>44963.479166666664</v>
      </c>
      <c r="D169">
        <v>7.6999999999999999E-2</v>
      </c>
      <c r="E169">
        <v>52</v>
      </c>
      <c r="F169">
        <v>1.03</v>
      </c>
      <c r="G169">
        <v>2.16</v>
      </c>
      <c r="H169">
        <v>1.3</v>
      </c>
      <c r="I169">
        <v>10</v>
      </c>
      <c r="J169">
        <v>0.28000000000000003</v>
      </c>
      <c r="K169">
        <v>1.68</v>
      </c>
      <c r="L169">
        <v>0.32</v>
      </c>
      <c r="M169">
        <v>1.33</v>
      </c>
      <c r="N169">
        <v>10</v>
      </c>
      <c r="P169">
        <v>15.3</v>
      </c>
      <c r="R169">
        <v>150</v>
      </c>
      <c r="S169">
        <v>6.4</v>
      </c>
      <c r="T169">
        <v>1</v>
      </c>
      <c r="U169">
        <v>132</v>
      </c>
      <c r="V169">
        <v>0.624</v>
      </c>
      <c r="W169">
        <v>1.27</v>
      </c>
      <c r="X169">
        <v>0.91</v>
      </c>
      <c r="Y169">
        <v>2</v>
      </c>
      <c r="AA169">
        <v>1.4</v>
      </c>
      <c r="AB169">
        <v>210</v>
      </c>
      <c r="AC169">
        <v>4</v>
      </c>
      <c r="AD169">
        <v>3.1</v>
      </c>
      <c r="AE169">
        <f t="shared" si="2"/>
        <v>77.5</v>
      </c>
      <c r="AF169">
        <v>0.46</v>
      </c>
      <c r="AG169">
        <v>0.32</v>
      </c>
      <c r="AH169" t="s">
        <v>47</v>
      </c>
      <c r="AI169">
        <v>6.7000000000000004E-2</v>
      </c>
      <c r="AJ169">
        <v>5.0000000000000001E-3</v>
      </c>
      <c r="AK169">
        <v>5.0000000000000001E-3</v>
      </c>
      <c r="AL169">
        <v>6.0999999999999999E-2</v>
      </c>
      <c r="AM169">
        <v>0.36</v>
      </c>
      <c r="AN169">
        <v>1.05</v>
      </c>
      <c r="AO169">
        <v>0.79900000000000004</v>
      </c>
      <c r="AP169">
        <v>0.33</v>
      </c>
      <c r="AQ169">
        <v>0.32</v>
      </c>
      <c r="AR169">
        <v>0.05</v>
      </c>
      <c r="AS169">
        <v>2.4E-2</v>
      </c>
      <c r="AT169">
        <v>0.97</v>
      </c>
    </row>
    <row r="170" spans="1:46" hidden="1" x14ac:dyDescent="0.25">
      <c r="A170">
        <v>40374</v>
      </c>
      <c r="B170" t="s">
        <v>81</v>
      </c>
      <c r="C170" s="1">
        <v>44991.520833333336</v>
      </c>
      <c r="D170">
        <v>8.1000000000000003E-2</v>
      </c>
      <c r="E170">
        <v>49</v>
      </c>
      <c r="F170">
        <v>1.23</v>
      </c>
      <c r="G170">
        <v>3.13</v>
      </c>
      <c r="H170">
        <v>1.2</v>
      </c>
      <c r="I170">
        <v>7</v>
      </c>
      <c r="J170">
        <v>0.28999999999999998</v>
      </c>
      <c r="K170">
        <v>2.1</v>
      </c>
      <c r="L170">
        <v>0.33</v>
      </c>
      <c r="M170">
        <v>1.74</v>
      </c>
      <c r="N170">
        <v>8</v>
      </c>
      <c r="P170">
        <v>25.8</v>
      </c>
      <c r="R170">
        <v>180</v>
      </c>
      <c r="S170">
        <v>6.48</v>
      </c>
      <c r="T170">
        <v>2</v>
      </c>
      <c r="U170">
        <v>117</v>
      </c>
      <c r="V170">
        <v>0.55000000000000004</v>
      </c>
      <c r="W170">
        <v>1.23</v>
      </c>
      <c r="X170">
        <v>1.03</v>
      </c>
      <c r="Y170">
        <v>1</v>
      </c>
      <c r="AA170">
        <v>1.2</v>
      </c>
      <c r="AB170">
        <v>220</v>
      </c>
      <c r="AC170">
        <v>5.9</v>
      </c>
      <c r="AD170">
        <v>2.4</v>
      </c>
      <c r="AE170">
        <f t="shared" si="2"/>
        <v>40.677966101694913</v>
      </c>
      <c r="AF170">
        <v>0.44</v>
      </c>
      <c r="AG170" t="s">
        <v>56</v>
      </c>
    </row>
    <row r="171" spans="1:46" hidden="1" x14ac:dyDescent="0.25">
      <c r="A171">
        <v>40374</v>
      </c>
      <c r="B171" t="s">
        <v>81</v>
      </c>
      <c r="C171" s="1">
        <v>45027.541666666664</v>
      </c>
      <c r="D171">
        <v>8.1000000000000003E-2</v>
      </c>
      <c r="E171">
        <v>51</v>
      </c>
      <c r="F171">
        <v>1.06</v>
      </c>
      <c r="G171">
        <v>2.78</v>
      </c>
      <c r="H171">
        <v>0.99</v>
      </c>
      <c r="I171">
        <v>6</v>
      </c>
      <c r="J171">
        <v>0.28999999999999998</v>
      </c>
      <c r="K171">
        <v>1.94</v>
      </c>
      <c r="L171">
        <v>0.34</v>
      </c>
      <c r="M171">
        <v>1.58</v>
      </c>
      <c r="N171" t="s">
        <v>45</v>
      </c>
      <c r="P171">
        <v>25</v>
      </c>
      <c r="R171">
        <v>110</v>
      </c>
      <c r="S171">
        <v>6.5</v>
      </c>
      <c r="T171" t="s">
        <v>46</v>
      </c>
      <c r="U171">
        <v>127</v>
      </c>
      <c r="V171">
        <v>0.47699999999999998</v>
      </c>
      <c r="W171">
        <v>1.1599999999999999</v>
      </c>
      <c r="X171">
        <v>0.97</v>
      </c>
      <c r="Y171">
        <v>0.4</v>
      </c>
      <c r="AA171">
        <v>1</v>
      </c>
      <c r="AB171">
        <v>180</v>
      </c>
      <c r="AC171">
        <v>3.2</v>
      </c>
      <c r="AD171">
        <v>2.1</v>
      </c>
      <c r="AE171">
        <f t="shared" si="2"/>
        <v>65.625</v>
      </c>
      <c r="AF171">
        <v>0.61</v>
      </c>
      <c r="AG171" t="s">
        <v>56</v>
      </c>
    </row>
    <row r="172" spans="1:46" hidden="1" x14ac:dyDescent="0.25">
      <c r="A172">
        <v>40374</v>
      </c>
      <c r="B172" t="s">
        <v>81</v>
      </c>
      <c r="C172" s="1">
        <v>45048.493055555555</v>
      </c>
      <c r="D172">
        <v>9.2999999999999999E-2</v>
      </c>
      <c r="E172">
        <v>60</v>
      </c>
      <c r="F172">
        <v>1.3</v>
      </c>
      <c r="G172">
        <v>2.84</v>
      </c>
      <c r="H172">
        <v>1.2</v>
      </c>
      <c r="I172">
        <v>7</v>
      </c>
      <c r="J172">
        <v>0.33</v>
      </c>
      <c r="K172">
        <v>2.12</v>
      </c>
      <c r="L172">
        <v>0.36</v>
      </c>
      <c r="M172">
        <v>1.61</v>
      </c>
      <c r="N172">
        <v>9</v>
      </c>
      <c r="P172">
        <v>25.6</v>
      </c>
      <c r="R172">
        <v>150</v>
      </c>
      <c r="S172">
        <v>6.59</v>
      </c>
      <c r="T172" t="s">
        <v>46</v>
      </c>
      <c r="U172">
        <v>137</v>
      </c>
      <c r="V172">
        <v>0.57699999999999996</v>
      </c>
      <c r="W172">
        <v>1.32</v>
      </c>
      <c r="X172">
        <v>1.07</v>
      </c>
      <c r="Y172">
        <v>0.4</v>
      </c>
      <c r="AA172">
        <v>1.2</v>
      </c>
      <c r="AB172">
        <v>230</v>
      </c>
      <c r="AC172">
        <v>2.4</v>
      </c>
      <c r="AD172">
        <v>2.7</v>
      </c>
      <c r="AE172">
        <f t="shared" si="2"/>
        <v>112.5</v>
      </c>
      <c r="AF172">
        <v>0.78</v>
      </c>
      <c r="AG172" t="s">
        <v>56</v>
      </c>
      <c r="AH172" t="s">
        <v>47</v>
      </c>
      <c r="AI172">
        <v>4.1000000000000002E-2</v>
      </c>
      <c r="AJ172">
        <v>4.0000000000000001E-3</v>
      </c>
      <c r="AK172">
        <v>3.0000000000000001E-3</v>
      </c>
      <c r="AL172">
        <v>4.7E-2</v>
      </c>
      <c r="AM172">
        <v>0.34</v>
      </c>
      <c r="AN172">
        <v>0.75800000000000001</v>
      </c>
      <c r="AO172">
        <v>0.54500000000000004</v>
      </c>
      <c r="AP172">
        <v>0.34</v>
      </c>
      <c r="AQ172">
        <v>0.33</v>
      </c>
      <c r="AR172">
        <v>8.9999999999999993E-3</v>
      </c>
      <c r="AS172">
        <v>1.0999999999999999E-2</v>
      </c>
      <c r="AT172">
        <v>1.8</v>
      </c>
    </row>
    <row r="173" spans="1:46" hidden="1" x14ac:dyDescent="0.25">
      <c r="A173">
        <v>40374</v>
      </c>
      <c r="B173" t="s">
        <v>81</v>
      </c>
      <c r="C173" s="1">
        <v>45083.423611111109</v>
      </c>
      <c r="D173">
        <v>6.9000000000000006E-2</v>
      </c>
      <c r="E173">
        <v>51</v>
      </c>
      <c r="F173">
        <v>0.95699999999999996</v>
      </c>
      <c r="G173">
        <v>2.23</v>
      </c>
      <c r="H173">
        <v>1.2</v>
      </c>
      <c r="I173">
        <v>7</v>
      </c>
      <c r="J173">
        <v>0.28000000000000003</v>
      </c>
      <c r="K173">
        <v>1.67</v>
      </c>
      <c r="L173">
        <v>0.26</v>
      </c>
      <c r="M173">
        <v>1.36</v>
      </c>
      <c r="N173" t="s">
        <v>45</v>
      </c>
      <c r="P173">
        <v>52.6</v>
      </c>
      <c r="R173">
        <v>87</v>
      </c>
      <c r="S173">
        <v>6.33</v>
      </c>
      <c r="T173" t="s">
        <v>46</v>
      </c>
      <c r="U173">
        <v>158</v>
      </c>
      <c r="V173">
        <v>0.54500000000000004</v>
      </c>
      <c r="W173">
        <v>1.22</v>
      </c>
      <c r="X173">
        <v>0.74</v>
      </c>
      <c r="Y173">
        <v>2</v>
      </c>
      <c r="AA173">
        <v>1.2</v>
      </c>
      <c r="AB173">
        <v>160</v>
      </c>
      <c r="AC173">
        <v>3.3</v>
      </c>
      <c r="AD173">
        <v>2.4</v>
      </c>
      <c r="AE173">
        <f t="shared" si="2"/>
        <v>72.72727272727272</v>
      </c>
      <c r="AF173" t="s">
        <v>82</v>
      </c>
      <c r="AG173">
        <v>0.36</v>
      </c>
    </row>
    <row r="174" spans="1:46" hidden="1" x14ac:dyDescent="0.25">
      <c r="A174">
        <v>40374</v>
      </c>
      <c r="B174" t="s">
        <v>81</v>
      </c>
      <c r="C174" s="1">
        <v>45110.455555555556</v>
      </c>
      <c r="D174">
        <v>6.3E-2</v>
      </c>
      <c r="E174">
        <v>34</v>
      </c>
      <c r="F174">
        <v>0.495</v>
      </c>
      <c r="G174">
        <v>1.08</v>
      </c>
      <c r="H174">
        <v>0.66</v>
      </c>
      <c r="I174">
        <v>3</v>
      </c>
      <c r="J174">
        <v>0.17</v>
      </c>
      <c r="K174">
        <v>0.92</v>
      </c>
      <c r="L174">
        <v>0.16</v>
      </c>
      <c r="M174">
        <v>0.75</v>
      </c>
      <c r="N174" t="s">
        <v>45</v>
      </c>
      <c r="P174">
        <v>37</v>
      </c>
      <c r="R174">
        <v>9</v>
      </c>
      <c r="S174">
        <v>6.43</v>
      </c>
      <c r="T174" t="s">
        <v>46</v>
      </c>
      <c r="U174">
        <v>144</v>
      </c>
      <c r="V174">
        <v>0.28000000000000003</v>
      </c>
      <c r="W174">
        <v>0.73</v>
      </c>
      <c r="X174">
        <v>0.45</v>
      </c>
      <c r="Y174" t="s">
        <v>78</v>
      </c>
      <c r="AA174">
        <v>0.87</v>
      </c>
      <c r="AB174">
        <v>79</v>
      </c>
      <c r="AC174">
        <v>2.2000000000000002</v>
      </c>
      <c r="AD174">
        <v>2</v>
      </c>
      <c r="AE174">
        <f t="shared" si="2"/>
        <v>90.909090909090907</v>
      </c>
      <c r="AF174" t="s">
        <v>46</v>
      </c>
      <c r="AG174" t="s">
        <v>56</v>
      </c>
    </row>
    <row r="175" spans="1:46" hidden="1" x14ac:dyDescent="0.25">
      <c r="A175">
        <v>40374</v>
      </c>
      <c r="B175" t="s">
        <v>81</v>
      </c>
      <c r="C175" s="1">
        <v>45145.416666666664</v>
      </c>
      <c r="D175">
        <v>6.9000000000000006E-2</v>
      </c>
      <c r="E175">
        <v>39</v>
      </c>
      <c r="F175">
        <v>0.60799999999999998</v>
      </c>
      <c r="G175">
        <v>1.02</v>
      </c>
      <c r="H175">
        <v>0.9</v>
      </c>
      <c r="I175">
        <v>5</v>
      </c>
      <c r="J175">
        <v>0.17</v>
      </c>
      <c r="K175">
        <v>1</v>
      </c>
      <c r="L175">
        <v>0.17</v>
      </c>
      <c r="M175">
        <v>0.75</v>
      </c>
      <c r="N175">
        <v>6</v>
      </c>
      <c r="P175">
        <v>27.8</v>
      </c>
      <c r="R175">
        <v>25</v>
      </c>
      <c r="S175">
        <v>6.52</v>
      </c>
      <c r="T175" t="s">
        <v>46</v>
      </c>
      <c r="U175">
        <v>197</v>
      </c>
      <c r="V175">
        <v>0.28899999999999998</v>
      </c>
      <c r="W175">
        <v>0.66</v>
      </c>
      <c r="X175">
        <v>0.57999999999999996</v>
      </c>
      <c r="Y175">
        <v>0.7</v>
      </c>
      <c r="AA175">
        <v>0.96</v>
      </c>
      <c r="AB175">
        <v>85</v>
      </c>
      <c r="AC175">
        <v>2.8</v>
      </c>
      <c r="AD175">
        <v>2.2000000000000002</v>
      </c>
      <c r="AE175">
        <f t="shared" si="2"/>
        <v>78.571428571428584</v>
      </c>
      <c r="AF175" t="s">
        <v>46</v>
      </c>
      <c r="AG175" t="s">
        <v>56</v>
      </c>
      <c r="AH175" t="s">
        <v>47</v>
      </c>
      <c r="AI175">
        <v>2.9000000000000001E-2</v>
      </c>
      <c r="AJ175">
        <v>3.0000000000000001E-3</v>
      </c>
      <c r="AK175" t="s">
        <v>64</v>
      </c>
      <c r="AL175">
        <v>3.1E-2</v>
      </c>
      <c r="AM175">
        <v>0.28999999999999998</v>
      </c>
      <c r="AN175">
        <v>0.6</v>
      </c>
      <c r="AO175">
        <v>0.47</v>
      </c>
      <c r="AP175">
        <v>0.23</v>
      </c>
      <c r="AQ175">
        <v>0.21</v>
      </c>
      <c r="AR175">
        <v>5.7000000000000002E-2</v>
      </c>
      <c r="AS175">
        <v>1.7999999999999999E-2</v>
      </c>
      <c r="AT175">
        <v>0.61</v>
      </c>
    </row>
    <row r="176" spans="1:46" hidden="1" x14ac:dyDescent="0.25">
      <c r="A176">
        <v>40374</v>
      </c>
      <c r="B176" t="s">
        <v>81</v>
      </c>
      <c r="C176" s="1">
        <v>45174.534722222219</v>
      </c>
      <c r="D176">
        <v>6.5000000000000002E-2</v>
      </c>
      <c r="F176">
        <v>0.73</v>
      </c>
      <c r="G176">
        <v>0.94</v>
      </c>
      <c r="H176">
        <v>1.8</v>
      </c>
      <c r="I176">
        <v>13</v>
      </c>
      <c r="J176">
        <v>0.19</v>
      </c>
      <c r="K176">
        <v>1.1100000000000001</v>
      </c>
      <c r="L176">
        <v>0.2</v>
      </c>
      <c r="M176">
        <v>0.84</v>
      </c>
      <c r="N176">
        <v>5</v>
      </c>
      <c r="P176">
        <v>22.9</v>
      </c>
      <c r="Q176">
        <v>60</v>
      </c>
      <c r="S176">
        <v>6.51</v>
      </c>
      <c r="T176">
        <v>1</v>
      </c>
      <c r="U176">
        <v>166</v>
      </c>
      <c r="V176">
        <v>0.443</v>
      </c>
      <c r="W176">
        <v>0.96</v>
      </c>
      <c r="X176">
        <v>0.65</v>
      </c>
      <c r="Y176" t="s">
        <v>52</v>
      </c>
      <c r="AA176">
        <v>1.7</v>
      </c>
      <c r="AB176">
        <v>130</v>
      </c>
      <c r="AC176">
        <v>3</v>
      </c>
      <c r="AD176">
        <v>3.8</v>
      </c>
      <c r="AE176">
        <f t="shared" si="2"/>
        <v>126.66666666666667</v>
      </c>
      <c r="AF176" t="s">
        <v>80</v>
      </c>
      <c r="AG176">
        <v>0.31</v>
      </c>
    </row>
    <row r="177" spans="1:46" hidden="1" x14ac:dyDescent="0.25">
      <c r="A177">
        <v>40374</v>
      </c>
      <c r="B177" t="s">
        <v>81</v>
      </c>
      <c r="C177" s="1">
        <v>45201.486111111109</v>
      </c>
      <c r="D177">
        <v>7.1999999999999995E-2</v>
      </c>
      <c r="F177">
        <v>0.871</v>
      </c>
      <c r="G177">
        <v>1.06</v>
      </c>
      <c r="H177">
        <v>1.9</v>
      </c>
      <c r="I177">
        <v>14</v>
      </c>
      <c r="J177">
        <v>0.31</v>
      </c>
      <c r="K177">
        <v>1.26</v>
      </c>
      <c r="L177">
        <v>0.25</v>
      </c>
      <c r="M177">
        <v>0.9</v>
      </c>
      <c r="N177">
        <v>6</v>
      </c>
      <c r="P177">
        <v>16.100000000000001</v>
      </c>
      <c r="Q177">
        <v>87</v>
      </c>
      <c r="S177">
        <v>6.48</v>
      </c>
      <c r="T177">
        <v>2</v>
      </c>
      <c r="U177">
        <v>177</v>
      </c>
      <c r="V177">
        <v>0.55800000000000005</v>
      </c>
      <c r="W177">
        <v>1.23</v>
      </c>
      <c r="X177">
        <v>0.69</v>
      </c>
      <c r="Y177" t="s">
        <v>52</v>
      </c>
      <c r="AA177">
        <v>1.9</v>
      </c>
      <c r="AB177">
        <v>170</v>
      </c>
      <c r="AC177">
        <v>3.8</v>
      </c>
      <c r="AD177">
        <v>3.5</v>
      </c>
      <c r="AE177">
        <f t="shared" si="2"/>
        <v>92.10526315789474</v>
      </c>
      <c r="AF177">
        <v>0.88</v>
      </c>
      <c r="AG177">
        <v>0.64</v>
      </c>
      <c r="AH177" t="s">
        <v>47</v>
      </c>
      <c r="AI177">
        <v>0.11</v>
      </c>
      <c r="AJ177">
        <v>4.0000000000000001E-3</v>
      </c>
      <c r="AK177">
        <v>4.0000000000000001E-3</v>
      </c>
      <c r="AL177">
        <v>6.8000000000000005E-2</v>
      </c>
      <c r="AM177">
        <v>0.46</v>
      </c>
      <c r="AN177">
        <v>1.06</v>
      </c>
      <c r="AO177">
        <v>0.8</v>
      </c>
      <c r="AP177">
        <v>0.28999999999999998</v>
      </c>
      <c r="AQ177">
        <v>0.28999999999999998</v>
      </c>
      <c r="AR177">
        <v>8.5000000000000006E-2</v>
      </c>
      <c r="AS177">
        <v>2.1999999999999999E-2</v>
      </c>
      <c r="AT177">
        <v>0.92</v>
      </c>
    </row>
    <row r="178" spans="1:46" hidden="1" x14ac:dyDescent="0.25">
      <c r="A178">
        <v>40374</v>
      </c>
      <c r="B178" t="s">
        <v>81</v>
      </c>
      <c r="C178" s="1">
        <v>45236.46875</v>
      </c>
      <c r="D178">
        <v>7.3999999999999996E-2</v>
      </c>
      <c r="F178">
        <v>0.94399999999999995</v>
      </c>
      <c r="G178">
        <v>1.6</v>
      </c>
      <c r="H178">
        <v>1.5</v>
      </c>
      <c r="I178">
        <v>9</v>
      </c>
      <c r="J178">
        <v>0.26</v>
      </c>
      <c r="K178">
        <v>1.49</v>
      </c>
      <c r="L178">
        <v>0.3</v>
      </c>
      <c r="M178">
        <v>1.06</v>
      </c>
      <c r="N178" t="s">
        <v>45</v>
      </c>
      <c r="P178">
        <v>19.100000000000001</v>
      </c>
      <c r="Q178">
        <v>113</v>
      </c>
      <c r="S178">
        <v>6.5</v>
      </c>
      <c r="T178" t="s">
        <v>46</v>
      </c>
      <c r="U178">
        <v>111</v>
      </c>
      <c r="V178">
        <v>0.53500000000000003</v>
      </c>
      <c r="W178">
        <v>1.1299999999999999</v>
      </c>
      <c r="X178">
        <v>0.78</v>
      </c>
      <c r="Y178" t="s">
        <v>51</v>
      </c>
      <c r="AA178">
        <v>1.5</v>
      </c>
      <c r="AB178">
        <v>170</v>
      </c>
      <c r="AC178">
        <v>2.2999999999999998</v>
      </c>
      <c r="AD178">
        <v>2.4</v>
      </c>
      <c r="AE178">
        <f t="shared" si="2"/>
        <v>104.34782608695652</v>
      </c>
      <c r="AF178">
        <v>0.42</v>
      </c>
      <c r="AG178">
        <v>0.38</v>
      </c>
    </row>
    <row r="179" spans="1:46" hidden="1" x14ac:dyDescent="0.25">
      <c r="A179">
        <v>40374</v>
      </c>
      <c r="B179" t="s">
        <v>81</v>
      </c>
      <c r="C179" s="1">
        <v>45265.489583333336</v>
      </c>
      <c r="D179">
        <v>6.7000000000000004E-2</v>
      </c>
      <c r="F179">
        <v>0.89400000000000002</v>
      </c>
      <c r="G179">
        <v>1.51</v>
      </c>
      <c r="H179">
        <v>1</v>
      </c>
      <c r="I179">
        <v>6</v>
      </c>
      <c r="J179">
        <v>0.21</v>
      </c>
      <c r="K179">
        <v>1.39</v>
      </c>
      <c r="L179">
        <v>0.26</v>
      </c>
      <c r="M179">
        <v>1.02</v>
      </c>
      <c r="N179" t="s">
        <v>45</v>
      </c>
      <c r="P179">
        <v>14.4</v>
      </c>
      <c r="Q179">
        <v>99</v>
      </c>
      <c r="S179">
        <v>6.44</v>
      </c>
      <c r="T179" t="s">
        <v>46</v>
      </c>
      <c r="U179">
        <v>114</v>
      </c>
      <c r="V179">
        <v>0.43</v>
      </c>
      <c r="W179">
        <v>0.94</v>
      </c>
      <c r="X179">
        <v>0.8</v>
      </c>
      <c r="Y179">
        <v>1</v>
      </c>
      <c r="AA179">
        <v>1.1000000000000001</v>
      </c>
      <c r="AB179">
        <v>140</v>
      </c>
      <c r="AC179">
        <v>2.8</v>
      </c>
      <c r="AD179">
        <v>2.2000000000000002</v>
      </c>
      <c r="AE179">
        <f t="shared" si="2"/>
        <v>78.571428571428584</v>
      </c>
      <c r="AF179">
        <v>0.4</v>
      </c>
      <c r="AG179" t="s">
        <v>56</v>
      </c>
    </row>
    <row r="180" spans="1:46" hidden="1" x14ac:dyDescent="0.25">
      <c r="A180">
        <v>40375</v>
      </c>
      <c r="B180" t="s">
        <v>83</v>
      </c>
      <c r="C180" s="1">
        <v>44935.375</v>
      </c>
      <c r="D180">
        <v>0.23100000000000001</v>
      </c>
      <c r="E180">
        <v>204</v>
      </c>
      <c r="F180">
        <v>4.4400000000000004</v>
      </c>
      <c r="G180">
        <v>2.5</v>
      </c>
      <c r="H180">
        <v>0.96</v>
      </c>
      <c r="I180">
        <v>4</v>
      </c>
      <c r="J180">
        <v>0.88</v>
      </c>
      <c r="K180">
        <v>4.1500000000000004</v>
      </c>
      <c r="L180">
        <v>0.54</v>
      </c>
      <c r="M180">
        <v>1.8</v>
      </c>
      <c r="N180">
        <v>11</v>
      </c>
      <c r="P180">
        <v>1.62</v>
      </c>
      <c r="R180">
        <v>220</v>
      </c>
      <c r="S180">
        <v>7.1</v>
      </c>
      <c r="T180" t="s">
        <v>46</v>
      </c>
      <c r="U180">
        <v>158</v>
      </c>
      <c r="V180">
        <v>1.62</v>
      </c>
      <c r="W180">
        <v>3.36</v>
      </c>
      <c r="X180">
        <v>3.67</v>
      </c>
      <c r="Y180">
        <v>0.8</v>
      </c>
      <c r="Z180">
        <v>0.5</v>
      </c>
      <c r="AA180">
        <v>0.92</v>
      </c>
      <c r="AB180">
        <v>270</v>
      </c>
      <c r="AC180">
        <v>2</v>
      </c>
      <c r="AD180">
        <v>1</v>
      </c>
      <c r="AE180">
        <f t="shared" si="2"/>
        <v>50</v>
      </c>
      <c r="AF180">
        <v>0.35</v>
      </c>
      <c r="AG180" t="s">
        <v>56</v>
      </c>
    </row>
    <row r="181" spans="1:46" hidden="1" x14ac:dyDescent="0.25">
      <c r="A181">
        <v>40375</v>
      </c>
      <c r="B181" t="s">
        <v>83</v>
      </c>
      <c r="C181" s="1">
        <v>44963.416666666664</v>
      </c>
      <c r="D181">
        <v>0.23799999999999999</v>
      </c>
      <c r="E181">
        <v>216</v>
      </c>
      <c r="F181">
        <v>4.78</v>
      </c>
      <c r="G181">
        <v>3.09</v>
      </c>
      <c r="H181">
        <v>0.94</v>
      </c>
      <c r="I181">
        <v>4</v>
      </c>
      <c r="J181">
        <v>0.93</v>
      </c>
      <c r="K181">
        <v>4.55</v>
      </c>
      <c r="L181">
        <v>0.61</v>
      </c>
      <c r="M181">
        <v>2.21</v>
      </c>
      <c r="N181">
        <v>2</v>
      </c>
      <c r="P181">
        <v>6.06</v>
      </c>
      <c r="R181">
        <v>280</v>
      </c>
      <c r="S181">
        <v>6.99</v>
      </c>
      <c r="T181" t="s">
        <v>46</v>
      </c>
      <c r="U181">
        <v>59.7</v>
      </c>
      <c r="V181">
        <v>2.13</v>
      </c>
      <c r="W181">
        <v>3.83</v>
      </c>
      <c r="X181">
        <v>4.09</v>
      </c>
      <c r="Y181">
        <v>1</v>
      </c>
      <c r="Z181">
        <v>0.9</v>
      </c>
      <c r="AA181">
        <v>0.96</v>
      </c>
      <c r="AB181">
        <v>320</v>
      </c>
      <c r="AC181">
        <v>1</v>
      </c>
      <c r="AD181">
        <v>1.1000000000000001</v>
      </c>
      <c r="AE181">
        <f t="shared" si="2"/>
        <v>110</v>
      </c>
      <c r="AF181">
        <v>0.27</v>
      </c>
      <c r="AG181" t="s">
        <v>56</v>
      </c>
      <c r="AH181" t="s">
        <v>47</v>
      </c>
      <c r="AI181">
        <v>0.03</v>
      </c>
      <c r="AJ181" t="s">
        <v>64</v>
      </c>
      <c r="AK181" t="s">
        <v>64</v>
      </c>
      <c r="AL181">
        <v>0.15</v>
      </c>
      <c r="AM181">
        <v>0.56000000000000005</v>
      </c>
      <c r="AN181" t="s">
        <v>56</v>
      </c>
      <c r="AO181">
        <v>0.308</v>
      </c>
      <c r="AP181">
        <v>0.17</v>
      </c>
      <c r="AQ181">
        <v>0.14000000000000001</v>
      </c>
      <c r="AR181">
        <v>1.7999999999999999E-2</v>
      </c>
      <c r="AS181">
        <v>1.0999999999999999E-2</v>
      </c>
      <c r="AT181">
        <v>0.35</v>
      </c>
    </row>
    <row r="182" spans="1:46" hidden="1" x14ac:dyDescent="0.25">
      <c r="A182">
        <v>40375</v>
      </c>
      <c r="B182" t="s">
        <v>83</v>
      </c>
      <c r="C182" s="1">
        <v>44991.645833333336</v>
      </c>
      <c r="D182">
        <v>0.193</v>
      </c>
      <c r="E182">
        <v>174</v>
      </c>
      <c r="F182">
        <v>3.57</v>
      </c>
      <c r="G182">
        <v>2.78</v>
      </c>
      <c r="H182">
        <v>1.1000000000000001</v>
      </c>
      <c r="I182">
        <v>4</v>
      </c>
      <c r="J182">
        <v>0.69</v>
      </c>
      <c r="K182">
        <v>3.66</v>
      </c>
      <c r="L182">
        <v>0.48</v>
      </c>
      <c r="M182">
        <v>1.92</v>
      </c>
      <c r="N182">
        <v>3</v>
      </c>
      <c r="P182">
        <v>10.9</v>
      </c>
      <c r="R182">
        <v>160</v>
      </c>
      <c r="S182">
        <v>7.1</v>
      </c>
      <c r="T182" t="s">
        <v>46</v>
      </c>
      <c r="U182">
        <v>114</v>
      </c>
      <c r="V182">
        <v>1.3</v>
      </c>
      <c r="W182">
        <v>2.89</v>
      </c>
      <c r="X182">
        <v>2.63</v>
      </c>
      <c r="Y182" t="s">
        <v>51</v>
      </c>
      <c r="Z182">
        <v>0.9</v>
      </c>
      <c r="AA182">
        <v>1.1000000000000001</v>
      </c>
      <c r="AB182">
        <v>220</v>
      </c>
      <c r="AC182">
        <v>2.5</v>
      </c>
      <c r="AD182">
        <v>2.1</v>
      </c>
      <c r="AE182">
        <f t="shared" si="2"/>
        <v>84</v>
      </c>
      <c r="AF182">
        <v>0.56999999999999995</v>
      </c>
      <c r="AG182" t="s">
        <v>56</v>
      </c>
    </row>
    <row r="183" spans="1:46" hidden="1" x14ac:dyDescent="0.25">
      <c r="A183">
        <v>40375</v>
      </c>
      <c r="B183" t="s">
        <v>83</v>
      </c>
      <c r="C183" s="1">
        <v>45027.583333333336</v>
      </c>
      <c r="D183">
        <v>0.24199999999999999</v>
      </c>
      <c r="E183">
        <v>202</v>
      </c>
      <c r="F183">
        <v>5.09</v>
      </c>
      <c r="G183">
        <v>5.27</v>
      </c>
      <c r="H183">
        <v>1.2</v>
      </c>
      <c r="I183">
        <v>6</v>
      </c>
      <c r="J183">
        <v>1.07</v>
      </c>
      <c r="K183">
        <v>5.41</v>
      </c>
      <c r="L183">
        <v>0.67</v>
      </c>
      <c r="M183">
        <v>3.01</v>
      </c>
      <c r="N183">
        <v>6</v>
      </c>
      <c r="P183">
        <v>26.4</v>
      </c>
      <c r="R183">
        <v>330</v>
      </c>
      <c r="S183">
        <v>7.09</v>
      </c>
      <c r="T183" t="s">
        <v>46</v>
      </c>
      <c r="U183">
        <v>82.2</v>
      </c>
      <c r="V183">
        <v>1.72</v>
      </c>
      <c r="W183">
        <v>3.98</v>
      </c>
      <c r="X183">
        <v>4.47</v>
      </c>
      <c r="Y183">
        <v>3.3</v>
      </c>
      <c r="Z183">
        <v>1.6</v>
      </c>
      <c r="AA183">
        <v>1.3</v>
      </c>
      <c r="AB183">
        <v>410</v>
      </c>
      <c r="AC183">
        <v>3.4</v>
      </c>
      <c r="AD183">
        <v>1.3</v>
      </c>
      <c r="AE183">
        <f t="shared" si="2"/>
        <v>38.235294117647058</v>
      </c>
      <c r="AF183">
        <v>2.75</v>
      </c>
      <c r="AG183" t="s">
        <v>56</v>
      </c>
    </row>
    <row r="184" spans="1:46" hidden="1" x14ac:dyDescent="0.25">
      <c r="A184">
        <v>40375</v>
      </c>
      <c r="B184" t="s">
        <v>83</v>
      </c>
      <c r="C184" s="1">
        <v>45048.458333333336</v>
      </c>
      <c r="D184">
        <v>0.27100000000000002</v>
      </c>
      <c r="E184">
        <v>247</v>
      </c>
      <c r="F184">
        <v>5.48</v>
      </c>
      <c r="G184">
        <v>4.1900000000000004</v>
      </c>
      <c r="H184">
        <v>1.5</v>
      </c>
      <c r="I184">
        <v>7</v>
      </c>
      <c r="J184">
        <v>1.1399999999999999</v>
      </c>
      <c r="K184">
        <v>5.26</v>
      </c>
      <c r="L184">
        <v>0.67</v>
      </c>
      <c r="M184">
        <v>2.65</v>
      </c>
      <c r="N184">
        <v>7</v>
      </c>
      <c r="P184">
        <v>31.4</v>
      </c>
      <c r="R184">
        <v>230</v>
      </c>
      <c r="S184">
        <v>7.12</v>
      </c>
      <c r="T184" t="s">
        <v>46</v>
      </c>
      <c r="U184">
        <v>213</v>
      </c>
      <c r="V184">
        <v>1.1399999999999999</v>
      </c>
      <c r="W184">
        <v>2.5499999999999998</v>
      </c>
      <c r="X184">
        <v>4.3899999999999997</v>
      </c>
      <c r="Y184">
        <v>1.3</v>
      </c>
      <c r="Z184">
        <v>4.4000000000000004</v>
      </c>
      <c r="AA184">
        <v>1.5</v>
      </c>
      <c r="AB184">
        <v>320</v>
      </c>
      <c r="AC184">
        <v>2.4</v>
      </c>
      <c r="AD184">
        <v>2.2999999999999998</v>
      </c>
      <c r="AE184">
        <f t="shared" si="2"/>
        <v>95.833333333333329</v>
      </c>
      <c r="AF184">
        <v>1.54</v>
      </c>
      <c r="AG184">
        <v>0.5</v>
      </c>
      <c r="AH184" t="s">
        <v>47</v>
      </c>
      <c r="AI184">
        <v>4.5999999999999999E-2</v>
      </c>
      <c r="AJ184" t="s">
        <v>64</v>
      </c>
      <c r="AK184" t="s">
        <v>64</v>
      </c>
      <c r="AL184">
        <v>0.2</v>
      </c>
      <c r="AM184">
        <v>0.74</v>
      </c>
      <c r="AN184">
        <v>0.57399999999999995</v>
      </c>
      <c r="AO184">
        <v>0.624</v>
      </c>
      <c r="AP184">
        <v>0.27</v>
      </c>
      <c r="AQ184">
        <v>0.24</v>
      </c>
      <c r="AR184">
        <v>2.1000000000000001E-2</v>
      </c>
      <c r="AS184">
        <v>1.0999999999999999E-2</v>
      </c>
      <c r="AT184">
        <v>0.38</v>
      </c>
    </row>
    <row r="185" spans="1:46" hidden="1" x14ac:dyDescent="0.25">
      <c r="A185">
        <v>40375</v>
      </c>
      <c r="B185" t="s">
        <v>83</v>
      </c>
      <c r="C185" s="1">
        <v>45083.833333333336</v>
      </c>
      <c r="D185">
        <v>0.17499999999999999</v>
      </c>
      <c r="E185">
        <v>142</v>
      </c>
      <c r="F185">
        <v>2.57</v>
      </c>
      <c r="G185">
        <v>1.42</v>
      </c>
      <c r="H185">
        <v>1.5</v>
      </c>
      <c r="I185">
        <v>10</v>
      </c>
      <c r="J185">
        <v>0.61</v>
      </c>
      <c r="K185">
        <v>2.6</v>
      </c>
      <c r="L185">
        <v>0.31</v>
      </c>
      <c r="M185">
        <v>1.05</v>
      </c>
      <c r="N185" t="s">
        <v>45</v>
      </c>
      <c r="P185">
        <v>27.5</v>
      </c>
      <c r="R185">
        <v>31</v>
      </c>
      <c r="S185">
        <v>7.06</v>
      </c>
      <c r="T185">
        <v>7</v>
      </c>
      <c r="U185">
        <v>387</v>
      </c>
      <c r="V185">
        <v>1.0900000000000001</v>
      </c>
      <c r="W185">
        <v>2.4300000000000002</v>
      </c>
      <c r="X185">
        <v>1.46</v>
      </c>
      <c r="Y185">
        <v>8</v>
      </c>
      <c r="Z185">
        <v>5.7</v>
      </c>
      <c r="AA185">
        <v>1.5</v>
      </c>
      <c r="AB185">
        <v>130</v>
      </c>
      <c r="AC185">
        <v>11</v>
      </c>
      <c r="AD185">
        <v>7.7</v>
      </c>
      <c r="AE185">
        <f t="shared" si="2"/>
        <v>70</v>
      </c>
      <c r="AF185">
        <v>5.0199999999999996</v>
      </c>
      <c r="AG185">
        <v>2.1</v>
      </c>
    </row>
    <row r="186" spans="1:46" hidden="1" x14ac:dyDescent="0.25">
      <c r="A186">
        <v>40375</v>
      </c>
      <c r="B186" t="s">
        <v>83</v>
      </c>
      <c r="C186" s="1">
        <v>45110.833333333336</v>
      </c>
      <c r="D186">
        <v>0.16900000000000001</v>
      </c>
      <c r="E186">
        <v>142</v>
      </c>
      <c r="F186">
        <v>2.5299999999999998</v>
      </c>
      <c r="G186">
        <v>0.87</v>
      </c>
      <c r="H186">
        <v>1.5</v>
      </c>
      <c r="I186">
        <v>10</v>
      </c>
      <c r="J186">
        <v>0.56999999999999995</v>
      </c>
      <c r="K186">
        <v>2.2999999999999998</v>
      </c>
      <c r="L186">
        <v>0.28999999999999998</v>
      </c>
      <c r="M186">
        <v>0.93</v>
      </c>
      <c r="N186" t="s">
        <v>45</v>
      </c>
      <c r="P186">
        <v>30.6</v>
      </c>
      <c r="R186">
        <v>10</v>
      </c>
      <c r="S186">
        <v>7.08</v>
      </c>
      <c r="T186">
        <v>2</v>
      </c>
      <c r="U186">
        <v>116</v>
      </c>
      <c r="V186">
        <v>1.07</v>
      </c>
      <c r="W186">
        <v>2.33</v>
      </c>
      <c r="X186">
        <v>1.81</v>
      </c>
      <c r="Y186">
        <v>3.6</v>
      </c>
      <c r="Z186">
        <v>12.3</v>
      </c>
      <c r="AA186">
        <v>1.6</v>
      </c>
      <c r="AB186">
        <v>110</v>
      </c>
      <c r="AC186">
        <v>4.9000000000000004</v>
      </c>
      <c r="AD186">
        <v>3.1</v>
      </c>
      <c r="AE186">
        <f t="shared" si="2"/>
        <v>63.265306122448976</v>
      </c>
      <c r="AF186">
        <v>2.73</v>
      </c>
      <c r="AG186">
        <v>0.67</v>
      </c>
    </row>
    <row r="187" spans="1:46" hidden="1" x14ac:dyDescent="0.25">
      <c r="A187">
        <v>40375</v>
      </c>
      <c r="B187" t="s">
        <v>83</v>
      </c>
      <c r="C187" s="1">
        <v>45140.416666666664</v>
      </c>
      <c r="D187">
        <v>0.216</v>
      </c>
      <c r="E187">
        <v>188</v>
      </c>
      <c r="F187">
        <v>3.29</v>
      </c>
      <c r="G187">
        <v>0.88</v>
      </c>
      <c r="H187">
        <v>1.6</v>
      </c>
      <c r="I187">
        <v>9</v>
      </c>
      <c r="J187">
        <v>0.66</v>
      </c>
      <c r="K187">
        <v>2.5</v>
      </c>
      <c r="L187">
        <v>0.37</v>
      </c>
      <c r="M187">
        <v>1.05</v>
      </c>
      <c r="N187" t="s">
        <v>45</v>
      </c>
      <c r="P187">
        <v>23.5</v>
      </c>
      <c r="R187">
        <v>16</v>
      </c>
      <c r="S187">
        <v>7.2</v>
      </c>
      <c r="T187">
        <v>2</v>
      </c>
      <c r="U187">
        <v>208</v>
      </c>
      <c r="V187">
        <v>1.32</v>
      </c>
      <c r="W187">
        <v>2.84</v>
      </c>
      <c r="X187">
        <v>2.09</v>
      </c>
      <c r="Y187">
        <v>2</v>
      </c>
      <c r="Z187">
        <v>14</v>
      </c>
      <c r="AA187">
        <v>1.6</v>
      </c>
      <c r="AB187">
        <v>110</v>
      </c>
      <c r="AC187">
        <v>3.9</v>
      </c>
      <c r="AD187">
        <v>3.6</v>
      </c>
      <c r="AE187">
        <f t="shared" si="2"/>
        <v>92.307692307692307</v>
      </c>
      <c r="AF187">
        <v>2.62</v>
      </c>
      <c r="AG187">
        <v>0.52</v>
      </c>
      <c r="AH187">
        <v>1.0999999999999999E-2</v>
      </c>
      <c r="AI187">
        <v>9.6000000000000002E-2</v>
      </c>
      <c r="AJ187" t="s">
        <v>64</v>
      </c>
      <c r="AK187" t="s">
        <v>64</v>
      </c>
      <c r="AL187">
        <v>0.23</v>
      </c>
      <c r="AM187">
        <v>0.77</v>
      </c>
      <c r="AN187">
        <v>0.77</v>
      </c>
      <c r="AO187">
        <v>0.55000000000000004</v>
      </c>
      <c r="AP187">
        <v>0.23</v>
      </c>
      <c r="AQ187">
        <v>0.17</v>
      </c>
      <c r="AR187">
        <v>3.2000000000000001E-2</v>
      </c>
      <c r="AS187">
        <v>1.2E-2</v>
      </c>
      <c r="AT187">
        <v>0.63</v>
      </c>
    </row>
    <row r="188" spans="1:46" hidden="1" x14ac:dyDescent="0.25">
      <c r="A188">
        <v>40375</v>
      </c>
      <c r="B188" t="s">
        <v>83</v>
      </c>
      <c r="C188" s="1">
        <v>45173.854166666664</v>
      </c>
      <c r="D188">
        <v>0.22500000000000001</v>
      </c>
      <c r="F188">
        <v>4.1500000000000004</v>
      </c>
      <c r="G188">
        <v>1.29</v>
      </c>
      <c r="H188">
        <v>1.5</v>
      </c>
      <c r="I188">
        <v>8</v>
      </c>
      <c r="J188">
        <v>0.88</v>
      </c>
      <c r="K188">
        <v>3.64</v>
      </c>
      <c r="L188">
        <v>0.46</v>
      </c>
      <c r="M188">
        <v>1.41</v>
      </c>
      <c r="N188">
        <v>3</v>
      </c>
      <c r="P188">
        <v>21</v>
      </c>
      <c r="Q188">
        <v>143</v>
      </c>
      <c r="S188">
        <v>7.25</v>
      </c>
      <c r="T188">
        <v>2</v>
      </c>
      <c r="U188">
        <v>81</v>
      </c>
      <c r="V188">
        <v>1.6</v>
      </c>
      <c r="W188">
        <v>3.51</v>
      </c>
      <c r="X188">
        <v>2.81</v>
      </c>
      <c r="Y188" t="s">
        <v>67</v>
      </c>
      <c r="Z188">
        <v>12.5</v>
      </c>
      <c r="AA188">
        <v>1.7</v>
      </c>
      <c r="AB188">
        <v>210</v>
      </c>
      <c r="AC188">
        <v>3.3</v>
      </c>
      <c r="AD188">
        <v>2.2999999999999998</v>
      </c>
      <c r="AE188">
        <f t="shared" si="2"/>
        <v>69.696969696969688</v>
      </c>
      <c r="AF188">
        <v>2.39</v>
      </c>
      <c r="AG188">
        <v>0.64</v>
      </c>
    </row>
    <row r="189" spans="1:46" hidden="1" x14ac:dyDescent="0.25">
      <c r="A189">
        <v>40375</v>
      </c>
      <c r="B189" t="s">
        <v>83</v>
      </c>
      <c r="C189" s="1">
        <v>45201.458333333336</v>
      </c>
      <c r="D189">
        <v>0.221</v>
      </c>
      <c r="F189">
        <v>4.22</v>
      </c>
      <c r="G189">
        <v>1.26</v>
      </c>
      <c r="H189">
        <v>1.2</v>
      </c>
      <c r="I189">
        <v>5</v>
      </c>
      <c r="J189">
        <v>0.86</v>
      </c>
      <c r="K189">
        <v>3.66</v>
      </c>
      <c r="L189">
        <v>0.46</v>
      </c>
      <c r="M189">
        <v>1.33</v>
      </c>
      <c r="N189" t="s">
        <v>45</v>
      </c>
      <c r="P189">
        <v>14.8</v>
      </c>
      <c r="Q189">
        <v>113</v>
      </c>
      <c r="S189">
        <v>7.15</v>
      </c>
      <c r="T189">
        <v>1</v>
      </c>
      <c r="U189">
        <v>80.599999999999994</v>
      </c>
      <c r="V189">
        <v>1.45</v>
      </c>
      <c r="W189">
        <v>3.08</v>
      </c>
      <c r="X189">
        <v>2.97</v>
      </c>
      <c r="Y189">
        <v>0.8</v>
      </c>
      <c r="Z189">
        <v>10.199999999999999</v>
      </c>
      <c r="AA189">
        <v>1.1000000000000001</v>
      </c>
      <c r="AB189">
        <v>150</v>
      </c>
      <c r="AC189">
        <v>1.2</v>
      </c>
      <c r="AD189">
        <v>1.4</v>
      </c>
      <c r="AE189">
        <f t="shared" si="2"/>
        <v>116.66666666666666</v>
      </c>
      <c r="AF189" t="s">
        <v>46</v>
      </c>
      <c r="AG189">
        <v>0.36</v>
      </c>
      <c r="AH189" t="s">
        <v>47</v>
      </c>
      <c r="AI189" t="s">
        <v>84</v>
      </c>
      <c r="AJ189" t="s">
        <v>64</v>
      </c>
      <c r="AK189" t="s">
        <v>64</v>
      </c>
      <c r="AL189">
        <v>0.14000000000000001</v>
      </c>
      <c r="AM189">
        <v>0.56999999999999995</v>
      </c>
      <c r="AN189">
        <v>0.41</v>
      </c>
      <c r="AO189" t="s">
        <v>56</v>
      </c>
      <c r="AP189">
        <v>0.18</v>
      </c>
      <c r="AQ189">
        <v>0.17</v>
      </c>
      <c r="AR189">
        <v>8.0000000000000002E-3</v>
      </c>
      <c r="AS189">
        <v>7.0000000000000001E-3</v>
      </c>
      <c r="AT189">
        <v>0.2</v>
      </c>
    </row>
    <row r="190" spans="1:46" hidden="1" x14ac:dyDescent="0.25">
      <c r="A190">
        <v>40375</v>
      </c>
      <c r="B190" t="s">
        <v>83</v>
      </c>
      <c r="C190" s="1">
        <v>45236.8125</v>
      </c>
      <c r="D190">
        <v>0.20399999999999999</v>
      </c>
      <c r="F190">
        <v>4.05</v>
      </c>
      <c r="G190">
        <v>1.98</v>
      </c>
      <c r="H190">
        <v>1.2</v>
      </c>
      <c r="I190">
        <v>5</v>
      </c>
      <c r="J190">
        <v>0.77</v>
      </c>
      <c r="K190">
        <v>3.61</v>
      </c>
      <c r="L190">
        <v>0.47</v>
      </c>
      <c r="M190">
        <v>1.54</v>
      </c>
      <c r="N190" t="s">
        <v>45</v>
      </c>
      <c r="P190">
        <v>26.6</v>
      </c>
      <c r="Q190">
        <v>175</v>
      </c>
      <c r="S190">
        <v>7.11</v>
      </c>
      <c r="T190" t="s">
        <v>46</v>
      </c>
      <c r="U190">
        <v>200</v>
      </c>
      <c r="V190">
        <v>1.46</v>
      </c>
      <c r="W190">
        <v>2.96</v>
      </c>
      <c r="X190">
        <v>2.77</v>
      </c>
      <c r="Y190">
        <v>1</v>
      </c>
      <c r="Z190">
        <v>6.1</v>
      </c>
      <c r="AA190">
        <v>1.2</v>
      </c>
      <c r="AB190">
        <v>210</v>
      </c>
      <c r="AC190">
        <v>2</v>
      </c>
      <c r="AD190" t="s">
        <v>45</v>
      </c>
      <c r="AE190" t="e">
        <f t="shared" si="2"/>
        <v>#VALUE!</v>
      </c>
      <c r="AF190">
        <v>1.29</v>
      </c>
      <c r="AG190">
        <v>0.54</v>
      </c>
    </row>
    <row r="191" spans="1:46" hidden="1" x14ac:dyDescent="0.25">
      <c r="A191">
        <v>40375</v>
      </c>
      <c r="B191" t="s">
        <v>83</v>
      </c>
      <c r="C191" s="1">
        <v>45264.458333333336</v>
      </c>
      <c r="D191">
        <v>0.183</v>
      </c>
      <c r="F191">
        <v>3.53</v>
      </c>
      <c r="G191">
        <v>1.99</v>
      </c>
      <c r="H191">
        <v>1.1000000000000001</v>
      </c>
      <c r="I191">
        <v>4</v>
      </c>
      <c r="J191">
        <v>0.66</v>
      </c>
      <c r="K191">
        <v>3.31</v>
      </c>
      <c r="L191">
        <v>0.44</v>
      </c>
      <c r="M191">
        <v>1.53</v>
      </c>
      <c r="N191" t="s">
        <v>45</v>
      </c>
      <c r="P191">
        <v>11.1</v>
      </c>
      <c r="Q191">
        <v>149</v>
      </c>
      <c r="S191">
        <v>7.07</v>
      </c>
      <c r="T191" t="s">
        <v>46</v>
      </c>
      <c r="U191">
        <v>65.599999999999994</v>
      </c>
      <c r="V191">
        <v>1.31</v>
      </c>
      <c r="W191">
        <v>2.81</v>
      </c>
      <c r="X191">
        <v>2.57</v>
      </c>
      <c r="Y191" t="s">
        <v>78</v>
      </c>
      <c r="Z191">
        <v>0.7</v>
      </c>
      <c r="AA191">
        <v>1.1000000000000001</v>
      </c>
      <c r="AB191">
        <v>180</v>
      </c>
      <c r="AC191">
        <v>2.6</v>
      </c>
      <c r="AD191">
        <v>1.3</v>
      </c>
      <c r="AE191">
        <f t="shared" si="2"/>
        <v>50</v>
      </c>
      <c r="AF191">
        <v>0.41</v>
      </c>
      <c r="AG191" t="s">
        <v>56</v>
      </c>
    </row>
    <row r="192" spans="1:46" hidden="1" x14ac:dyDescent="0.25">
      <c r="A192">
        <v>40383</v>
      </c>
      <c r="B192" t="s">
        <v>85</v>
      </c>
      <c r="C192" s="1">
        <v>44928.541666666664</v>
      </c>
      <c r="D192">
        <v>7.4999999999999997E-2</v>
      </c>
      <c r="E192">
        <v>35</v>
      </c>
      <c r="F192">
        <v>1.27</v>
      </c>
      <c r="G192">
        <v>6.62</v>
      </c>
      <c r="H192">
        <v>1.6</v>
      </c>
      <c r="I192">
        <v>12</v>
      </c>
      <c r="J192">
        <v>0.31</v>
      </c>
      <c r="K192">
        <v>3.4</v>
      </c>
      <c r="L192">
        <v>0.56999999999999995</v>
      </c>
      <c r="M192">
        <v>3.64</v>
      </c>
      <c r="N192">
        <v>8</v>
      </c>
      <c r="P192">
        <v>20.7</v>
      </c>
      <c r="R192">
        <v>320</v>
      </c>
      <c r="S192">
        <v>6.37</v>
      </c>
      <c r="T192">
        <v>1</v>
      </c>
      <c r="U192">
        <v>278</v>
      </c>
      <c r="V192">
        <v>0.80600000000000005</v>
      </c>
      <c r="W192">
        <v>1.74</v>
      </c>
      <c r="X192">
        <v>1.52</v>
      </c>
      <c r="Y192">
        <v>0.6</v>
      </c>
      <c r="AA192">
        <v>1.7</v>
      </c>
      <c r="AB192">
        <v>410</v>
      </c>
      <c r="AC192">
        <v>5</v>
      </c>
      <c r="AD192">
        <v>4</v>
      </c>
      <c r="AE192">
        <f t="shared" si="2"/>
        <v>80</v>
      </c>
      <c r="AF192">
        <v>0.68</v>
      </c>
      <c r="AG192">
        <v>0.34</v>
      </c>
    </row>
    <row r="193" spans="1:46" hidden="1" x14ac:dyDescent="0.25">
      <c r="A193">
        <v>40383</v>
      </c>
      <c r="B193" t="s">
        <v>85</v>
      </c>
      <c r="C193" s="1">
        <v>44964.416666666664</v>
      </c>
      <c r="D193">
        <v>9.5000000000000001E-2</v>
      </c>
      <c r="E193">
        <v>55</v>
      </c>
      <c r="F193">
        <v>2.29</v>
      </c>
      <c r="G193">
        <v>9.5299999999999994</v>
      </c>
      <c r="H193">
        <v>1.4</v>
      </c>
      <c r="I193">
        <v>9</v>
      </c>
      <c r="J193">
        <v>0.87</v>
      </c>
      <c r="K193">
        <v>5.29</v>
      </c>
      <c r="L193">
        <v>0.79</v>
      </c>
      <c r="M193">
        <v>5.48</v>
      </c>
      <c r="N193">
        <v>9</v>
      </c>
      <c r="P193">
        <v>14.9</v>
      </c>
      <c r="R193">
        <v>910</v>
      </c>
      <c r="S193">
        <v>6.05</v>
      </c>
      <c r="T193" t="s">
        <v>46</v>
      </c>
      <c r="U193">
        <v>121</v>
      </c>
      <c r="V193">
        <v>1.4</v>
      </c>
      <c r="W193">
        <v>3.15</v>
      </c>
      <c r="X193">
        <v>2.44</v>
      </c>
      <c r="Y193" t="s">
        <v>67</v>
      </c>
      <c r="Z193">
        <v>7.1</v>
      </c>
      <c r="AA193">
        <v>1.5</v>
      </c>
      <c r="AB193">
        <v>1000</v>
      </c>
      <c r="AC193">
        <v>3</v>
      </c>
      <c r="AD193">
        <v>2.5</v>
      </c>
      <c r="AE193">
        <f t="shared" si="2"/>
        <v>83.333333333333343</v>
      </c>
      <c r="AF193">
        <v>0.34</v>
      </c>
      <c r="AG193" t="s">
        <v>56</v>
      </c>
      <c r="AH193" t="s">
        <v>47</v>
      </c>
      <c r="AI193">
        <v>9.6000000000000002E-2</v>
      </c>
      <c r="AJ193">
        <v>1.7000000000000001E-2</v>
      </c>
      <c r="AL193">
        <v>0.05</v>
      </c>
      <c r="AM193">
        <v>0.24</v>
      </c>
      <c r="AN193">
        <v>1.01</v>
      </c>
      <c r="AP193">
        <v>0.4</v>
      </c>
      <c r="AR193">
        <v>0.11600000000000001</v>
      </c>
      <c r="AT193">
        <v>2.9</v>
      </c>
    </row>
    <row r="194" spans="1:46" hidden="1" x14ac:dyDescent="0.25">
      <c r="A194">
        <v>40383</v>
      </c>
      <c r="B194" t="s">
        <v>85</v>
      </c>
      <c r="C194" s="1">
        <v>45055.810416666667</v>
      </c>
      <c r="D194">
        <v>0.125</v>
      </c>
      <c r="E194">
        <v>107</v>
      </c>
      <c r="F194">
        <v>1.86</v>
      </c>
      <c r="G194">
        <v>7.89</v>
      </c>
      <c r="H194">
        <v>2.1</v>
      </c>
      <c r="I194">
        <v>12</v>
      </c>
      <c r="J194">
        <v>0.38</v>
      </c>
      <c r="K194">
        <v>4.55</v>
      </c>
      <c r="L194">
        <v>0.73</v>
      </c>
      <c r="M194">
        <v>5.09</v>
      </c>
      <c r="N194" t="s">
        <v>45</v>
      </c>
      <c r="P194">
        <v>26.7</v>
      </c>
      <c r="R194">
        <v>210</v>
      </c>
      <c r="S194">
        <v>6.78</v>
      </c>
      <c r="T194">
        <v>1</v>
      </c>
      <c r="U194">
        <v>251</v>
      </c>
      <c r="V194">
        <v>0.75700000000000001</v>
      </c>
      <c r="W194">
        <v>1.66</v>
      </c>
      <c r="X194">
        <v>1.88</v>
      </c>
      <c r="Y194">
        <v>0.6</v>
      </c>
      <c r="Z194">
        <v>10.5</v>
      </c>
      <c r="AA194">
        <v>2</v>
      </c>
      <c r="AB194">
        <v>370</v>
      </c>
      <c r="AC194">
        <v>4.5999999999999996</v>
      </c>
      <c r="AD194">
        <v>4</v>
      </c>
      <c r="AE194">
        <f t="shared" si="2"/>
        <v>86.956521739130437</v>
      </c>
      <c r="AF194">
        <v>0.72</v>
      </c>
      <c r="AG194">
        <v>0.36</v>
      </c>
      <c r="AH194" t="s">
        <v>47</v>
      </c>
      <c r="AI194">
        <v>8.6999999999999994E-2</v>
      </c>
      <c r="AJ194">
        <v>1.4E-2</v>
      </c>
      <c r="AL194">
        <v>5.3999999999999999E-2</v>
      </c>
      <c r="AM194">
        <v>0.46</v>
      </c>
      <c r="AN194">
        <v>1.39</v>
      </c>
      <c r="AP194">
        <v>0.19</v>
      </c>
      <c r="AR194">
        <v>0.20899999999999999</v>
      </c>
      <c r="AT194">
        <v>2.4</v>
      </c>
    </row>
    <row r="195" spans="1:46" hidden="1" x14ac:dyDescent="0.25">
      <c r="A195">
        <v>40383</v>
      </c>
      <c r="B195" t="s">
        <v>85</v>
      </c>
      <c r="C195" s="1">
        <v>45083.452777777777</v>
      </c>
      <c r="D195">
        <v>8.2000000000000003E-2</v>
      </c>
      <c r="E195">
        <v>62</v>
      </c>
      <c r="F195">
        <v>1.1399999999999999</v>
      </c>
      <c r="G195">
        <v>4.76</v>
      </c>
      <c r="H195">
        <v>1.4</v>
      </c>
      <c r="I195">
        <v>9</v>
      </c>
      <c r="J195">
        <v>0.22</v>
      </c>
      <c r="K195">
        <v>2.91</v>
      </c>
      <c r="L195">
        <v>0.53</v>
      </c>
      <c r="M195">
        <v>2.92</v>
      </c>
      <c r="N195">
        <v>8</v>
      </c>
      <c r="P195">
        <v>21.6</v>
      </c>
      <c r="R195">
        <v>190</v>
      </c>
      <c r="S195">
        <v>6.67</v>
      </c>
      <c r="T195">
        <v>1</v>
      </c>
      <c r="U195">
        <v>326</v>
      </c>
      <c r="V195">
        <v>0.53900000000000003</v>
      </c>
      <c r="W195">
        <v>1.19</v>
      </c>
      <c r="X195">
        <v>1.1000000000000001</v>
      </c>
      <c r="Y195">
        <v>1.2</v>
      </c>
      <c r="Z195">
        <v>15.3</v>
      </c>
      <c r="AA195">
        <v>1.5</v>
      </c>
      <c r="AB195">
        <v>290</v>
      </c>
      <c r="AC195">
        <v>4</v>
      </c>
      <c r="AD195">
        <v>3.5</v>
      </c>
      <c r="AE195">
        <f t="shared" ref="AE195:AE258" si="3">AD195/(AC195/100)</f>
        <v>87.5</v>
      </c>
      <c r="AF195">
        <v>0.68</v>
      </c>
      <c r="AG195" t="s">
        <v>56</v>
      </c>
    </row>
    <row r="196" spans="1:46" hidden="1" x14ac:dyDescent="0.25">
      <c r="A196">
        <v>40383</v>
      </c>
      <c r="B196" t="s">
        <v>85</v>
      </c>
      <c r="C196" s="1">
        <v>45111.513888888891</v>
      </c>
      <c r="D196">
        <v>9.7000000000000003E-2</v>
      </c>
      <c r="E196">
        <v>68</v>
      </c>
      <c r="F196">
        <v>1.54</v>
      </c>
      <c r="G196">
        <v>5.59</v>
      </c>
      <c r="H196">
        <v>2.1</v>
      </c>
      <c r="I196">
        <v>14</v>
      </c>
      <c r="J196">
        <v>0.48</v>
      </c>
      <c r="K196">
        <v>3.58</v>
      </c>
      <c r="L196">
        <v>0.62</v>
      </c>
      <c r="M196">
        <v>3.48</v>
      </c>
      <c r="N196" t="s">
        <v>45</v>
      </c>
      <c r="P196">
        <v>41.1</v>
      </c>
      <c r="R196">
        <v>450</v>
      </c>
      <c r="S196">
        <v>6.43</v>
      </c>
      <c r="T196">
        <v>3</v>
      </c>
      <c r="U196">
        <v>230</v>
      </c>
      <c r="V196">
        <v>0.73799999999999999</v>
      </c>
      <c r="W196">
        <v>1.64</v>
      </c>
      <c r="X196">
        <v>1.6</v>
      </c>
      <c r="Y196">
        <v>1.4</v>
      </c>
      <c r="Z196">
        <v>17.600000000000001</v>
      </c>
      <c r="AA196">
        <v>2.2999999999999998</v>
      </c>
      <c r="AB196">
        <v>700</v>
      </c>
      <c r="AC196">
        <v>11</v>
      </c>
      <c r="AD196">
        <v>5.9</v>
      </c>
      <c r="AE196">
        <f t="shared" si="3"/>
        <v>53.63636363636364</v>
      </c>
      <c r="AF196">
        <v>0.93</v>
      </c>
      <c r="AG196">
        <v>0.54</v>
      </c>
    </row>
    <row r="197" spans="1:46" hidden="1" x14ac:dyDescent="0.25">
      <c r="A197">
        <v>40383</v>
      </c>
      <c r="B197" t="s">
        <v>85</v>
      </c>
      <c r="C197" s="1">
        <v>45160.5</v>
      </c>
      <c r="D197">
        <v>8.4000000000000005E-2</v>
      </c>
      <c r="E197">
        <v>59</v>
      </c>
      <c r="F197">
        <v>1.1499999999999999</v>
      </c>
      <c r="G197">
        <v>4.62</v>
      </c>
      <c r="H197">
        <v>2.2000000000000002</v>
      </c>
      <c r="I197">
        <v>15</v>
      </c>
      <c r="J197">
        <v>0.28000000000000003</v>
      </c>
      <c r="K197">
        <v>2.75</v>
      </c>
      <c r="L197">
        <v>0.5</v>
      </c>
      <c r="M197">
        <v>2.87</v>
      </c>
      <c r="N197" t="s">
        <v>45</v>
      </c>
      <c r="P197">
        <v>32.799999999999997</v>
      </c>
      <c r="R197">
        <v>230</v>
      </c>
      <c r="S197">
        <v>6.6</v>
      </c>
      <c r="T197">
        <v>1</v>
      </c>
      <c r="U197">
        <v>235</v>
      </c>
      <c r="V197">
        <v>0.55400000000000005</v>
      </c>
      <c r="W197">
        <v>1.27</v>
      </c>
      <c r="X197">
        <v>1.18</v>
      </c>
      <c r="Y197">
        <v>0.6</v>
      </c>
      <c r="Z197">
        <v>18.7</v>
      </c>
      <c r="AA197">
        <v>2.2999999999999998</v>
      </c>
      <c r="AB197">
        <v>370</v>
      </c>
      <c r="AC197">
        <v>4.9000000000000004</v>
      </c>
      <c r="AD197">
        <v>3.6</v>
      </c>
      <c r="AE197">
        <f t="shared" si="3"/>
        <v>73.469387755102034</v>
      </c>
      <c r="AF197">
        <v>0.76</v>
      </c>
      <c r="AG197">
        <v>0.54</v>
      </c>
      <c r="AH197" t="s">
        <v>47</v>
      </c>
      <c r="AI197">
        <v>7.2999999999999995E-2</v>
      </c>
      <c r="AJ197">
        <v>1.0999999999999999E-2</v>
      </c>
      <c r="AL197">
        <v>5.8000000000000003E-2</v>
      </c>
      <c r="AM197">
        <v>0.26</v>
      </c>
      <c r="AN197">
        <v>1.0900000000000001</v>
      </c>
      <c r="AP197">
        <v>0.13</v>
      </c>
      <c r="AR197">
        <v>0.13</v>
      </c>
      <c r="AT197">
        <v>1.5</v>
      </c>
    </row>
    <row r="198" spans="1:46" hidden="1" x14ac:dyDescent="0.25">
      <c r="A198">
        <v>40383</v>
      </c>
      <c r="B198" t="s">
        <v>85</v>
      </c>
      <c r="C198" s="1">
        <v>45187.4375</v>
      </c>
      <c r="D198">
        <v>8.8999999999999996E-2</v>
      </c>
      <c r="F198">
        <v>1.46</v>
      </c>
      <c r="G198">
        <v>4.7</v>
      </c>
      <c r="H198">
        <v>2.2999999999999998</v>
      </c>
      <c r="I198">
        <v>17</v>
      </c>
      <c r="J198">
        <v>0.33</v>
      </c>
      <c r="K198">
        <v>3.2</v>
      </c>
      <c r="L198">
        <v>0.6</v>
      </c>
      <c r="M198">
        <v>3.06</v>
      </c>
      <c r="N198">
        <v>13</v>
      </c>
      <c r="P198">
        <v>45.6</v>
      </c>
      <c r="Q198">
        <v>355</v>
      </c>
      <c r="S198">
        <v>6.64</v>
      </c>
      <c r="T198">
        <v>1</v>
      </c>
      <c r="U198">
        <v>294</v>
      </c>
      <c r="V198">
        <v>0.78300000000000003</v>
      </c>
      <c r="W198">
        <v>1.73</v>
      </c>
      <c r="X198">
        <v>1.36</v>
      </c>
      <c r="Y198">
        <v>2.2999999999999998</v>
      </c>
      <c r="Z198">
        <v>14.7</v>
      </c>
      <c r="AA198">
        <v>2.2999999999999998</v>
      </c>
      <c r="AB198">
        <v>470</v>
      </c>
      <c r="AC198">
        <v>5.2</v>
      </c>
      <c r="AD198">
        <v>4.0999999999999996</v>
      </c>
      <c r="AE198">
        <f t="shared" si="3"/>
        <v>78.846153846153825</v>
      </c>
      <c r="AF198">
        <v>1.1100000000000001</v>
      </c>
      <c r="AG198">
        <v>0.65</v>
      </c>
    </row>
    <row r="199" spans="1:46" hidden="1" x14ac:dyDescent="0.25">
      <c r="A199">
        <v>40383</v>
      </c>
      <c r="B199" t="s">
        <v>85</v>
      </c>
      <c r="C199" s="1">
        <v>45216.541666666664</v>
      </c>
      <c r="D199">
        <v>6.8000000000000005E-2</v>
      </c>
      <c r="F199">
        <v>1.22</v>
      </c>
      <c r="G199">
        <v>5.05</v>
      </c>
      <c r="H199">
        <v>2.2000000000000002</v>
      </c>
      <c r="I199">
        <v>16</v>
      </c>
      <c r="J199">
        <v>0.32</v>
      </c>
      <c r="K199">
        <v>2.98</v>
      </c>
      <c r="L199">
        <v>0.53</v>
      </c>
      <c r="M199">
        <v>3.07</v>
      </c>
      <c r="N199" t="s">
        <v>45</v>
      </c>
      <c r="P199">
        <v>22.9</v>
      </c>
      <c r="Q199">
        <v>385</v>
      </c>
      <c r="S199">
        <v>6.4</v>
      </c>
      <c r="T199">
        <v>1</v>
      </c>
      <c r="U199">
        <v>144</v>
      </c>
      <c r="V199">
        <v>0.71199999999999997</v>
      </c>
      <c r="W199">
        <v>1.64</v>
      </c>
      <c r="X199">
        <v>1.24</v>
      </c>
      <c r="Y199">
        <v>0.8</v>
      </c>
      <c r="Z199">
        <v>9</v>
      </c>
      <c r="AA199">
        <v>2.2000000000000002</v>
      </c>
      <c r="AB199">
        <v>480</v>
      </c>
      <c r="AC199">
        <v>4.2</v>
      </c>
      <c r="AD199">
        <v>3</v>
      </c>
      <c r="AE199">
        <f t="shared" si="3"/>
        <v>71.428571428571431</v>
      </c>
      <c r="AF199" t="s">
        <v>55</v>
      </c>
      <c r="AG199">
        <v>0.39</v>
      </c>
      <c r="AH199" t="s">
        <v>47</v>
      </c>
      <c r="AI199">
        <v>0.13</v>
      </c>
      <c r="AJ199">
        <v>1.4E-2</v>
      </c>
      <c r="AL199">
        <v>7.6999999999999999E-2</v>
      </c>
      <c r="AM199">
        <v>0.51</v>
      </c>
      <c r="AN199">
        <v>1.1399999999999999</v>
      </c>
      <c r="AP199">
        <v>0.25</v>
      </c>
      <c r="AR199">
        <v>0.17100000000000001</v>
      </c>
      <c r="AT199">
        <v>2.8</v>
      </c>
    </row>
    <row r="200" spans="1:46" hidden="1" x14ac:dyDescent="0.25">
      <c r="A200">
        <v>40383</v>
      </c>
      <c r="B200" t="s">
        <v>85</v>
      </c>
      <c r="C200" s="1">
        <v>45250.5</v>
      </c>
      <c r="D200">
        <v>0.13100000000000001</v>
      </c>
      <c r="F200">
        <v>2.42</v>
      </c>
      <c r="G200">
        <v>9.56</v>
      </c>
      <c r="H200">
        <v>2</v>
      </c>
      <c r="I200">
        <v>15</v>
      </c>
      <c r="J200">
        <v>0.45</v>
      </c>
      <c r="K200">
        <v>5.58</v>
      </c>
      <c r="L200">
        <v>0.96</v>
      </c>
      <c r="M200">
        <v>6.01</v>
      </c>
      <c r="N200" t="s">
        <v>45</v>
      </c>
      <c r="P200">
        <v>23</v>
      </c>
      <c r="Q200">
        <v>435</v>
      </c>
      <c r="S200">
        <v>6.72</v>
      </c>
      <c r="T200">
        <v>1</v>
      </c>
      <c r="U200">
        <v>207</v>
      </c>
      <c r="V200">
        <v>1.66</v>
      </c>
      <c r="W200">
        <v>3.8</v>
      </c>
      <c r="X200">
        <v>2.2200000000000002</v>
      </c>
      <c r="Y200">
        <v>0.6</v>
      </c>
      <c r="Z200">
        <v>10.199999999999999</v>
      </c>
      <c r="AA200">
        <v>2</v>
      </c>
      <c r="AB200">
        <v>520</v>
      </c>
      <c r="AC200">
        <v>3.4</v>
      </c>
      <c r="AD200">
        <v>2.4</v>
      </c>
      <c r="AE200">
        <f t="shared" si="3"/>
        <v>70.588235294117638</v>
      </c>
      <c r="AF200">
        <v>0.94</v>
      </c>
      <c r="AG200">
        <v>0.48</v>
      </c>
    </row>
    <row r="201" spans="1:46" hidden="1" x14ac:dyDescent="0.25">
      <c r="A201">
        <v>40383</v>
      </c>
      <c r="B201" t="s">
        <v>85</v>
      </c>
      <c r="C201" s="1">
        <v>45273.513888888891</v>
      </c>
      <c r="D201">
        <v>8.7999999999999995E-2</v>
      </c>
      <c r="F201">
        <v>1.6</v>
      </c>
      <c r="G201">
        <v>5.72</v>
      </c>
      <c r="H201">
        <v>1.6</v>
      </c>
      <c r="I201">
        <v>11</v>
      </c>
      <c r="J201">
        <v>0.37</v>
      </c>
      <c r="K201">
        <v>3.55</v>
      </c>
      <c r="L201">
        <v>0.66</v>
      </c>
      <c r="M201">
        <v>3.48</v>
      </c>
      <c r="N201">
        <v>26</v>
      </c>
      <c r="P201">
        <v>66.599999999999994</v>
      </c>
      <c r="Q201">
        <v>425</v>
      </c>
      <c r="S201">
        <v>6.54</v>
      </c>
      <c r="T201">
        <v>2</v>
      </c>
      <c r="U201">
        <v>599</v>
      </c>
      <c r="V201">
        <v>0.95199999999999996</v>
      </c>
      <c r="W201">
        <v>2.17</v>
      </c>
      <c r="X201">
        <v>1.58</v>
      </c>
      <c r="Y201">
        <v>4.5</v>
      </c>
      <c r="Z201">
        <v>3</v>
      </c>
      <c r="AA201">
        <v>1.8</v>
      </c>
      <c r="AB201">
        <v>550</v>
      </c>
      <c r="AC201">
        <v>8.9</v>
      </c>
      <c r="AD201">
        <v>7.6</v>
      </c>
      <c r="AE201">
        <f t="shared" si="3"/>
        <v>85.393258426966284</v>
      </c>
      <c r="AF201">
        <v>2.34</v>
      </c>
      <c r="AG201">
        <v>0.69</v>
      </c>
    </row>
    <row r="202" spans="1:46" hidden="1" x14ac:dyDescent="0.25">
      <c r="A202">
        <v>40387</v>
      </c>
      <c r="B202" t="s">
        <v>86</v>
      </c>
      <c r="C202" s="1">
        <v>44928.388888888891</v>
      </c>
      <c r="D202">
        <v>7.2999999999999995E-2</v>
      </c>
      <c r="E202">
        <v>33</v>
      </c>
      <c r="F202">
        <v>1.1100000000000001</v>
      </c>
      <c r="G202">
        <v>4.37</v>
      </c>
      <c r="H202">
        <v>1.1000000000000001</v>
      </c>
      <c r="I202">
        <v>7</v>
      </c>
      <c r="J202">
        <v>0.22</v>
      </c>
      <c r="K202">
        <v>2.4500000000000002</v>
      </c>
      <c r="L202">
        <v>0.47</v>
      </c>
      <c r="M202">
        <v>2.33</v>
      </c>
      <c r="N202">
        <v>9</v>
      </c>
      <c r="P202">
        <v>45.8</v>
      </c>
      <c r="R202">
        <v>220</v>
      </c>
      <c r="S202">
        <v>6.37</v>
      </c>
      <c r="T202">
        <v>2</v>
      </c>
      <c r="U202">
        <v>552</v>
      </c>
      <c r="V202">
        <v>0.49399999999999999</v>
      </c>
      <c r="W202">
        <v>1.03</v>
      </c>
      <c r="X202">
        <v>1.4</v>
      </c>
      <c r="Y202">
        <v>0.6</v>
      </c>
      <c r="AA202">
        <v>1.1000000000000001</v>
      </c>
      <c r="AB202">
        <v>260</v>
      </c>
      <c r="AC202">
        <v>4.5</v>
      </c>
      <c r="AD202">
        <v>4</v>
      </c>
      <c r="AE202">
        <f t="shared" si="3"/>
        <v>88.888888888888886</v>
      </c>
      <c r="AF202">
        <v>6.38</v>
      </c>
      <c r="AG202">
        <v>0.35</v>
      </c>
    </row>
    <row r="203" spans="1:46" hidden="1" x14ac:dyDescent="0.25">
      <c r="A203">
        <v>40387</v>
      </c>
      <c r="B203" t="s">
        <v>86</v>
      </c>
      <c r="C203" s="1">
        <v>44963.375</v>
      </c>
      <c r="D203">
        <v>0.09</v>
      </c>
      <c r="E203">
        <v>58</v>
      </c>
      <c r="F203">
        <v>1.6</v>
      </c>
      <c r="G203">
        <v>4.7699999999999996</v>
      </c>
      <c r="H203">
        <v>1</v>
      </c>
      <c r="I203">
        <v>7</v>
      </c>
      <c r="J203">
        <v>0.32</v>
      </c>
      <c r="K203">
        <v>3</v>
      </c>
      <c r="L203">
        <v>0.55000000000000004</v>
      </c>
      <c r="M203">
        <v>2.6</v>
      </c>
      <c r="N203">
        <v>7</v>
      </c>
      <c r="P203" t="s">
        <v>87</v>
      </c>
      <c r="R203">
        <v>340</v>
      </c>
      <c r="S203">
        <v>6.5</v>
      </c>
      <c r="T203">
        <v>1</v>
      </c>
      <c r="U203">
        <v>138</v>
      </c>
      <c r="V203">
        <v>0.61199999999999999</v>
      </c>
      <c r="W203">
        <v>1.26</v>
      </c>
      <c r="X203">
        <v>1.44</v>
      </c>
      <c r="Y203" t="s">
        <v>46</v>
      </c>
      <c r="AA203">
        <v>1.1000000000000001</v>
      </c>
      <c r="AB203">
        <v>380</v>
      </c>
      <c r="AC203">
        <v>3</v>
      </c>
      <c r="AD203">
        <v>2.2000000000000002</v>
      </c>
      <c r="AE203">
        <f t="shared" si="3"/>
        <v>73.333333333333343</v>
      </c>
      <c r="AF203">
        <v>0.77</v>
      </c>
      <c r="AG203" t="s">
        <v>56</v>
      </c>
      <c r="AH203" t="s">
        <v>47</v>
      </c>
      <c r="AI203">
        <v>0.17</v>
      </c>
      <c r="AJ203">
        <v>1.2999999999999999E-2</v>
      </c>
      <c r="AL203">
        <v>4.1000000000000002E-2</v>
      </c>
      <c r="AM203">
        <v>0.4</v>
      </c>
      <c r="AN203">
        <v>0.73599999999999999</v>
      </c>
      <c r="AP203">
        <v>0.4</v>
      </c>
      <c r="AR203">
        <v>8.6999999999999994E-2</v>
      </c>
      <c r="AT203">
        <v>2.2000000000000002</v>
      </c>
    </row>
    <row r="204" spans="1:46" hidden="1" x14ac:dyDescent="0.25">
      <c r="A204">
        <v>40387</v>
      </c>
      <c r="B204" t="s">
        <v>86</v>
      </c>
      <c r="C204" s="1">
        <v>44991.395833333336</v>
      </c>
      <c r="D204">
        <v>0.10199999999999999</v>
      </c>
      <c r="E204">
        <v>72</v>
      </c>
      <c r="F204">
        <v>1.83</v>
      </c>
      <c r="G204">
        <v>4.74</v>
      </c>
      <c r="H204">
        <v>0.98</v>
      </c>
      <c r="I204">
        <v>6</v>
      </c>
      <c r="J204">
        <v>0.31</v>
      </c>
      <c r="K204">
        <v>3.16</v>
      </c>
      <c r="L204">
        <v>0.51</v>
      </c>
      <c r="M204">
        <v>2.75</v>
      </c>
      <c r="N204">
        <v>6</v>
      </c>
      <c r="P204" t="s">
        <v>88</v>
      </c>
      <c r="R204">
        <v>290</v>
      </c>
      <c r="S204">
        <v>6.61</v>
      </c>
      <c r="T204">
        <v>1</v>
      </c>
      <c r="U204">
        <v>106</v>
      </c>
      <c r="V204">
        <v>0.63500000000000001</v>
      </c>
      <c r="W204">
        <v>1.44</v>
      </c>
      <c r="X204">
        <v>1.63</v>
      </c>
      <c r="Y204">
        <v>0.8</v>
      </c>
      <c r="Z204">
        <v>3</v>
      </c>
      <c r="AA204">
        <v>0.99</v>
      </c>
      <c r="AB204">
        <v>340</v>
      </c>
      <c r="AC204">
        <v>2.2999999999999998</v>
      </c>
      <c r="AD204">
        <v>1.8</v>
      </c>
      <c r="AE204">
        <f t="shared" si="3"/>
        <v>78.260869565217391</v>
      </c>
      <c r="AF204">
        <v>0.3</v>
      </c>
      <c r="AG204" t="s">
        <v>56</v>
      </c>
    </row>
    <row r="205" spans="1:46" hidden="1" x14ac:dyDescent="0.25">
      <c r="A205">
        <v>40387</v>
      </c>
      <c r="B205" t="s">
        <v>86</v>
      </c>
      <c r="C205" s="1">
        <v>45027.333333333336</v>
      </c>
      <c r="D205">
        <v>7.0999999999999994E-2</v>
      </c>
      <c r="E205">
        <v>40</v>
      </c>
      <c r="F205">
        <v>1.07</v>
      </c>
      <c r="G205">
        <v>4.16</v>
      </c>
      <c r="H205">
        <v>1.2</v>
      </c>
      <c r="I205">
        <v>9</v>
      </c>
      <c r="J205">
        <v>0.2</v>
      </c>
      <c r="K205">
        <v>2.34</v>
      </c>
      <c r="L205">
        <v>0.4</v>
      </c>
      <c r="M205">
        <v>2.37</v>
      </c>
      <c r="N205">
        <v>2</v>
      </c>
      <c r="P205">
        <v>26.8</v>
      </c>
      <c r="R205">
        <v>170</v>
      </c>
      <c r="S205">
        <v>6.32</v>
      </c>
      <c r="T205" t="s">
        <v>46</v>
      </c>
      <c r="U205">
        <v>169</v>
      </c>
      <c r="V205">
        <v>0.44</v>
      </c>
      <c r="W205">
        <v>1.04</v>
      </c>
      <c r="X205">
        <v>1.22</v>
      </c>
      <c r="Y205">
        <v>2.7</v>
      </c>
      <c r="AA205">
        <v>1.3</v>
      </c>
      <c r="AB205">
        <v>240</v>
      </c>
      <c r="AC205">
        <v>2.4</v>
      </c>
      <c r="AD205">
        <v>2.2000000000000002</v>
      </c>
      <c r="AE205">
        <f t="shared" si="3"/>
        <v>91.666666666666671</v>
      </c>
      <c r="AF205">
        <v>0.81</v>
      </c>
      <c r="AG205" t="s">
        <v>56</v>
      </c>
    </row>
    <row r="206" spans="1:46" hidden="1" x14ac:dyDescent="0.25">
      <c r="A206">
        <v>40387</v>
      </c>
      <c r="B206" t="s">
        <v>86</v>
      </c>
      <c r="C206" s="1">
        <v>45048.354166666664</v>
      </c>
      <c r="D206">
        <v>7.4999999999999997E-2</v>
      </c>
      <c r="E206">
        <v>50</v>
      </c>
      <c r="F206">
        <v>1.0900000000000001</v>
      </c>
      <c r="G206">
        <v>3.98</v>
      </c>
      <c r="H206">
        <v>1.2</v>
      </c>
      <c r="I206">
        <v>8</v>
      </c>
      <c r="J206">
        <v>0.31</v>
      </c>
      <c r="K206">
        <v>2.41</v>
      </c>
      <c r="L206">
        <v>0.42</v>
      </c>
      <c r="M206">
        <v>2.34</v>
      </c>
      <c r="N206" t="s">
        <v>45</v>
      </c>
      <c r="P206">
        <v>30.2</v>
      </c>
      <c r="R206">
        <v>150</v>
      </c>
      <c r="S206">
        <v>6.47</v>
      </c>
      <c r="T206" t="s">
        <v>46</v>
      </c>
      <c r="U206">
        <v>206</v>
      </c>
      <c r="V206">
        <v>0.45200000000000001</v>
      </c>
      <c r="W206">
        <v>1.01</v>
      </c>
      <c r="X206">
        <v>1.23</v>
      </c>
      <c r="Y206">
        <v>0.7</v>
      </c>
      <c r="AA206">
        <v>1.3</v>
      </c>
      <c r="AB206">
        <v>240</v>
      </c>
      <c r="AC206">
        <v>2.2000000000000002</v>
      </c>
      <c r="AD206">
        <v>2.4</v>
      </c>
      <c r="AE206">
        <f t="shared" si="3"/>
        <v>109.09090909090908</v>
      </c>
      <c r="AF206">
        <v>0.51</v>
      </c>
      <c r="AG206" t="s">
        <v>56</v>
      </c>
      <c r="AH206" t="s">
        <v>47</v>
      </c>
      <c r="AI206">
        <v>0.18</v>
      </c>
      <c r="AJ206">
        <v>8.9999999999999993E-3</v>
      </c>
      <c r="AL206">
        <v>4.1000000000000002E-2</v>
      </c>
      <c r="AM206">
        <v>0.37</v>
      </c>
      <c r="AN206">
        <v>1.07</v>
      </c>
      <c r="AP206">
        <v>0.28999999999999998</v>
      </c>
      <c r="AR206">
        <v>9.9000000000000005E-2</v>
      </c>
      <c r="AT206">
        <v>1.9</v>
      </c>
    </row>
    <row r="207" spans="1:46" hidden="1" x14ac:dyDescent="0.25">
      <c r="A207">
        <v>40387</v>
      </c>
      <c r="B207" t="s">
        <v>86</v>
      </c>
      <c r="C207" s="1">
        <v>45082.340277777781</v>
      </c>
      <c r="D207">
        <v>7.1999999999999995E-2</v>
      </c>
      <c r="E207">
        <v>49</v>
      </c>
      <c r="F207">
        <v>0.91400000000000003</v>
      </c>
      <c r="G207">
        <v>3.48</v>
      </c>
      <c r="H207">
        <v>1</v>
      </c>
      <c r="I207">
        <v>5</v>
      </c>
      <c r="J207">
        <v>0.21</v>
      </c>
      <c r="K207">
        <v>2.15</v>
      </c>
      <c r="L207">
        <v>0.39</v>
      </c>
      <c r="M207">
        <v>2.13</v>
      </c>
      <c r="N207" t="s">
        <v>45</v>
      </c>
      <c r="P207" t="s">
        <v>89</v>
      </c>
      <c r="R207">
        <v>93</v>
      </c>
      <c r="S207">
        <v>6.56</v>
      </c>
      <c r="T207" t="s">
        <v>46</v>
      </c>
      <c r="U207">
        <v>244</v>
      </c>
      <c r="V207">
        <v>0.35899999999999999</v>
      </c>
      <c r="W207">
        <v>0.78</v>
      </c>
      <c r="X207">
        <v>1.06</v>
      </c>
      <c r="Y207">
        <v>0.6</v>
      </c>
      <c r="AA207">
        <v>1</v>
      </c>
      <c r="AB207">
        <v>150</v>
      </c>
      <c r="AC207">
        <v>1.6</v>
      </c>
      <c r="AD207">
        <v>1.5</v>
      </c>
      <c r="AE207">
        <f t="shared" si="3"/>
        <v>93.75</v>
      </c>
      <c r="AF207" t="s">
        <v>55</v>
      </c>
      <c r="AG207" t="s">
        <v>56</v>
      </c>
    </row>
    <row r="208" spans="1:46" hidden="1" x14ac:dyDescent="0.25">
      <c r="A208">
        <v>40387</v>
      </c>
      <c r="B208" t="s">
        <v>86</v>
      </c>
      <c r="C208" s="1">
        <v>45110.368055555555</v>
      </c>
      <c r="D208">
        <v>7.0999999999999994E-2</v>
      </c>
      <c r="E208">
        <v>49</v>
      </c>
      <c r="F208">
        <v>0.80800000000000005</v>
      </c>
      <c r="G208">
        <v>3.18</v>
      </c>
      <c r="H208">
        <v>1.2</v>
      </c>
      <c r="I208">
        <v>6</v>
      </c>
      <c r="J208">
        <v>0.2</v>
      </c>
      <c r="K208">
        <v>1.99</v>
      </c>
      <c r="L208">
        <v>0.36</v>
      </c>
      <c r="M208">
        <v>2.0099999999999998</v>
      </c>
      <c r="N208" t="s">
        <v>45</v>
      </c>
      <c r="P208">
        <v>44</v>
      </c>
      <c r="R208">
        <v>40</v>
      </c>
      <c r="S208">
        <v>6.53</v>
      </c>
      <c r="T208">
        <v>2</v>
      </c>
      <c r="U208">
        <v>232</v>
      </c>
      <c r="V208">
        <v>0.22500000000000001</v>
      </c>
      <c r="W208">
        <v>0.54</v>
      </c>
      <c r="X208">
        <v>1.02</v>
      </c>
      <c r="Y208">
        <v>1.2</v>
      </c>
      <c r="AA208">
        <v>1.3</v>
      </c>
      <c r="AB208">
        <v>160</v>
      </c>
      <c r="AC208">
        <v>2.8</v>
      </c>
      <c r="AD208">
        <v>2.8</v>
      </c>
      <c r="AE208">
        <f t="shared" si="3"/>
        <v>100</v>
      </c>
      <c r="AF208">
        <v>0.65</v>
      </c>
      <c r="AG208" t="s">
        <v>56</v>
      </c>
    </row>
    <row r="209" spans="1:46" hidden="1" x14ac:dyDescent="0.25">
      <c r="A209">
        <v>40387</v>
      </c>
      <c r="B209" t="s">
        <v>86</v>
      </c>
      <c r="C209" s="1">
        <v>45145.354166666664</v>
      </c>
      <c r="D209">
        <v>0.10199999999999999</v>
      </c>
      <c r="E209">
        <v>78</v>
      </c>
      <c r="F209">
        <v>1.42</v>
      </c>
      <c r="G209">
        <v>3.04</v>
      </c>
      <c r="H209">
        <v>1.5</v>
      </c>
      <c r="I209">
        <v>8</v>
      </c>
      <c r="J209">
        <v>0.33</v>
      </c>
      <c r="K209">
        <v>2.4900000000000002</v>
      </c>
      <c r="L209">
        <v>0.45</v>
      </c>
      <c r="M209">
        <v>2.12</v>
      </c>
      <c r="N209" t="s">
        <v>45</v>
      </c>
      <c r="P209">
        <v>33.9</v>
      </c>
      <c r="R209">
        <v>240</v>
      </c>
      <c r="S209">
        <v>6.78</v>
      </c>
      <c r="T209" t="s">
        <v>46</v>
      </c>
      <c r="U209">
        <v>146</v>
      </c>
      <c r="V209">
        <v>0.35699999999999998</v>
      </c>
      <c r="W209">
        <v>0.83</v>
      </c>
      <c r="X209">
        <v>1.35</v>
      </c>
      <c r="Y209" t="s">
        <v>51</v>
      </c>
      <c r="AA209">
        <v>1.5</v>
      </c>
      <c r="AB209">
        <v>330</v>
      </c>
      <c r="AC209">
        <v>2.9</v>
      </c>
      <c r="AD209">
        <v>2.8</v>
      </c>
      <c r="AE209">
        <f t="shared" si="3"/>
        <v>96.551724137931032</v>
      </c>
      <c r="AF209" t="s">
        <v>46</v>
      </c>
      <c r="AG209" t="s">
        <v>56</v>
      </c>
      <c r="AH209" t="s">
        <v>47</v>
      </c>
      <c r="AI209">
        <v>0.23</v>
      </c>
      <c r="AJ209">
        <v>5.0000000000000001E-3</v>
      </c>
      <c r="AL209">
        <v>0.05</v>
      </c>
      <c r="AM209">
        <v>0.4</v>
      </c>
      <c r="AN209">
        <v>0.83</v>
      </c>
      <c r="AP209">
        <v>0.23</v>
      </c>
      <c r="AR209">
        <v>0.17299999999999999</v>
      </c>
      <c r="AT209">
        <v>0.71</v>
      </c>
    </row>
    <row r="210" spans="1:46" hidden="1" x14ac:dyDescent="0.25">
      <c r="A210">
        <v>40387</v>
      </c>
      <c r="B210" t="s">
        <v>86</v>
      </c>
      <c r="C210" s="1">
        <v>45173.354166666664</v>
      </c>
      <c r="D210">
        <v>8.6999999999999994E-2</v>
      </c>
      <c r="F210">
        <v>1.29</v>
      </c>
      <c r="G210">
        <v>2.63</v>
      </c>
      <c r="H210">
        <v>3</v>
      </c>
      <c r="I210">
        <v>21</v>
      </c>
      <c r="J210">
        <v>0.3</v>
      </c>
      <c r="K210">
        <v>2.23</v>
      </c>
      <c r="L210">
        <v>0.4</v>
      </c>
      <c r="M210">
        <v>1.9</v>
      </c>
      <c r="N210" t="s">
        <v>45</v>
      </c>
      <c r="P210">
        <v>22.1</v>
      </c>
      <c r="Q210">
        <v>185</v>
      </c>
      <c r="S210">
        <v>6.65</v>
      </c>
      <c r="T210">
        <v>2</v>
      </c>
      <c r="U210">
        <v>280</v>
      </c>
      <c r="V210">
        <v>0.42499999999999999</v>
      </c>
      <c r="W210">
        <v>0.94</v>
      </c>
      <c r="X210">
        <v>1.17</v>
      </c>
      <c r="Y210" t="s">
        <v>46</v>
      </c>
      <c r="AA210">
        <v>3.1</v>
      </c>
      <c r="AB210">
        <v>300</v>
      </c>
      <c r="AC210">
        <v>5.0999999999999996</v>
      </c>
      <c r="AD210">
        <v>3.6</v>
      </c>
      <c r="AE210">
        <f t="shared" si="3"/>
        <v>70.588235294117652</v>
      </c>
      <c r="AF210">
        <v>1.03</v>
      </c>
      <c r="AG210">
        <v>0.49</v>
      </c>
    </row>
    <row r="211" spans="1:46" hidden="1" x14ac:dyDescent="0.25">
      <c r="A211">
        <v>40387</v>
      </c>
      <c r="B211" t="s">
        <v>86</v>
      </c>
      <c r="C211" s="1">
        <v>45201.319444444445</v>
      </c>
      <c r="D211">
        <v>7.2999999999999995E-2</v>
      </c>
      <c r="F211">
        <v>0.85099999999999998</v>
      </c>
      <c r="G211">
        <v>2.39</v>
      </c>
      <c r="H211">
        <v>2.2000000000000002</v>
      </c>
      <c r="I211">
        <v>15</v>
      </c>
      <c r="J211">
        <v>0.24</v>
      </c>
      <c r="K211">
        <v>1.82</v>
      </c>
      <c r="L211">
        <v>0.34</v>
      </c>
      <c r="M211">
        <v>1.65</v>
      </c>
      <c r="N211">
        <v>9</v>
      </c>
      <c r="P211">
        <v>60.1</v>
      </c>
      <c r="Q211">
        <v>139</v>
      </c>
      <c r="S211">
        <v>6.48</v>
      </c>
      <c r="T211">
        <v>2</v>
      </c>
      <c r="U211">
        <v>380</v>
      </c>
      <c r="V211">
        <v>0.39100000000000001</v>
      </c>
      <c r="W211">
        <v>0.87</v>
      </c>
      <c r="X211">
        <v>0.99</v>
      </c>
      <c r="Y211">
        <v>1.5</v>
      </c>
      <c r="AA211">
        <v>2</v>
      </c>
      <c r="AB211">
        <v>250</v>
      </c>
      <c r="AC211">
        <v>4.0999999999999996</v>
      </c>
      <c r="AD211">
        <v>3.7</v>
      </c>
      <c r="AE211">
        <f t="shared" si="3"/>
        <v>90.24390243902441</v>
      </c>
      <c r="AF211" t="s">
        <v>46</v>
      </c>
      <c r="AG211">
        <v>0.51</v>
      </c>
      <c r="AH211" t="s">
        <v>47</v>
      </c>
      <c r="AI211">
        <v>0.18</v>
      </c>
      <c r="AJ211">
        <v>0.01</v>
      </c>
      <c r="AL211">
        <v>6.9000000000000006E-2</v>
      </c>
      <c r="AM211">
        <v>0.51</v>
      </c>
      <c r="AN211">
        <v>1.4</v>
      </c>
      <c r="AP211">
        <v>0.32</v>
      </c>
      <c r="AR211">
        <v>0.17299999999999999</v>
      </c>
      <c r="AT211">
        <v>3.3</v>
      </c>
    </row>
    <row r="212" spans="1:46" hidden="1" x14ac:dyDescent="0.25">
      <c r="A212">
        <v>40387</v>
      </c>
      <c r="B212" t="s">
        <v>86</v>
      </c>
      <c r="C212" s="1">
        <v>45236.361111111109</v>
      </c>
      <c r="D212">
        <v>0.09</v>
      </c>
      <c r="F212">
        <v>1.47</v>
      </c>
      <c r="G212">
        <v>3.69</v>
      </c>
      <c r="H212">
        <v>1.2</v>
      </c>
      <c r="I212">
        <v>8</v>
      </c>
      <c r="J212">
        <v>0.33</v>
      </c>
      <c r="K212">
        <v>2.68</v>
      </c>
      <c r="L212">
        <v>0.53</v>
      </c>
      <c r="M212">
        <v>2.34</v>
      </c>
      <c r="N212" t="s">
        <v>45</v>
      </c>
      <c r="P212">
        <v>13.9</v>
      </c>
      <c r="Q212">
        <v>230</v>
      </c>
      <c r="S212">
        <v>6.68</v>
      </c>
      <c r="T212" t="s">
        <v>46</v>
      </c>
      <c r="U212">
        <v>142</v>
      </c>
      <c r="V212">
        <v>0.59699999999999998</v>
      </c>
      <c r="W212">
        <v>1.26</v>
      </c>
      <c r="X212">
        <v>1.49</v>
      </c>
      <c r="Y212">
        <v>0.7</v>
      </c>
      <c r="AA212">
        <v>1.2</v>
      </c>
      <c r="AB212">
        <v>280</v>
      </c>
      <c r="AC212">
        <v>3</v>
      </c>
      <c r="AD212">
        <v>2.4</v>
      </c>
      <c r="AE212">
        <f t="shared" si="3"/>
        <v>80</v>
      </c>
      <c r="AF212">
        <v>0.47</v>
      </c>
      <c r="AG212">
        <v>0.35</v>
      </c>
    </row>
    <row r="213" spans="1:46" hidden="1" x14ac:dyDescent="0.25">
      <c r="A213">
        <v>40387</v>
      </c>
      <c r="B213" t="s">
        <v>86</v>
      </c>
      <c r="C213" s="1">
        <v>45264.395833333336</v>
      </c>
      <c r="D213">
        <v>9.7000000000000003E-2</v>
      </c>
      <c r="F213">
        <v>1.71</v>
      </c>
      <c r="G213">
        <v>3.73</v>
      </c>
      <c r="H213">
        <v>1.1000000000000001</v>
      </c>
      <c r="I213">
        <v>6</v>
      </c>
      <c r="J213">
        <v>0.32</v>
      </c>
      <c r="K213">
        <v>2.84</v>
      </c>
      <c r="L213">
        <v>0.52</v>
      </c>
      <c r="M213">
        <v>2.41</v>
      </c>
      <c r="N213" t="s">
        <v>45</v>
      </c>
      <c r="P213">
        <v>31.4</v>
      </c>
      <c r="Q213">
        <v>270</v>
      </c>
      <c r="S213">
        <v>6.63</v>
      </c>
      <c r="T213" t="s">
        <v>46</v>
      </c>
      <c r="U213">
        <v>161</v>
      </c>
      <c r="V213">
        <v>0.66200000000000003</v>
      </c>
      <c r="W213">
        <v>1.42</v>
      </c>
      <c r="X213">
        <v>1.74</v>
      </c>
      <c r="Y213" t="s">
        <v>67</v>
      </c>
      <c r="AA213">
        <v>1.2</v>
      </c>
      <c r="AB213">
        <v>310</v>
      </c>
      <c r="AC213">
        <v>2.1</v>
      </c>
      <c r="AD213">
        <v>1.9</v>
      </c>
      <c r="AE213">
        <f t="shared" si="3"/>
        <v>90.476190476190467</v>
      </c>
      <c r="AF213" t="s">
        <v>55</v>
      </c>
      <c r="AG213" t="s">
        <v>56</v>
      </c>
    </row>
    <row r="214" spans="1:46" hidden="1" x14ac:dyDescent="0.25">
      <c r="A214">
        <v>40391</v>
      </c>
      <c r="B214" t="s">
        <v>90</v>
      </c>
      <c r="C214" s="1">
        <v>44935.427083333336</v>
      </c>
      <c r="D214">
        <v>5.7000000000000002E-2</v>
      </c>
      <c r="E214">
        <v>0</v>
      </c>
      <c r="F214">
        <v>0.59399999999999997</v>
      </c>
      <c r="G214">
        <v>3.77</v>
      </c>
      <c r="H214">
        <v>2.2999999999999998</v>
      </c>
      <c r="I214">
        <v>20</v>
      </c>
      <c r="J214">
        <v>0.24</v>
      </c>
      <c r="K214">
        <v>1.69</v>
      </c>
      <c r="L214">
        <v>0.3</v>
      </c>
      <c r="M214">
        <v>1.8</v>
      </c>
      <c r="N214">
        <v>5</v>
      </c>
      <c r="P214">
        <v>23.4</v>
      </c>
      <c r="R214">
        <v>160</v>
      </c>
      <c r="S214">
        <v>5.95</v>
      </c>
      <c r="T214">
        <v>2</v>
      </c>
      <c r="U214">
        <v>271</v>
      </c>
      <c r="V214">
        <v>0.81100000000000005</v>
      </c>
      <c r="W214">
        <v>1.71</v>
      </c>
      <c r="X214">
        <v>0.99</v>
      </c>
      <c r="Y214">
        <v>1</v>
      </c>
      <c r="Z214">
        <v>0.4</v>
      </c>
      <c r="AA214">
        <v>2.2999999999999998</v>
      </c>
      <c r="AB214">
        <v>200</v>
      </c>
      <c r="AC214">
        <v>6</v>
      </c>
      <c r="AD214">
        <v>3</v>
      </c>
      <c r="AE214">
        <f t="shared" si="3"/>
        <v>50</v>
      </c>
      <c r="AF214">
        <v>0.83</v>
      </c>
      <c r="AG214">
        <v>0.47</v>
      </c>
    </row>
    <row r="215" spans="1:46" hidden="1" x14ac:dyDescent="0.25">
      <c r="A215">
        <v>40391</v>
      </c>
      <c r="B215" t="s">
        <v>90</v>
      </c>
      <c r="C215" s="1">
        <v>44964.479166666664</v>
      </c>
      <c r="D215">
        <v>5.8000000000000003E-2</v>
      </c>
      <c r="E215">
        <v>27</v>
      </c>
      <c r="F215">
        <v>0.76800000000000002</v>
      </c>
      <c r="G215">
        <v>4.4800000000000004</v>
      </c>
      <c r="H215">
        <v>1.8</v>
      </c>
      <c r="I215">
        <v>15</v>
      </c>
      <c r="J215">
        <v>0.39</v>
      </c>
      <c r="K215">
        <v>2.25</v>
      </c>
      <c r="L215">
        <v>0.41</v>
      </c>
      <c r="M215">
        <v>2.2999999999999998</v>
      </c>
      <c r="N215">
        <v>6</v>
      </c>
      <c r="P215">
        <v>17.600000000000001</v>
      </c>
      <c r="R215">
        <v>160</v>
      </c>
      <c r="S215">
        <v>6.15</v>
      </c>
      <c r="T215">
        <v>5</v>
      </c>
      <c r="U215">
        <v>152</v>
      </c>
      <c r="V215">
        <v>0.85099999999999998</v>
      </c>
      <c r="W215">
        <v>1.73</v>
      </c>
      <c r="X215">
        <v>0.85</v>
      </c>
      <c r="Y215">
        <v>3.1</v>
      </c>
      <c r="Z215">
        <v>1.3</v>
      </c>
      <c r="AA215">
        <v>1.8</v>
      </c>
      <c r="AB215">
        <v>220</v>
      </c>
      <c r="AC215">
        <v>8.4</v>
      </c>
      <c r="AD215">
        <v>3.6</v>
      </c>
      <c r="AE215">
        <f t="shared" si="3"/>
        <v>42.857142857142854</v>
      </c>
      <c r="AF215">
        <v>1.1299999999999999</v>
      </c>
      <c r="AG215" t="s">
        <v>56</v>
      </c>
      <c r="AH215" t="s">
        <v>47</v>
      </c>
      <c r="AI215">
        <v>0.03</v>
      </c>
      <c r="AJ215">
        <v>4.0000000000000001E-3</v>
      </c>
      <c r="AK215">
        <v>4.0000000000000001E-3</v>
      </c>
      <c r="AL215">
        <v>5.7000000000000002E-2</v>
      </c>
      <c r="AM215">
        <v>0.24</v>
      </c>
      <c r="AN215">
        <v>1.06</v>
      </c>
      <c r="AO215">
        <v>0.876</v>
      </c>
      <c r="AP215">
        <v>0.13</v>
      </c>
      <c r="AQ215">
        <v>0.13</v>
      </c>
      <c r="AR215">
        <v>6.0999999999999999E-2</v>
      </c>
      <c r="AS215">
        <v>0.04</v>
      </c>
      <c r="AT215">
        <v>1.5</v>
      </c>
    </row>
    <row r="216" spans="1:46" hidden="1" x14ac:dyDescent="0.25">
      <c r="A216">
        <v>40391</v>
      </c>
      <c r="B216" t="s">
        <v>90</v>
      </c>
      <c r="C216" s="1">
        <v>44992.479166666664</v>
      </c>
      <c r="D216">
        <v>6.9000000000000006E-2</v>
      </c>
      <c r="E216">
        <v>47</v>
      </c>
      <c r="F216">
        <v>1.0900000000000001</v>
      </c>
      <c r="G216">
        <v>5.98</v>
      </c>
      <c r="H216">
        <v>1.2</v>
      </c>
      <c r="I216">
        <v>7</v>
      </c>
      <c r="J216">
        <v>0.39</v>
      </c>
      <c r="K216">
        <v>2.99</v>
      </c>
      <c r="L216">
        <v>0.62</v>
      </c>
      <c r="M216">
        <v>3.03</v>
      </c>
      <c r="N216">
        <v>4</v>
      </c>
      <c r="P216">
        <v>11.3</v>
      </c>
      <c r="R216">
        <v>110</v>
      </c>
      <c r="S216">
        <v>6.35</v>
      </c>
      <c r="T216" t="s">
        <v>46</v>
      </c>
      <c r="U216">
        <v>96.2</v>
      </c>
      <c r="V216">
        <v>0.91</v>
      </c>
      <c r="W216">
        <v>2.0299999999999998</v>
      </c>
      <c r="X216">
        <v>1.1499999999999999</v>
      </c>
      <c r="Y216" t="s">
        <v>55</v>
      </c>
      <c r="Z216">
        <v>0</v>
      </c>
      <c r="AA216">
        <v>1.2</v>
      </c>
      <c r="AB216">
        <v>160</v>
      </c>
      <c r="AC216">
        <v>1.8</v>
      </c>
      <c r="AD216">
        <v>1.5</v>
      </c>
      <c r="AE216">
        <f t="shared" si="3"/>
        <v>83.333333333333329</v>
      </c>
      <c r="AF216" t="s">
        <v>55</v>
      </c>
      <c r="AG216" t="s">
        <v>56</v>
      </c>
    </row>
    <row r="217" spans="1:46" hidden="1" x14ac:dyDescent="0.25">
      <c r="A217">
        <v>40391</v>
      </c>
      <c r="B217" t="s">
        <v>90</v>
      </c>
      <c r="C217" s="1">
        <v>45027.40625</v>
      </c>
      <c r="D217">
        <v>6.6000000000000003E-2</v>
      </c>
      <c r="E217">
        <v>50</v>
      </c>
      <c r="F217">
        <v>0.83099999999999996</v>
      </c>
      <c r="G217">
        <v>4.3499999999999996</v>
      </c>
      <c r="H217">
        <v>2.4</v>
      </c>
      <c r="I217">
        <v>22</v>
      </c>
      <c r="J217">
        <v>0.34</v>
      </c>
      <c r="K217">
        <v>2.27</v>
      </c>
      <c r="L217">
        <v>0.44</v>
      </c>
      <c r="M217">
        <v>2.42</v>
      </c>
      <c r="N217" t="s">
        <v>45</v>
      </c>
      <c r="P217">
        <v>31.3</v>
      </c>
      <c r="R217">
        <v>60</v>
      </c>
      <c r="S217">
        <v>6.27</v>
      </c>
      <c r="T217">
        <v>3</v>
      </c>
      <c r="U217">
        <v>154</v>
      </c>
      <c r="V217">
        <v>0.75900000000000001</v>
      </c>
      <c r="W217">
        <v>1.8</v>
      </c>
      <c r="X217">
        <v>0.71</v>
      </c>
      <c r="Y217">
        <v>2.2999999999999998</v>
      </c>
      <c r="Z217">
        <v>2.9</v>
      </c>
      <c r="AA217">
        <v>2.5</v>
      </c>
      <c r="AB217">
        <v>150</v>
      </c>
      <c r="AC217">
        <v>6.3</v>
      </c>
      <c r="AD217">
        <v>3.3</v>
      </c>
      <c r="AE217">
        <f t="shared" si="3"/>
        <v>52.38095238095238</v>
      </c>
      <c r="AF217">
        <v>1.73</v>
      </c>
      <c r="AG217" t="s">
        <v>56</v>
      </c>
    </row>
    <row r="218" spans="1:46" hidden="1" x14ac:dyDescent="0.25">
      <c r="A218">
        <v>40391</v>
      </c>
      <c r="B218" t="s">
        <v>90</v>
      </c>
      <c r="C218" s="1">
        <v>45048.402777777781</v>
      </c>
      <c r="D218">
        <v>6.8000000000000005E-2</v>
      </c>
      <c r="E218">
        <v>45</v>
      </c>
      <c r="F218">
        <v>0.77200000000000002</v>
      </c>
      <c r="G218">
        <v>3.75</v>
      </c>
      <c r="H218">
        <v>2.1</v>
      </c>
      <c r="I218">
        <v>18</v>
      </c>
      <c r="J218">
        <v>0.32</v>
      </c>
      <c r="K218">
        <v>2.08</v>
      </c>
      <c r="L218">
        <v>0.38</v>
      </c>
      <c r="M218">
        <v>2.15</v>
      </c>
      <c r="N218">
        <v>6</v>
      </c>
      <c r="P218">
        <v>22</v>
      </c>
      <c r="R218">
        <v>56</v>
      </c>
      <c r="S218">
        <v>6.36</v>
      </c>
      <c r="T218" t="s">
        <v>46</v>
      </c>
      <c r="U218">
        <v>159</v>
      </c>
      <c r="V218">
        <v>0.57399999999999995</v>
      </c>
      <c r="W218">
        <v>1.4</v>
      </c>
      <c r="X218">
        <v>0.78</v>
      </c>
      <c r="Y218">
        <v>0.6</v>
      </c>
      <c r="AA218">
        <v>2.1</v>
      </c>
      <c r="AB218">
        <v>160</v>
      </c>
      <c r="AC218">
        <v>2.6</v>
      </c>
      <c r="AD218">
        <v>2.2000000000000002</v>
      </c>
      <c r="AE218">
        <f t="shared" si="3"/>
        <v>84.615384615384613</v>
      </c>
      <c r="AF218">
        <v>0.52</v>
      </c>
      <c r="AG218" t="s">
        <v>56</v>
      </c>
      <c r="AH218" t="s">
        <v>47</v>
      </c>
      <c r="AI218">
        <v>3.3000000000000002E-2</v>
      </c>
      <c r="AJ218">
        <v>5.0000000000000001E-3</v>
      </c>
      <c r="AK218">
        <v>3.0000000000000001E-3</v>
      </c>
      <c r="AL218">
        <v>4.9000000000000002E-2</v>
      </c>
      <c r="AM218">
        <v>0.22</v>
      </c>
      <c r="AN218">
        <v>1.1299999999999999</v>
      </c>
      <c r="AO218">
        <v>0.88100000000000001</v>
      </c>
      <c r="AP218">
        <v>0.13</v>
      </c>
      <c r="AQ218">
        <v>0.11</v>
      </c>
      <c r="AR218">
        <v>4.1000000000000002E-2</v>
      </c>
      <c r="AS218">
        <v>3.5999999999999997E-2</v>
      </c>
      <c r="AT218">
        <v>1.1000000000000001</v>
      </c>
    </row>
    <row r="219" spans="1:46" hidden="1" x14ac:dyDescent="0.25">
      <c r="A219">
        <v>40391</v>
      </c>
      <c r="B219" t="s">
        <v>90</v>
      </c>
      <c r="C219" s="1">
        <v>45082.40625</v>
      </c>
      <c r="D219">
        <v>5.1999999999999998E-2</v>
      </c>
      <c r="E219">
        <v>28</v>
      </c>
      <c r="F219">
        <v>0.40200000000000002</v>
      </c>
      <c r="G219">
        <v>2.2999999999999998</v>
      </c>
      <c r="H219">
        <v>1</v>
      </c>
      <c r="I219">
        <v>8</v>
      </c>
      <c r="J219">
        <v>0.18</v>
      </c>
      <c r="K219">
        <v>1.28</v>
      </c>
      <c r="L219">
        <v>0.22</v>
      </c>
      <c r="M219">
        <v>1.4</v>
      </c>
      <c r="N219" t="s">
        <v>45</v>
      </c>
      <c r="P219">
        <v>19.3</v>
      </c>
      <c r="R219" t="s">
        <v>45</v>
      </c>
      <c r="S219">
        <v>6.21</v>
      </c>
      <c r="T219" t="s">
        <v>46</v>
      </c>
      <c r="U219">
        <v>253</v>
      </c>
      <c r="V219">
        <v>0.317</v>
      </c>
      <c r="W219">
        <v>0.69</v>
      </c>
      <c r="X219">
        <v>0.5</v>
      </c>
      <c r="Y219">
        <v>1.6</v>
      </c>
      <c r="Z219">
        <v>8.1999999999999993</v>
      </c>
      <c r="AA219">
        <v>1.1000000000000001</v>
      </c>
      <c r="AB219">
        <v>56</v>
      </c>
      <c r="AC219">
        <v>2.4</v>
      </c>
      <c r="AD219">
        <v>1.9</v>
      </c>
      <c r="AE219">
        <f t="shared" si="3"/>
        <v>79.166666666666657</v>
      </c>
      <c r="AF219">
        <v>0.57999999999999996</v>
      </c>
      <c r="AG219" t="s">
        <v>56</v>
      </c>
    </row>
    <row r="220" spans="1:46" hidden="1" x14ac:dyDescent="0.25">
      <c r="A220">
        <v>40391</v>
      </c>
      <c r="B220" t="s">
        <v>90</v>
      </c>
      <c r="C220" s="1">
        <v>45110.40625</v>
      </c>
      <c r="D220">
        <v>5.7000000000000002E-2</v>
      </c>
      <c r="E220">
        <v>33</v>
      </c>
      <c r="F220">
        <v>0.36</v>
      </c>
      <c r="G220">
        <v>1.45</v>
      </c>
      <c r="H220">
        <v>1.2</v>
      </c>
      <c r="I220">
        <v>8</v>
      </c>
      <c r="J220">
        <v>0.14000000000000001</v>
      </c>
      <c r="K220">
        <v>1.01</v>
      </c>
      <c r="L220">
        <v>0.2</v>
      </c>
      <c r="M220">
        <v>1.04</v>
      </c>
      <c r="N220" t="s">
        <v>45</v>
      </c>
      <c r="P220">
        <v>43.2</v>
      </c>
      <c r="R220" t="s">
        <v>45</v>
      </c>
      <c r="S220">
        <v>6.32</v>
      </c>
      <c r="T220">
        <v>1</v>
      </c>
      <c r="U220">
        <v>214</v>
      </c>
      <c r="V220">
        <v>0.153</v>
      </c>
      <c r="W220">
        <v>0.38</v>
      </c>
      <c r="X220">
        <v>0.46</v>
      </c>
      <c r="Y220" t="s">
        <v>67</v>
      </c>
      <c r="Z220">
        <v>13.4</v>
      </c>
      <c r="AA220">
        <v>1.3</v>
      </c>
      <c r="AB220">
        <v>70</v>
      </c>
      <c r="AC220">
        <v>2.2999999999999998</v>
      </c>
      <c r="AD220">
        <v>2.2000000000000002</v>
      </c>
      <c r="AE220">
        <f t="shared" si="3"/>
        <v>95.652173913043484</v>
      </c>
      <c r="AF220">
        <v>0.64</v>
      </c>
      <c r="AG220" t="s">
        <v>56</v>
      </c>
    </row>
    <row r="221" spans="1:46" hidden="1" x14ac:dyDescent="0.25">
      <c r="A221">
        <v>40391</v>
      </c>
      <c r="B221" t="s">
        <v>90</v>
      </c>
      <c r="C221" s="1">
        <v>45145.458333333336</v>
      </c>
      <c r="D221">
        <v>7.0000000000000007E-2</v>
      </c>
      <c r="E221">
        <v>48</v>
      </c>
      <c r="F221">
        <v>0.52</v>
      </c>
      <c r="G221">
        <v>1.54</v>
      </c>
      <c r="H221">
        <v>1.8</v>
      </c>
      <c r="I221">
        <v>15</v>
      </c>
      <c r="J221">
        <v>0.22</v>
      </c>
      <c r="K221">
        <v>1.23</v>
      </c>
      <c r="L221">
        <v>0.25</v>
      </c>
      <c r="M221">
        <v>1.19</v>
      </c>
      <c r="N221" t="s">
        <v>45</v>
      </c>
      <c r="P221">
        <v>38.4</v>
      </c>
      <c r="R221" t="s">
        <v>45</v>
      </c>
      <c r="S221">
        <v>6.58</v>
      </c>
      <c r="T221">
        <v>1</v>
      </c>
      <c r="U221">
        <v>218</v>
      </c>
      <c r="V221">
        <v>0.26</v>
      </c>
      <c r="W221">
        <v>0.56999999999999995</v>
      </c>
      <c r="X221">
        <v>0.57999999999999996</v>
      </c>
      <c r="Y221">
        <v>0.7</v>
      </c>
      <c r="Z221">
        <v>14.8</v>
      </c>
      <c r="AA221">
        <v>1.8</v>
      </c>
      <c r="AB221">
        <v>120</v>
      </c>
      <c r="AC221">
        <v>4.5999999999999996</v>
      </c>
      <c r="AD221">
        <v>3.7</v>
      </c>
      <c r="AE221">
        <f t="shared" si="3"/>
        <v>80.434782608695656</v>
      </c>
      <c r="AF221" t="s">
        <v>46</v>
      </c>
      <c r="AG221" t="s">
        <v>56</v>
      </c>
      <c r="AH221" t="s">
        <v>47</v>
      </c>
      <c r="AI221" t="s">
        <v>84</v>
      </c>
      <c r="AJ221" t="s">
        <v>64</v>
      </c>
      <c r="AK221" t="s">
        <v>64</v>
      </c>
      <c r="AL221">
        <v>4.2000000000000003E-2</v>
      </c>
      <c r="AM221">
        <v>0.2</v>
      </c>
      <c r="AN221">
        <v>0.91</v>
      </c>
      <c r="AO221">
        <v>0.72</v>
      </c>
      <c r="AP221">
        <v>7.9000000000000001E-2</v>
      </c>
      <c r="AQ221">
        <v>7.8E-2</v>
      </c>
      <c r="AR221">
        <v>4.1000000000000002E-2</v>
      </c>
      <c r="AS221">
        <v>0.03</v>
      </c>
      <c r="AT221">
        <v>0.41</v>
      </c>
    </row>
    <row r="222" spans="1:46" hidden="1" x14ac:dyDescent="0.25">
      <c r="A222">
        <v>40391</v>
      </c>
      <c r="B222" t="s">
        <v>90</v>
      </c>
      <c r="C222" s="1">
        <v>45174.402777777781</v>
      </c>
      <c r="D222">
        <v>5.7000000000000002E-2</v>
      </c>
      <c r="F222">
        <v>0.373</v>
      </c>
      <c r="G222">
        <v>0.86</v>
      </c>
      <c r="H222">
        <v>4.0999999999999996</v>
      </c>
      <c r="I222">
        <v>38</v>
      </c>
      <c r="J222">
        <v>0.14000000000000001</v>
      </c>
      <c r="K222">
        <v>0.86</v>
      </c>
      <c r="L222">
        <v>0.16</v>
      </c>
      <c r="M222">
        <v>0.94</v>
      </c>
      <c r="N222" t="s">
        <v>45</v>
      </c>
      <c r="P222">
        <v>64.8</v>
      </c>
      <c r="Q222">
        <v>40</v>
      </c>
      <c r="S222">
        <v>6.07</v>
      </c>
      <c r="T222">
        <v>7</v>
      </c>
      <c r="U222">
        <v>576</v>
      </c>
      <c r="V222">
        <v>0.504</v>
      </c>
      <c r="W222">
        <v>1.0900000000000001</v>
      </c>
      <c r="X222">
        <v>0.37</v>
      </c>
      <c r="Y222">
        <v>4.0999999999999996</v>
      </c>
      <c r="Z222">
        <v>12.6</v>
      </c>
      <c r="AA222">
        <v>4.3</v>
      </c>
      <c r="AB222">
        <v>180</v>
      </c>
      <c r="AC222">
        <v>15</v>
      </c>
      <c r="AD222">
        <v>11</v>
      </c>
      <c r="AE222">
        <f t="shared" si="3"/>
        <v>73.333333333333343</v>
      </c>
      <c r="AF222">
        <v>4.67</v>
      </c>
      <c r="AG222">
        <v>0.89</v>
      </c>
    </row>
    <row r="223" spans="1:46" hidden="1" x14ac:dyDescent="0.25">
      <c r="A223">
        <v>40391</v>
      </c>
      <c r="B223" t="s">
        <v>90</v>
      </c>
      <c r="C223" s="1">
        <v>45201.416666666664</v>
      </c>
      <c r="D223">
        <v>5.2999999999999999E-2</v>
      </c>
      <c r="F223">
        <v>0.44800000000000001</v>
      </c>
      <c r="G223">
        <v>1.23</v>
      </c>
      <c r="H223">
        <v>2.9</v>
      </c>
      <c r="I223">
        <v>27</v>
      </c>
      <c r="J223">
        <v>0.2</v>
      </c>
      <c r="K223">
        <v>1.05</v>
      </c>
      <c r="L223">
        <v>0.22</v>
      </c>
      <c r="M223">
        <v>1.01</v>
      </c>
      <c r="N223" t="s">
        <v>45</v>
      </c>
      <c r="P223">
        <v>21.8</v>
      </c>
      <c r="Q223">
        <v>48</v>
      </c>
      <c r="S223">
        <v>6.16</v>
      </c>
      <c r="T223">
        <v>3</v>
      </c>
      <c r="U223">
        <v>169</v>
      </c>
      <c r="V223">
        <v>0.501</v>
      </c>
      <c r="W223">
        <v>1.1100000000000001</v>
      </c>
      <c r="X223">
        <v>0.42</v>
      </c>
      <c r="Y223" t="s">
        <v>52</v>
      </c>
      <c r="Z223">
        <v>9.9</v>
      </c>
      <c r="AA223">
        <v>3</v>
      </c>
      <c r="AB223">
        <v>140</v>
      </c>
      <c r="AC223">
        <v>5.4</v>
      </c>
      <c r="AD223">
        <v>3.5</v>
      </c>
      <c r="AE223">
        <f t="shared" si="3"/>
        <v>64.81481481481481</v>
      </c>
      <c r="AF223" t="s">
        <v>46</v>
      </c>
      <c r="AG223">
        <v>0.34</v>
      </c>
      <c r="AH223" t="s">
        <v>47</v>
      </c>
      <c r="AI223">
        <v>3.3000000000000002E-2</v>
      </c>
      <c r="AJ223" t="s">
        <v>64</v>
      </c>
      <c r="AK223" t="s">
        <v>64</v>
      </c>
      <c r="AL223">
        <v>5.1999999999999998E-2</v>
      </c>
      <c r="AM223">
        <v>0.26</v>
      </c>
      <c r="AN223">
        <v>1.21</v>
      </c>
      <c r="AO223">
        <v>1.0900000000000001</v>
      </c>
      <c r="AP223">
        <v>0.11</v>
      </c>
      <c r="AQ223">
        <v>0.1</v>
      </c>
      <c r="AR223">
        <v>5.1999999999999998E-2</v>
      </c>
      <c r="AS223">
        <v>0.05</v>
      </c>
      <c r="AT223">
        <v>1.4</v>
      </c>
    </row>
    <row r="224" spans="1:46" hidden="1" x14ac:dyDescent="0.25">
      <c r="A224">
        <v>40391</v>
      </c>
      <c r="B224" t="s">
        <v>90</v>
      </c>
      <c r="C224" s="1">
        <v>45236.458333333336</v>
      </c>
      <c r="D224">
        <v>7.0000000000000007E-2</v>
      </c>
      <c r="F224">
        <v>0.77</v>
      </c>
      <c r="G224">
        <v>2.0299999999999998</v>
      </c>
      <c r="H224">
        <v>1.4</v>
      </c>
      <c r="I224">
        <v>10</v>
      </c>
      <c r="J224">
        <v>0.3</v>
      </c>
      <c r="K224">
        <v>1.63</v>
      </c>
      <c r="L224">
        <v>0.4</v>
      </c>
      <c r="M224">
        <v>1.41</v>
      </c>
      <c r="N224" t="s">
        <v>45</v>
      </c>
      <c r="P224">
        <v>15.3</v>
      </c>
      <c r="Q224">
        <v>134</v>
      </c>
      <c r="S224">
        <v>6.52</v>
      </c>
      <c r="T224" t="s">
        <v>46</v>
      </c>
      <c r="U224">
        <v>92.6</v>
      </c>
      <c r="V224">
        <v>0.79900000000000004</v>
      </c>
      <c r="W224">
        <v>1.72</v>
      </c>
      <c r="X224">
        <v>0.8</v>
      </c>
      <c r="Y224" t="s">
        <v>55</v>
      </c>
      <c r="Z224">
        <v>0.1</v>
      </c>
      <c r="AA224">
        <v>1.4</v>
      </c>
      <c r="AB224">
        <v>180</v>
      </c>
      <c r="AC224">
        <v>2.4</v>
      </c>
      <c r="AD224">
        <v>1.6</v>
      </c>
      <c r="AE224">
        <f t="shared" si="3"/>
        <v>66.666666666666671</v>
      </c>
      <c r="AF224" t="s">
        <v>75</v>
      </c>
      <c r="AG224" t="s">
        <v>56</v>
      </c>
    </row>
    <row r="225" spans="1:49" hidden="1" x14ac:dyDescent="0.25">
      <c r="A225">
        <v>40391</v>
      </c>
      <c r="B225" t="s">
        <v>90</v>
      </c>
      <c r="C225" s="1">
        <v>45264.458333333336</v>
      </c>
      <c r="D225">
        <v>8.1000000000000003E-2</v>
      </c>
      <c r="F225">
        <v>1.08</v>
      </c>
      <c r="G225">
        <v>2.65</v>
      </c>
      <c r="H225">
        <v>1.4</v>
      </c>
      <c r="I225">
        <v>9</v>
      </c>
      <c r="J225">
        <v>0.4</v>
      </c>
      <c r="K225">
        <v>2.11</v>
      </c>
      <c r="L225">
        <v>0.44</v>
      </c>
      <c r="M225">
        <v>1.78</v>
      </c>
      <c r="N225" t="s">
        <v>45</v>
      </c>
      <c r="P225">
        <v>16.2</v>
      </c>
      <c r="Q225">
        <v>195</v>
      </c>
      <c r="S225">
        <v>6.35</v>
      </c>
      <c r="T225">
        <v>2</v>
      </c>
      <c r="U225">
        <v>113</v>
      </c>
      <c r="V225">
        <v>1.17</v>
      </c>
      <c r="W225">
        <v>2.4500000000000002</v>
      </c>
      <c r="X225">
        <v>1.1200000000000001</v>
      </c>
      <c r="Y225">
        <v>1</v>
      </c>
      <c r="Z225">
        <v>-0.2</v>
      </c>
      <c r="AA225">
        <v>1.4</v>
      </c>
      <c r="AB225">
        <v>230</v>
      </c>
      <c r="AC225">
        <v>3.8</v>
      </c>
      <c r="AD225">
        <v>1.8</v>
      </c>
      <c r="AE225">
        <f t="shared" si="3"/>
        <v>47.368421052631582</v>
      </c>
      <c r="AF225">
        <v>0.3</v>
      </c>
      <c r="AG225" t="s">
        <v>56</v>
      </c>
    </row>
    <row r="226" spans="1:49" hidden="1" x14ac:dyDescent="0.25">
      <c r="A226">
        <v>40411</v>
      </c>
      <c r="B226" t="s">
        <v>91</v>
      </c>
      <c r="C226" s="1">
        <v>44937.375</v>
      </c>
      <c r="D226">
        <v>8.5999999999999993E-2</v>
      </c>
      <c r="E226">
        <v>83</v>
      </c>
      <c r="F226">
        <v>1.54</v>
      </c>
      <c r="G226">
        <v>5.21</v>
      </c>
      <c r="H226">
        <v>5.4</v>
      </c>
      <c r="I226">
        <v>42</v>
      </c>
      <c r="J226">
        <v>0.33</v>
      </c>
      <c r="K226">
        <v>3.44</v>
      </c>
      <c r="L226">
        <v>0.43</v>
      </c>
      <c r="M226">
        <v>3.35</v>
      </c>
      <c r="N226">
        <v>16</v>
      </c>
      <c r="P226">
        <v>39.799999999999997</v>
      </c>
      <c r="R226">
        <v>130</v>
      </c>
      <c r="S226">
        <v>6.2</v>
      </c>
      <c r="T226">
        <v>4</v>
      </c>
      <c r="U226">
        <v>412</v>
      </c>
      <c r="V226">
        <v>1.59</v>
      </c>
      <c r="W226">
        <v>3.29</v>
      </c>
      <c r="X226">
        <v>1.32</v>
      </c>
      <c r="Y226">
        <v>3.7</v>
      </c>
      <c r="AA226">
        <v>5.3</v>
      </c>
      <c r="AB226">
        <v>330</v>
      </c>
      <c r="AC226">
        <v>10</v>
      </c>
      <c r="AD226">
        <v>7</v>
      </c>
      <c r="AE226">
        <f t="shared" si="3"/>
        <v>70</v>
      </c>
      <c r="AF226">
        <v>5.09</v>
      </c>
      <c r="AG226">
        <v>3.5</v>
      </c>
    </row>
    <row r="227" spans="1:49" hidden="1" x14ac:dyDescent="0.25">
      <c r="A227">
        <v>40411</v>
      </c>
      <c r="B227" t="s">
        <v>91</v>
      </c>
      <c r="C227" s="1">
        <v>44965.364583333336</v>
      </c>
      <c r="D227">
        <v>7.5999999999999998E-2</v>
      </c>
      <c r="E227">
        <v>49</v>
      </c>
      <c r="F227">
        <v>1.43</v>
      </c>
      <c r="G227">
        <v>4.51</v>
      </c>
      <c r="H227">
        <v>4.9000000000000004</v>
      </c>
      <c r="I227">
        <v>39</v>
      </c>
      <c r="J227">
        <v>0.27</v>
      </c>
      <c r="K227">
        <v>2.67</v>
      </c>
      <c r="L227">
        <v>0.41</v>
      </c>
      <c r="M227">
        <v>2.46</v>
      </c>
      <c r="N227">
        <v>18</v>
      </c>
      <c r="P227">
        <v>19.3</v>
      </c>
      <c r="R227">
        <v>130</v>
      </c>
      <c r="S227">
        <v>6.21</v>
      </c>
      <c r="T227">
        <v>1</v>
      </c>
      <c r="U227">
        <v>214</v>
      </c>
      <c r="V227">
        <v>1.57</v>
      </c>
      <c r="W227">
        <v>3.07</v>
      </c>
      <c r="X227">
        <v>1.63</v>
      </c>
      <c r="Y227">
        <v>1.4</v>
      </c>
      <c r="AA227">
        <v>4.9000000000000004</v>
      </c>
      <c r="AB227">
        <v>290</v>
      </c>
      <c r="AC227">
        <v>4</v>
      </c>
      <c r="AD227">
        <v>3</v>
      </c>
      <c r="AE227">
        <f t="shared" si="3"/>
        <v>75</v>
      </c>
      <c r="AF227">
        <v>0.77</v>
      </c>
      <c r="AG227">
        <v>0.68</v>
      </c>
      <c r="AH227" t="s">
        <v>47</v>
      </c>
      <c r="AI227">
        <v>0.18</v>
      </c>
      <c r="AJ227">
        <v>3.3000000000000002E-2</v>
      </c>
      <c r="AL227">
        <v>0.2</v>
      </c>
      <c r="AM227">
        <v>0.55000000000000004</v>
      </c>
      <c r="AN227">
        <v>1.93</v>
      </c>
      <c r="AP227">
        <v>0.45</v>
      </c>
      <c r="AR227">
        <v>0.33200000000000002</v>
      </c>
      <c r="AT227">
        <v>6.1</v>
      </c>
    </row>
    <row r="228" spans="1:49" hidden="1" x14ac:dyDescent="0.25">
      <c r="A228">
        <v>40411</v>
      </c>
      <c r="B228" t="s">
        <v>91</v>
      </c>
      <c r="C228" s="1">
        <v>44992.364583333336</v>
      </c>
      <c r="D228">
        <v>8.5000000000000006E-2</v>
      </c>
      <c r="E228">
        <v>83</v>
      </c>
      <c r="F228">
        <v>1.59</v>
      </c>
      <c r="G228">
        <v>3.7</v>
      </c>
      <c r="H228">
        <v>5.0999999999999996</v>
      </c>
      <c r="I228">
        <v>39</v>
      </c>
      <c r="J228">
        <v>0.27</v>
      </c>
      <c r="K228">
        <v>2.63</v>
      </c>
      <c r="L228">
        <v>0.43</v>
      </c>
      <c r="M228">
        <v>2.44</v>
      </c>
      <c r="N228">
        <v>16</v>
      </c>
      <c r="P228">
        <v>23.4</v>
      </c>
      <c r="R228">
        <v>120</v>
      </c>
      <c r="S228">
        <v>6.33</v>
      </c>
      <c r="T228">
        <v>1</v>
      </c>
      <c r="U228">
        <v>245</v>
      </c>
      <c r="V228">
        <v>1.47</v>
      </c>
      <c r="W228">
        <v>3.17</v>
      </c>
      <c r="X228">
        <v>1.51</v>
      </c>
      <c r="Y228">
        <v>1.3</v>
      </c>
      <c r="AA228">
        <v>5.0999999999999996</v>
      </c>
      <c r="AB228">
        <v>290</v>
      </c>
      <c r="AC228">
        <v>4.2</v>
      </c>
      <c r="AD228">
        <v>2.4</v>
      </c>
      <c r="AE228">
        <f t="shared" si="3"/>
        <v>57.142857142857139</v>
      </c>
      <c r="AF228">
        <v>0.9</v>
      </c>
      <c r="AG228">
        <v>0.85</v>
      </c>
    </row>
    <row r="229" spans="1:49" hidden="1" x14ac:dyDescent="0.25">
      <c r="A229">
        <v>40411</v>
      </c>
      <c r="B229" t="s">
        <v>91</v>
      </c>
      <c r="C229" s="1">
        <v>45027.375</v>
      </c>
      <c r="D229">
        <v>8.7999999999999995E-2</v>
      </c>
      <c r="E229">
        <v>73</v>
      </c>
      <c r="F229">
        <v>1.56</v>
      </c>
      <c r="G229">
        <v>3.89</v>
      </c>
      <c r="H229">
        <v>5</v>
      </c>
      <c r="I229">
        <v>38</v>
      </c>
      <c r="J229">
        <v>0.3</v>
      </c>
      <c r="K229">
        <v>2.69</v>
      </c>
      <c r="L229">
        <v>0.39</v>
      </c>
      <c r="M229">
        <v>2.48</v>
      </c>
      <c r="N229">
        <v>22</v>
      </c>
      <c r="P229">
        <v>47.2</v>
      </c>
      <c r="R229">
        <v>130</v>
      </c>
      <c r="S229">
        <v>6.45</v>
      </c>
      <c r="T229">
        <v>1</v>
      </c>
      <c r="U229">
        <v>317</v>
      </c>
      <c r="V229">
        <v>1.39</v>
      </c>
      <c r="W229">
        <v>3.13</v>
      </c>
      <c r="X229">
        <v>1.6</v>
      </c>
      <c r="Y229">
        <v>1.2</v>
      </c>
      <c r="AA229">
        <v>5.0999999999999996</v>
      </c>
      <c r="AB229">
        <v>320</v>
      </c>
      <c r="AC229">
        <v>6.9</v>
      </c>
      <c r="AD229">
        <v>4.3</v>
      </c>
      <c r="AE229">
        <f t="shared" si="3"/>
        <v>62.318840579710134</v>
      </c>
      <c r="AF229">
        <v>1.49</v>
      </c>
      <c r="AG229">
        <v>0.79</v>
      </c>
    </row>
    <row r="230" spans="1:49" hidden="1" x14ac:dyDescent="0.25">
      <c r="A230">
        <v>40411</v>
      </c>
      <c r="B230" t="s">
        <v>91</v>
      </c>
      <c r="C230" s="1">
        <v>45048.354166666664</v>
      </c>
      <c r="D230">
        <v>7.5999999999999998E-2</v>
      </c>
      <c r="E230">
        <v>68</v>
      </c>
      <c r="F230">
        <v>1.23</v>
      </c>
      <c r="G230">
        <v>2.83</v>
      </c>
      <c r="H230">
        <v>4.8</v>
      </c>
      <c r="I230">
        <v>35</v>
      </c>
      <c r="J230">
        <v>0.28999999999999998</v>
      </c>
      <c r="K230">
        <v>2.17</v>
      </c>
      <c r="L230">
        <v>0.33</v>
      </c>
      <c r="M230">
        <v>2.0099999999999998</v>
      </c>
      <c r="N230">
        <v>12</v>
      </c>
      <c r="P230">
        <v>37.5</v>
      </c>
      <c r="R230">
        <v>110</v>
      </c>
      <c r="S230">
        <v>6.29</v>
      </c>
      <c r="T230">
        <v>1</v>
      </c>
      <c r="U230">
        <v>320</v>
      </c>
      <c r="V230">
        <v>1.21</v>
      </c>
      <c r="W230">
        <v>2.69</v>
      </c>
      <c r="X230">
        <v>1.33</v>
      </c>
      <c r="Y230">
        <v>1.3</v>
      </c>
      <c r="AA230">
        <v>4.9000000000000004</v>
      </c>
      <c r="AB230">
        <v>310</v>
      </c>
      <c r="AC230">
        <v>4.5999999999999996</v>
      </c>
      <c r="AD230">
        <v>1.2</v>
      </c>
      <c r="AE230">
        <f t="shared" si="3"/>
        <v>26.086956521739129</v>
      </c>
      <c r="AF230">
        <v>1.29</v>
      </c>
      <c r="AG230">
        <v>0.76</v>
      </c>
      <c r="AH230" t="s">
        <v>47</v>
      </c>
      <c r="AI230">
        <v>0.18</v>
      </c>
      <c r="AJ230">
        <v>3.3000000000000002E-2</v>
      </c>
      <c r="AL230">
        <v>0.18</v>
      </c>
      <c r="AM230">
        <v>0.57999999999999996</v>
      </c>
      <c r="AN230">
        <v>2.14</v>
      </c>
      <c r="AP230">
        <v>0.41</v>
      </c>
      <c r="AR230">
        <v>0.35099999999999998</v>
      </c>
      <c r="AT230">
        <v>5.7</v>
      </c>
    </row>
    <row r="231" spans="1:49" hidden="1" x14ac:dyDescent="0.25">
      <c r="A231">
        <v>40411</v>
      </c>
      <c r="B231" t="s">
        <v>91</v>
      </c>
      <c r="C231" s="1">
        <v>45083.416666666664</v>
      </c>
      <c r="D231">
        <v>0.107</v>
      </c>
      <c r="E231">
        <v>91</v>
      </c>
      <c r="F231">
        <v>1.62</v>
      </c>
      <c r="G231">
        <v>3.13</v>
      </c>
      <c r="H231">
        <v>4.4000000000000004</v>
      </c>
      <c r="I231">
        <v>21</v>
      </c>
      <c r="J231">
        <v>0.31</v>
      </c>
      <c r="K231">
        <v>2.5</v>
      </c>
      <c r="L231">
        <v>0.36</v>
      </c>
      <c r="M231">
        <v>2.12</v>
      </c>
      <c r="N231" t="s">
        <v>45</v>
      </c>
      <c r="P231">
        <v>37.799999999999997</v>
      </c>
      <c r="R231">
        <v>30</v>
      </c>
      <c r="S231">
        <v>6.7</v>
      </c>
      <c r="T231">
        <v>2</v>
      </c>
      <c r="U231">
        <v>501</v>
      </c>
      <c r="V231">
        <v>0.40799999999999997</v>
      </c>
      <c r="W231">
        <v>0.94</v>
      </c>
      <c r="X231">
        <v>1.42</v>
      </c>
      <c r="Y231">
        <v>2</v>
      </c>
      <c r="AA231">
        <v>4.4000000000000004</v>
      </c>
      <c r="AB231">
        <v>220</v>
      </c>
      <c r="AC231">
        <v>5.7</v>
      </c>
      <c r="AD231">
        <v>4.5999999999999996</v>
      </c>
      <c r="AE231">
        <f t="shared" si="3"/>
        <v>80.701754385964904</v>
      </c>
      <c r="AF231">
        <v>1.83</v>
      </c>
      <c r="AG231">
        <v>0.87</v>
      </c>
    </row>
    <row r="232" spans="1:49" hidden="1" x14ac:dyDescent="0.25">
      <c r="A232">
        <v>40411</v>
      </c>
      <c r="B232" t="s">
        <v>91</v>
      </c>
      <c r="C232" s="1">
        <v>45110.333333333336</v>
      </c>
      <c r="D232">
        <v>0.13100000000000001</v>
      </c>
      <c r="E232">
        <v>126</v>
      </c>
      <c r="F232">
        <v>2.12</v>
      </c>
      <c r="G232">
        <v>7.46</v>
      </c>
      <c r="H232">
        <v>3.8</v>
      </c>
      <c r="I232">
        <v>20</v>
      </c>
      <c r="J232">
        <v>0.48</v>
      </c>
      <c r="K232">
        <v>4.22</v>
      </c>
      <c r="L232">
        <v>0.71</v>
      </c>
      <c r="M232">
        <v>4.66</v>
      </c>
      <c r="N232" t="s">
        <v>45</v>
      </c>
      <c r="P232">
        <v>75.8</v>
      </c>
      <c r="R232" t="s">
        <v>45</v>
      </c>
      <c r="S232">
        <v>6.72</v>
      </c>
      <c r="T232">
        <v>2</v>
      </c>
      <c r="U232">
        <v>474</v>
      </c>
      <c r="V232">
        <v>0.30399999999999999</v>
      </c>
      <c r="W232">
        <v>0.73</v>
      </c>
      <c r="X232">
        <v>2.06</v>
      </c>
      <c r="Y232">
        <v>2.6</v>
      </c>
      <c r="AA232">
        <v>4.0999999999999996</v>
      </c>
      <c r="AB232">
        <v>240</v>
      </c>
      <c r="AC232">
        <v>7.6</v>
      </c>
      <c r="AD232">
        <v>5.3</v>
      </c>
      <c r="AE232">
        <f t="shared" si="3"/>
        <v>69.73684210526315</v>
      </c>
      <c r="AF232">
        <v>2.35</v>
      </c>
      <c r="AG232">
        <v>1.2</v>
      </c>
    </row>
    <row r="233" spans="1:49" hidden="1" x14ac:dyDescent="0.25">
      <c r="A233">
        <v>40411</v>
      </c>
      <c r="B233" t="s">
        <v>91</v>
      </c>
      <c r="C233" s="1">
        <v>45147.354166666664</v>
      </c>
      <c r="D233">
        <v>0.13600000000000001</v>
      </c>
      <c r="E233">
        <v>130</v>
      </c>
      <c r="F233">
        <v>2.2599999999999998</v>
      </c>
      <c r="G233">
        <v>8.7200000000000006</v>
      </c>
      <c r="H233">
        <v>5.0999999999999996</v>
      </c>
      <c r="I233">
        <v>26</v>
      </c>
      <c r="J233">
        <v>0.48</v>
      </c>
      <c r="K233">
        <v>5.28</v>
      </c>
      <c r="L233">
        <v>0.82</v>
      </c>
      <c r="M233">
        <v>5.43</v>
      </c>
      <c r="N233" t="s">
        <v>45</v>
      </c>
      <c r="P233">
        <v>48.2</v>
      </c>
      <c r="R233">
        <v>25</v>
      </c>
      <c r="S233">
        <v>6.81</v>
      </c>
      <c r="T233">
        <v>2</v>
      </c>
      <c r="U233">
        <v>363</v>
      </c>
      <c r="V233">
        <v>0.70399999999999996</v>
      </c>
      <c r="W233">
        <v>1.64</v>
      </c>
      <c r="X233">
        <v>2.46</v>
      </c>
      <c r="Y233">
        <v>2.2000000000000002</v>
      </c>
      <c r="AA233">
        <v>5.0999999999999996</v>
      </c>
      <c r="AB233">
        <v>270</v>
      </c>
      <c r="AC233">
        <v>6.9</v>
      </c>
      <c r="AD233">
        <v>5.4</v>
      </c>
      <c r="AE233">
        <f t="shared" si="3"/>
        <v>78.260869565217391</v>
      </c>
      <c r="AF233">
        <v>1.26</v>
      </c>
      <c r="AG233">
        <v>0.96</v>
      </c>
      <c r="AH233" t="s">
        <v>47</v>
      </c>
      <c r="AI233">
        <v>0.24</v>
      </c>
      <c r="AJ233">
        <v>1.7000000000000001E-2</v>
      </c>
      <c r="AL233">
        <v>0.17</v>
      </c>
      <c r="AM233">
        <v>0.71</v>
      </c>
      <c r="AN233">
        <v>1.32</v>
      </c>
      <c r="AP233">
        <v>0.43</v>
      </c>
      <c r="AR233">
        <v>0.19900000000000001</v>
      </c>
      <c r="AT233">
        <v>3.1</v>
      </c>
    </row>
    <row r="234" spans="1:49" hidden="1" x14ac:dyDescent="0.25">
      <c r="A234">
        <v>40411</v>
      </c>
      <c r="B234" t="s">
        <v>91</v>
      </c>
      <c r="C234" s="1">
        <v>45174.333333333336</v>
      </c>
      <c r="D234">
        <v>0.10299999999999999</v>
      </c>
      <c r="F234">
        <v>1.89</v>
      </c>
      <c r="G234">
        <v>2.79</v>
      </c>
      <c r="H234">
        <v>6.5</v>
      </c>
      <c r="I234">
        <v>39</v>
      </c>
      <c r="J234">
        <v>0.31</v>
      </c>
      <c r="K234">
        <v>2.52</v>
      </c>
      <c r="L234">
        <v>0.39</v>
      </c>
      <c r="M234">
        <v>2.08</v>
      </c>
      <c r="N234">
        <v>8</v>
      </c>
      <c r="P234">
        <v>47.5</v>
      </c>
      <c r="Q234">
        <v>39</v>
      </c>
      <c r="S234">
        <v>6.42</v>
      </c>
      <c r="T234">
        <v>2</v>
      </c>
      <c r="U234">
        <v>506</v>
      </c>
      <c r="V234">
        <v>0.94499999999999995</v>
      </c>
      <c r="W234">
        <v>2.0699999999999998</v>
      </c>
      <c r="X234">
        <v>1.43</v>
      </c>
      <c r="Y234">
        <v>2.2999999999999998</v>
      </c>
      <c r="AA234">
        <v>6.6</v>
      </c>
      <c r="AB234">
        <v>270</v>
      </c>
      <c r="AC234">
        <v>6.2</v>
      </c>
      <c r="AD234">
        <v>4.8</v>
      </c>
      <c r="AE234">
        <f t="shared" si="3"/>
        <v>77.41935483870968</v>
      </c>
      <c r="AF234">
        <v>1.79</v>
      </c>
      <c r="AG234">
        <v>1.3</v>
      </c>
    </row>
    <row r="235" spans="1:49" hidden="1" x14ac:dyDescent="0.25">
      <c r="A235">
        <v>40411</v>
      </c>
      <c r="B235" t="s">
        <v>91</v>
      </c>
      <c r="C235" s="1">
        <v>45201.333333333336</v>
      </c>
      <c r="D235">
        <v>9.9000000000000005E-2</v>
      </c>
      <c r="F235">
        <v>1.89</v>
      </c>
      <c r="G235">
        <v>3.06</v>
      </c>
      <c r="H235">
        <v>7.5</v>
      </c>
      <c r="I235">
        <v>52</v>
      </c>
      <c r="J235">
        <v>0.36</v>
      </c>
      <c r="K235">
        <v>2.71</v>
      </c>
      <c r="L235">
        <v>0.44</v>
      </c>
      <c r="M235">
        <v>2.15</v>
      </c>
      <c r="N235">
        <v>18</v>
      </c>
      <c r="P235">
        <v>52.4</v>
      </c>
      <c r="Q235">
        <v>74</v>
      </c>
      <c r="S235">
        <v>6.59</v>
      </c>
      <c r="T235">
        <v>2</v>
      </c>
      <c r="U235">
        <v>490</v>
      </c>
      <c r="V235">
        <v>1.26</v>
      </c>
      <c r="W235">
        <v>2.67</v>
      </c>
      <c r="X235">
        <v>1.43</v>
      </c>
      <c r="Y235">
        <v>1.6</v>
      </c>
      <c r="AA235">
        <v>7.3</v>
      </c>
      <c r="AB235">
        <v>340</v>
      </c>
      <c r="AC235">
        <v>7</v>
      </c>
      <c r="AD235">
        <v>5</v>
      </c>
      <c r="AE235">
        <f t="shared" si="3"/>
        <v>71.428571428571416</v>
      </c>
      <c r="AF235">
        <v>1.92</v>
      </c>
      <c r="AG235">
        <v>1.1000000000000001</v>
      </c>
      <c r="AH235">
        <v>1.0999999999999999E-2</v>
      </c>
      <c r="AI235">
        <v>0.36</v>
      </c>
      <c r="AJ235">
        <v>3.2000000000000001E-2</v>
      </c>
      <c r="AL235">
        <v>0.25</v>
      </c>
      <c r="AM235">
        <v>0.8</v>
      </c>
      <c r="AN235">
        <v>2.0499999999999998</v>
      </c>
      <c r="AP235">
        <v>0.62</v>
      </c>
      <c r="AR235">
        <v>0.42299999999999999</v>
      </c>
      <c r="AT235">
        <v>6</v>
      </c>
    </row>
    <row r="236" spans="1:49" hidden="1" x14ac:dyDescent="0.25">
      <c r="A236">
        <v>40411</v>
      </c>
      <c r="B236" t="s">
        <v>91</v>
      </c>
      <c r="C236" s="1">
        <v>45237.375</v>
      </c>
      <c r="D236">
        <v>7.9000000000000001E-2</v>
      </c>
      <c r="F236">
        <v>1.58</v>
      </c>
      <c r="G236">
        <v>3.27</v>
      </c>
      <c r="H236">
        <v>7.6</v>
      </c>
      <c r="I236">
        <v>57</v>
      </c>
      <c r="J236">
        <v>0.39</v>
      </c>
      <c r="K236">
        <v>2.52</v>
      </c>
      <c r="L236">
        <v>0.45</v>
      </c>
      <c r="M236">
        <v>2.2200000000000002</v>
      </c>
      <c r="N236">
        <v>7</v>
      </c>
      <c r="P236">
        <v>51</v>
      </c>
      <c r="Q236">
        <v>125</v>
      </c>
      <c r="S236">
        <v>6.26</v>
      </c>
      <c r="T236">
        <v>5</v>
      </c>
      <c r="U236">
        <v>483</v>
      </c>
      <c r="V236">
        <v>1.55</v>
      </c>
      <c r="W236">
        <v>3.17</v>
      </c>
      <c r="X236">
        <v>1.38</v>
      </c>
      <c r="Y236">
        <v>5.8</v>
      </c>
      <c r="AA236">
        <v>7.7</v>
      </c>
      <c r="AB236">
        <v>380</v>
      </c>
      <c r="AC236">
        <v>15</v>
      </c>
      <c r="AD236">
        <v>11</v>
      </c>
      <c r="AE236">
        <f t="shared" si="3"/>
        <v>73.333333333333343</v>
      </c>
      <c r="AF236">
        <v>6.07</v>
      </c>
      <c r="AG236">
        <v>4.5</v>
      </c>
    </row>
    <row r="237" spans="1:49" hidden="1" x14ac:dyDescent="0.25">
      <c r="A237">
        <v>62167</v>
      </c>
      <c r="B237" t="s">
        <v>92</v>
      </c>
      <c r="C237" s="1">
        <v>44928.510416666664</v>
      </c>
      <c r="D237">
        <v>1.24</v>
      </c>
      <c r="E237">
        <v>809</v>
      </c>
      <c r="F237">
        <v>29.7</v>
      </c>
      <c r="G237">
        <v>134</v>
      </c>
      <c r="H237">
        <v>3.6</v>
      </c>
      <c r="I237">
        <v>21</v>
      </c>
      <c r="J237">
        <v>2.0499999999999998</v>
      </c>
      <c r="K237">
        <v>54.5</v>
      </c>
      <c r="L237">
        <v>4.95</v>
      </c>
      <c r="M237">
        <v>70.5</v>
      </c>
      <c r="N237">
        <v>180</v>
      </c>
      <c r="P237">
        <v>99.8</v>
      </c>
      <c r="R237">
        <v>750</v>
      </c>
      <c r="S237">
        <v>7.82</v>
      </c>
      <c r="T237">
        <v>52</v>
      </c>
      <c r="U237">
        <v>912</v>
      </c>
      <c r="V237">
        <v>3.57</v>
      </c>
      <c r="W237">
        <v>7.85</v>
      </c>
      <c r="X237">
        <v>17.600000000000001</v>
      </c>
      <c r="Y237">
        <v>13.2</v>
      </c>
      <c r="Z237">
        <v>2.5</v>
      </c>
      <c r="AA237">
        <v>3.7</v>
      </c>
      <c r="AB237">
        <v>1200</v>
      </c>
      <c r="AC237">
        <v>67</v>
      </c>
      <c r="AD237">
        <v>33</v>
      </c>
      <c r="AE237">
        <f t="shared" si="3"/>
        <v>49.253731343283576</v>
      </c>
      <c r="AF237">
        <v>11.8</v>
      </c>
      <c r="AG237">
        <v>11</v>
      </c>
    </row>
    <row r="238" spans="1:49" hidden="1" x14ac:dyDescent="0.25">
      <c r="A238">
        <v>62167</v>
      </c>
      <c r="B238" t="s">
        <v>92</v>
      </c>
      <c r="C238" s="1">
        <v>44963.493055555555</v>
      </c>
      <c r="D238">
        <v>1.36</v>
      </c>
      <c r="E238">
        <v>-385</v>
      </c>
      <c r="F238">
        <v>33</v>
      </c>
      <c r="G238">
        <v>288</v>
      </c>
      <c r="H238">
        <v>4.3</v>
      </c>
      <c r="I238">
        <v>16</v>
      </c>
      <c r="J238">
        <v>2.38</v>
      </c>
      <c r="K238">
        <v>96.3</v>
      </c>
      <c r="L238">
        <v>5.26</v>
      </c>
      <c r="M238">
        <v>138</v>
      </c>
      <c r="N238">
        <v>330</v>
      </c>
      <c r="P238">
        <v>158</v>
      </c>
      <c r="R238">
        <v>650</v>
      </c>
      <c r="S238">
        <v>7.8</v>
      </c>
      <c r="T238">
        <v>79</v>
      </c>
      <c r="U238">
        <v>1650</v>
      </c>
      <c r="V238">
        <v>3.56</v>
      </c>
      <c r="W238">
        <v>7.7</v>
      </c>
      <c r="X238">
        <v>17.2</v>
      </c>
      <c r="Y238">
        <v>11.3</v>
      </c>
      <c r="Z238">
        <v>2</v>
      </c>
      <c r="AA238">
        <v>6.2</v>
      </c>
      <c r="AB238">
        <v>1400</v>
      </c>
      <c r="AC238">
        <v>120</v>
      </c>
      <c r="AD238">
        <v>55</v>
      </c>
      <c r="AE238">
        <f t="shared" si="3"/>
        <v>45.833333333333336</v>
      </c>
      <c r="AF238">
        <v>11.8</v>
      </c>
      <c r="AG238">
        <v>6.2</v>
      </c>
      <c r="AH238">
        <v>8.1000000000000003E-2</v>
      </c>
      <c r="AI238">
        <v>0.63</v>
      </c>
      <c r="AJ238">
        <v>4.3999999999999997E-2</v>
      </c>
      <c r="AL238">
        <v>0.48</v>
      </c>
      <c r="AM238">
        <v>3.08</v>
      </c>
      <c r="AN238">
        <v>2.58</v>
      </c>
      <c r="AP238">
        <v>0.86</v>
      </c>
      <c r="AR238">
        <v>0.58399999999999996</v>
      </c>
      <c r="AT238">
        <v>14.6</v>
      </c>
      <c r="AW238">
        <f>AW36/(AW34/100)</f>
        <v>40</v>
      </c>
    </row>
    <row r="239" spans="1:49" hidden="1" x14ac:dyDescent="0.25">
      <c r="A239">
        <v>62167</v>
      </c>
      <c r="B239" t="s">
        <v>92</v>
      </c>
      <c r="C239" s="1">
        <v>44991.489583333336</v>
      </c>
      <c r="D239">
        <v>1.59</v>
      </c>
      <c r="E239">
        <v>1405</v>
      </c>
      <c r="F239">
        <v>38.299999999999997</v>
      </c>
      <c r="G239">
        <v>140</v>
      </c>
      <c r="H239">
        <v>2.9</v>
      </c>
      <c r="I239">
        <v>15</v>
      </c>
      <c r="J239">
        <v>2.83</v>
      </c>
      <c r="K239">
        <v>65.3</v>
      </c>
      <c r="L239">
        <v>6.65</v>
      </c>
      <c r="M239">
        <v>78.2</v>
      </c>
      <c r="N239">
        <v>370</v>
      </c>
      <c r="P239">
        <v>88.4</v>
      </c>
      <c r="R239">
        <v>950</v>
      </c>
      <c r="S239">
        <v>7.95</v>
      </c>
      <c r="T239">
        <v>53</v>
      </c>
      <c r="U239">
        <v>666</v>
      </c>
      <c r="V239">
        <v>3.23</v>
      </c>
      <c r="W239">
        <v>8.1</v>
      </c>
      <c r="X239">
        <v>24.5</v>
      </c>
      <c r="Y239">
        <v>3.4</v>
      </c>
      <c r="Z239">
        <v>1.5</v>
      </c>
      <c r="AA239">
        <v>2.9</v>
      </c>
      <c r="AB239">
        <v>1500</v>
      </c>
      <c r="AC239">
        <v>78</v>
      </c>
      <c r="AD239">
        <v>34</v>
      </c>
      <c r="AE239">
        <f t="shared" si="3"/>
        <v>43.589743589743591</v>
      </c>
      <c r="AF239">
        <v>5.01</v>
      </c>
      <c r="AG239">
        <v>3.9</v>
      </c>
    </row>
    <row r="240" spans="1:49" hidden="1" x14ac:dyDescent="0.25">
      <c r="A240">
        <v>62167</v>
      </c>
      <c r="B240" t="s">
        <v>92</v>
      </c>
      <c r="C240" s="1">
        <v>45027.475694444445</v>
      </c>
      <c r="D240">
        <v>1.24</v>
      </c>
      <c r="E240">
        <v>1135</v>
      </c>
      <c r="F240">
        <v>27.3</v>
      </c>
      <c r="G240">
        <v>111</v>
      </c>
      <c r="H240">
        <v>4</v>
      </c>
      <c r="I240">
        <v>24</v>
      </c>
      <c r="J240">
        <v>2.38</v>
      </c>
      <c r="K240">
        <v>54.5</v>
      </c>
      <c r="L240">
        <v>4.6900000000000004</v>
      </c>
      <c r="M240">
        <v>65.900000000000006</v>
      </c>
      <c r="N240">
        <v>220</v>
      </c>
      <c r="P240">
        <v>130</v>
      </c>
      <c r="R240">
        <v>890</v>
      </c>
      <c r="S240">
        <v>7.72</v>
      </c>
      <c r="T240">
        <v>93</v>
      </c>
      <c r="U240">
        <v>1350</v>
      </c>
      <c r="V240">
        <v>4.3499999999999996</v>
      </c>
      <c r="W240">
        <v>11.7</v>
      </c>
      <c r="X240">
        <v>16.600000000000001</v>
      </c>
      <c r="Y240">
        <v>53.3</v>
      </c>
      <c r="Z240">
        <v>4.3</v>
      </c>
      <c r="AA240">
        <v>4.0999999999999996</v>
      </c>
      <c r="AB240">
        <v>1600</v>
      </c>
      <c r="AC240">
        <v>155</v>
      </c>
      <c r="AD240">
        <v>84</v>
      </c>
      <c r="AE240">
        <f t="shared" si="3"/>
        <v>54.193548387096776</v>
      </c>
      <c r="AF240">
        <v>117</v>
      </c>
      <c r="AG240">
        <v>21</v>
      </c>
    </row>
    <row r="241" spans="1:46" hidden="1" x14ac:dyDescent="0.25">
      <c r="A241">
        <v>62167</v>
      </c>
      <c r="B241" t="s">
        <v>92</v>
      </c>
      <c r="C241" s="1">
        <v>45048.513888888891</v>
      </c>
      <c r="D241">
        <v>1.34</v>
      </c>
      <c r="E241">
        <v>1275</v>
      </c>
      <c r="F241">
        <v>28.7</v>
      </c>
      <c r="G241">
        <v>74.099999999999994</v>
      </c>
      <c r="H241">
        <v>4.0999999999999996</v>
      </c>
      <c r="I241">
        <v>24</v>
      </c>
      <c r="J241">
        <v>2.27</v>
      </c>
      <c r="K241">
        <v>43.1</v>
      </c>
      <c r="L241">
        <v>4.7699999999999996</v>
      </c>
      <c r="M241">
        <v>44.7</v>
      </c>
      <c r="N241" t="s">
        <v>45</v>
      </c>
      <c r="P241">
        <v>158</v>
      </c>
      <c r="R241">
        <v>640</v>
      </c>
      <c r="S241">
        <v>7.79</v>
      </c>
      <c r="T241">
        <v>41</v>
      </c>
      <c r="U241">
        <v>1140</v>
      </c>
      <c r="V241">
        <v>2.68</v>
      </c>
      <c r="W241">
        <v>6.89</v>
      </c>
      <c r="X241">
        <v>20</v>
      </c>
      <c r="Y241">
        <v>10.199999999999999</v>
      </c>
      <c r="Z241">
        <v>6.3</v>
      </c>
      <c r="AA241">
        <v>4.3</v>
      </c>
      <c r="AB241">
        <v>1200</v>
      </c>
      <c r="AC241">
        <v>48</v>
      </c>
      <c r="AD241">
        <v>30</v>
      </c>
      <c r="AE241">
        <f t="shared" si="3"/>
        <v>62.5</v>
      </c>
      <c r="AF241">
        <v>8.4700000000000006</v>
      </c>
      <c r="AG241">
        <v>5.3</v>
      </c>
      <c r="AH241">
        <v>4.0000000000000001E-3</v>
      </c>
      <c r="AI241">
        <v>0.28000000000000003</v>
      </c>
      <c r="AJ241">
        <v>3.6999999999999998E-2</v>
      </c>
      <c r="AL241">
        <v>0.46</v>
      </c>
      <c r="AM241">
        <v>2.82</v>
      </c>
      <c r="AN241">
        <v>1.96</v>
      </c>
      <c r="AP241">
        <v>0.94</v>
      </c>
      <c r="AR241">
        <v>0.50600000000000001</v>
      </c>
      <c r="AT241">
        <v>10.199999999999999</v>
      </c>
    </row>
    <row r="242" spans="1:46" hidden="1" x14ac:dyDescent="0.25">
      <c r="A242">
        <v>62167</v>
      </c>
      <c r="B242" t="s">
        <v>92</v>
      </c>
      <c r="C242" s="1">
        <v>45082.482638888891</v>
      </c>
      <c r="D242">
        <v>2.08</v>
      </c>
      <c r="E242">
        <v>2030</v>
      </c>
      <c r="F242">
        <v>44.5</v>
      </c>
      <c r="G242">
        <v>81.2</v>
      </c>
      <c r="H242">
        <v>3.4</v>
      </c>
      <c r="I242">
        <v>12</v>
      </c>
      <c r="J242">
        <v>3.46</v>
      </c>
      <c r="K242">
        <v>52.6</v>
      </c>
      <c r="L242">
        <v>6.99</v>
      </c>
      <c r="M242">
        <v>46</v>
      </c>
      <c r="N242" t="s">
        <v>45</v>
      </c>
      <c r="P242">
        <v>110</v>
      </c>
      <c r="R242">
        <v>1230</v>
      </c>
      <c r="S242">
        <v>7.97</v>
      </c>
      <c r="T242">
        <v>53</v>
      </c>
      <c r="U242">
        <v>868</v>
      </c>
      <c r="V242">
        <v>2.69</v>
      </c>
      <c r="W242">
        <v>5.51</v>
      </c>
      <c r="X242">
        <v>22.9</v>
      </c>
      <c r="Y242">
        <v>5.4</v>
      </c>
      <c r="Z242">
        <v>12</v>
      </c>
      <c r="AA242">
        <v>3.5</v>
      </c>
      <c r="AB242">
        <v>2000</v>
      </c>
      <c r="AC242">
        <v>90</v>
      </c>
      <c r="AD242">
        <v>45</v>
      </c>
      <c r="AE242">
        <f t="shared" si="3"/>
        <v>50</v>
      </c>
      <c r="AF242">
        <v>5.64</v>
      </c>
      <c r="AG242">
        <v>3.1</v>
      </c>
    </row>
    <row r="243" spans="1:46" hidden="1" x14ac:dyDescent="0.25">
      <c r="A243">
        <v>62167</v>
      </c>
      <c r="B243" t="s">
        <v>92</v>
      </c>
      <c r="C243" s="1">
        <v>45110.479166666664</v>
      </c>
      <c r="D243">
        <v>1.78</v>
      </c>
      <c r="E243">
        <v>1698</v>
      </c>
      <c r="F243">
        <v>35.9</v>
      </c>
      <c r="G243">
        <v>83.3</v>
      </c>
      <c r="H243">
        <v>4.4000000000000004</v>
      </c>
      <c r="I243">
        <v>20</v>
      </c>
      <c r="J243">
        <v>3.51</v>
      </c>
      <c r="K243">
        <v>50.3</v>
      </c>
      <c r="L243">
        <v>6.17</v>
      </c>
      <c r="M243">
        <v>51.2</v>
      </c>
      <c r="N243" t="s">
        <v>45</v>
      </c>
      <c r="P243">
        <v>113</v>
      </c>
      <c r="R243">
        <v>1130</v>
      </c>
      <c r="S243">
        <v>7.96</v>
      </c>
      <c r="T243">
        <v>96</v>
      </c>
      <c r="U243">
        <v>951</v>
      </c>
      <c r="V243">
        <v>3.24</v>
      </c>
      <c r="W243">
        <v>7.1</v>
      </c>
      <c r="X243">
        <v>23.4</v>
      </c>
      <c r="Y243">
        <v>7.8</v>
      </c>
      <c r="Z243">
        <v>14</v>
      </c>
      <c r="AA243">
        <v>4.4000000000000004</v>
      </c>
      <c r="AB243">
        <v>2100</v>
      </c>
      <c r="AC243">
        <v>124</v>
      </c>
      <c r="AD243">
        <v>55</v>
      </c>
      <c r="AE243">
        <f t="shared" si="3"/>
        <v>44.354838709677416</v>
      </c>
      <c r="AF243">
        <v>8.0299999999999994</v>
      </c>
      <c r="AG243">
        <v>8.6</v>
      </c>
    </row>
    <row r="244" spans="1:46" hidden="1" x14ac:dyDescent="0.25">
      <c r="A244">
        <v>62167</v>
      </c>
      <c r="B244" t="s">
        <v>92</v>
      </c>
      <c r="C244" s="1">
        <v>45147.46875</v>
      </c>
      <c r="D244">
        <v>1.1299999999999999</v>
      </c>
      <c r="E244">
        <v>1090</v>
      </c>
      <c r="F244">
        <v>21.4</v>
      </c>
      <c r="G244">
        <v>32.1</v>
      </c>
      <c r="H244">
        <v>6.5</v>
      </c>
      <c r="I244">
        <v>37</v>
      </c>
      <c r="J244">
        <v>2.12</v>
      </c>
      <c r="K244">
        <v>26.3</v>
      </c>
      <c r="L244">
        <v>3.32</v>
      </c>
      <c r="M244">
        <v>23.2</v>
      </c>
      <c r="N244" t="s">
        <v>45</v>
      </c>
      <c r="P244">
        <v>131</v>
      </c>
      <c r="R244">
        <v>450</v>
      </c>
      <c r="S244">
        <v>7.83</v>
      </c>
      <c r="T244">
        <v>38</v>
      </c>
      <c r="U244">
        <v>1230</v>
      </c>
      <c r="V244">
        <v>3.37</v>
      </c>
      <c r="W244">
        <v>6.35</v>
      </c>
      <c r="X244">
        <v>18.100000000000001</v>
      </c>
      <c r="Y244">
        <v>30.3</v>
      </c>
      <c r="Z244">
        <v>14.6</v>
      </c>
      <c r="AA244">
        <v>7</v>
      </c>
      <c r="AB244">
        <v>1300</v>
      </c>
      <c r="AC244">
        <v>75</v>
      </c>
      <c r="AD244">
        <v>48</v>
      </c>
      <c r="AE244">
        <f t="shared" si="3"/>
        <v>64</v>
      </c>
      <c r="AF244">
        <v>33.9</v>
      </c>
      <c r="AG244">
        <v>12</v>
      </c>
      <c r="AH244">
        <v>2E-3</v>
      </c>
      <c r="AI244">
        <v>0.57999999999999996</v>
      </c>
      <c r="AJ244">
        <v>0.08</v>
      </c>
      <c r="AL244">
        <v>1.27</v>
      </c>
      <c r="AM244">
        <v>5.89</v>
      </c>
      <c r="AN244">
        <v>5.23</v>
      </c>
      <c r="AP244">
        <v>2.0299999999999998</v>
      </c>
      <c r="AR244">
        <v>1.93</v>
      </c>
      <c r="AT244">
        <v>21.6</v>
      </c>
    </row>
    <row r="245" spans="1:46" hidden="1" x14ac:dyDescent="0.25">
      <c r="A245">
        <v>62167</v>
      </c>
      <c r="B245" t="s">
        <v>92</v>
      </c>
      <c r="C245" s="1">
        <v>45173.489583333336</v>
      </c>
      <c r="D245">
        <v>1.63</v>
      </c>
      <c r="F245">
        <v>36.299999999999997</v>
      </c>
      <c r="G245">
        <v>50.5</v>
      </c>
      <c r="H245">
        <v>5.6</v>
      </c>
      <c r="I245">
        <v>28</v>
      </c>
      <c r="J245">
        <v>3.24</v>
      </c>
      <c r="K245">
        <v>40.6</v>
      </c>
      <c r="L245">
        <v>5.73</v>
      </c>
      <c r="M245">
        <v>32.799999999999997</v>
      </c>
      <c r="N245" t="s">
        <v>45</v>
      </c>
      <c r="P245">
        <v>108</v>
      </c>
      <c r="Q245">
        <v>1300</v>
      </c>
      <c r="S245">
        <v>8.0399999999999991</v>
      </c>
      <c r="T245">
        <v>66</v>
      </c>
      <c r="U245">
        <v>889</v>
      </c>
      <c r="V245">
        <v>3.12</v>
      </c>
      <c r="W245">
        <v>7.9</v>
      </c>
      <c r="X245">
        <v>27.1</v>
      </c>
      <c r="Y245">
        <v>6.6</v>
      </c>
      <c r="Z245">
        <v>13.3</v>
      </c>
      <c r="AA245">
        <v>5.5</v>
      </c>
      <c r="AB245">
        <v>1900</v>
      </c>
      <c r="AC245">
        <v>93</v>
      </c>
      <c r="AD245">
        <v>40</v>
      </c>
      <c r="AE245">
        <f t="shared" si="3"/>
        <v>43.01075268817204</v>
      </c>
      <c r="AF245">
        <v>6.95</v>
      </c>
      <c r="AG245">
        <v>4.5</v>
      </c>
    </row>
    <row r="246" spans="1:46" hidden="1" x14ac:dyDescent="0.25">
      <c r="A246">
        <v>62167</v>
      </c>
      <c r="B246" t="s">
        <v>92</v>
      </c>
      <c r="C246" s="1">
        <v>45201.465277777781</v>
      </c>
      <c r="D246">
        <v>1.55</v>
      </c>
      <c r="F246">
        <v>33.9</v>
      </c>
      <c r="G246">
        <v>44.7</v>
      </c>
      <c r="H246">
        <v>4.8</v>
      </c>
      <c r="I246">
        <v>24</v>
      </c>
      <c r="J246">
        <v>2.8</v>
      </c>
      <c r="K246">
        <v>36.9</v>
      </c>
      <c r="L246">
        <v>5.3</v>
      </c>
      <c r="M246">
        <v>29</v>
      </c>
      <c r="N246">
        <v>75</v>
      </c>
      <c r="P246">
        <v>68.3</v>
      </c>
      <c r="Q246">
        <v>1060</v>
      </c>
      <c r="S246">
        <v>8.0399999999999991</v>
      </c>
      <c r="T246">
        <v>44</v>
      </c>
      <c r="U246">
        <v>527</v>
      </c>
      <c r="V246">
        <v>3.26</v>
      </c>
      <c r="W246">
        <v>7.23</v>
      </c>
      <c r="X246">
        <v>22.4</v>
      </c>
      <c r="Y246">
        <v>5.3</v>
      </c>
      <c r="Z246">
        <v>11.9</v>
      </c>
      <c r="AA246">
        <v>5.0999999999999996</v>
      </c>
      <c r="AB246">
        <v>1500</v>
      </c>
      <c r="AC246">
        <v>57</v>
      </c>
      <c r="AD246">
        <v>30</v>
      </c>
      <c r="AE246">
        <f t="shared" si="3"/>
        <v>52.631578947368425</v>
      </c>
      <c r="AF246">
        <v>5.39</v>
      </c>
      <c r="AG246">
        <v>3.9</v>
      </c>
      <c r="AH246" t="s">
        <v>47</v>
      </c>
      <c r="AI246">
        <v>0.38</v>
      </c>
      <c r="AJ246">
        <v>3.3000000000000002E-2</v>
      </c>
      <c r="AL246">
        <v>0.37</v>
      </c>
      <c r="AM246">
        <v>3.23</v>
      </c>
      <c r="AN246">
        <v>1.95</v>
      </c>
      <c r="AP246">
        <v>0.95</v>
      </c>
      <c r="AR246">
        <v>0.43</v>
      </c>
      <c r="AT246">
        <v>8.4</v>
      </c>
    </row>
    <row r="247" spans="1:46" hidden="1" x14ac:dyDescent="0.25">
      <c r="A247">
        <v>62167</v>
      </c>
      <c r="B247" t="s">
        <v>92</v>
      </c>
      <c r="C247" s="1">
        <v>45236.493055555555</v>
      </c>
      <c r="D247">
        <v>1.1599999999999999</v>
      </c>
      <c r="F247">
        <v>26.2</v>
      </c>
      <c r="G247">
        <v>50.5</v>
      </c>
      <c r="H247">
        <v>5.9</v>
      </c>
      <c r="I247">
        <v>33</v>
      </c>
      <c r="J247">
        <v>2.2000000000000002</v>
      </c>
      <c r="K247">
        <v>34.1</v>
      </c>
      <c r="L247">
        <v>4</v>
      </c>
      <c r="M247">
        <v>32.1</v>
      </c>
      <c r="N247">
        <v>74</v>
      </c>
      <c r="P247">
        <v>67.7</v>
      </c>
      <c r="Q247">
        <v>830</v>
      </c>
      <c r="S247">
        <v>7.76</v>
      </c>
      <c r="T247">
        <v>35</v>
      </c>
      <c r="U247">
        <v>636</v>
      </c>
      <c r="V247">
        <v>3.44</v>
      </c>
      <c r="W247">
        <v>7.21</v>
      </c>
      <c r="X247">
        <v>19</v>
      </c>
      <c r="Y247">
        <v>12.6</v>
      </c>
      <c r="Z247">
        <v>6.4</v>
      </c>
      <c r="AA247">
        <v>6.1</v>
      </c>
      <c r="AB247">
        <v>1300</v>
      </c>
      <c r="AC247">
        <v>49</v>
      </c>
      <c r="AD247">
        <v>24</v>
      </c>
      <c r="AE247">
        <f t="shared" si="3"/>
        <v>48.979591836734691</v>
      </c>
      <c r="AF247">
        <v>13.2</v>
      </c>
      <c r="AG247">
        <v>7.2</v>
      </c>
    </row>
    <row r="248" spans="1:46" hidden="1" x14ac:dyDescent="0.25">
      <c r="A248">
        <v>62167</v>
      </c>
      <c r="B248" t="s">
        <v>92</v>
      </c>
      <c r="C248" s="1">
        <v>45264.458333333336</v>
      </c>
      <c r="D248">
        <v>1.68</v>
      </c>
      <c r="F248">
        <v>39.5</v>
      </c>
      <c r="G248">
        <v>68.2</v>
      </c>
      <c r="H248">
        <v>4.0999999999999996</v>
      </c>
      <c r="I248">
        <v>16</v>
      </c>
      <c r="J248">
        <v>3.02</v>
      </c>
      <c r="K248">
        <v>44.8</v>
      </c>
      <c r="L248">
        <v>6.2</v>
      </c>
      <c r="M248">
        <v>39.5</v>
      </c>
      <c r="N248">
        <v>2</v>
      </c>
      <c r="P248">
        <v>77.400000000000006</v>
      </c>
      <c r="Q248">
        <v>1080</v>
      </c>
      <c r="S248">
        <v>7.8</v>
      </c>
      <c r="T248">
        <v>67</v>
      </c>
      <c r="U248">
        <v>550</v>
      </c>
      <c r="V248">
        <v>3.49</v>
      </c>
      <c r="W248">
        <v>8.1</v>
      </c>
      <c r="X248">
        <v>23</v>
      </c>
      <c r="Y248">
        <v>3.7</v>
      </c>
      <c r="Z248">
        <v>0.1</v>
      </c>
      <c r="AA248">
        <v>4.2</v>
      </c>
      <c r="AB248">
        <v>2200</v>
      </c>
      <c r="AC248">
        <v>87</v>
      </c>
      <c r="AD248">
        <v>32</v>
      </c>
      <c r="AE248">
        <f t="shared" si="3"/>
        <v>36.781609195402297</v>
      </c>
      <c r="AF248">
        <v>3.28</v>
      </c>
      <c r="AG248">
        <v>3.7</v>
      </c>
    </row>
    <row r="249" spans="1:46" hidden="1" x14ac:dyDescent="0.25">
      <c r="A249">
        <v>69594</v>
      </c>
      <c r="B249" t="s">
        <v>93</v>
      </c>
      <c r="C249" s="1">
        <v>44928.416666666664</v>
      </c>
      <c r="D249">
        <v>0.61</v>
      </c>
      <c r="E249">
        <v>554</v>
      </c>
      <c r="F249">
        <v>10.199999999999999</v>
      </c>
      <c r="G249">
        <v>2.13</v>
      </c>
      <c r="H249">
        <v>1</v>
      </c>
      <c r="I249">
        <v>3</v>
      </c>
      <c r="J249">
        <v>0.92</v>
      </c>
      <c r="K249">
        <v>8.1300000000000008</v>
      </c>
      <c r="L249">
        <v>1.81</v>
      </c>
      <c r="M249">
        <v>1.7</v>
      </c>
      <c r="N249">
        <v>96</v>
      </c>
      <c r="P249">
        <v>107</v>
      </c>
      <c r="R249">
        <v>82</v>
      </c>
      <c r="S249">
        <v>7.45</v>
      </c>
      <c r="T249">
        <v>1</v>
      </c>
      <c r="U249">
        <v>775</v>
      </c>
      <c r="V249">
        <v>1.36</v>
      </c>
      <c r="W249">
        <v>2.87</v>
      </c>
      <c r="X249">
        <v>6.49</v>
      </c>
      <c r="Y249">
        <v>2.2999999999999998</v>
      </c>
      <c r="Z249">
        <v>0</v>
      </c>
      <c r="AA249">
        <v>1.5</v>
      </c>
      <c r="AB249">
        <v>360</v>
      </c>
      <c r="AC249">
        <v>4.3</v>
      </c>
      <c r="AD249">
        <v>3.9</v>
      </c>
      <c r="AE249">
        <f t="shared" si="3"/>
        <v>90.697674418604663</v>
      </c>
      <c r="AF249">
        <v>1.68</v>
      </c>
      <c r="AG249">
        <v>0.68</v>
      </c>
    </row>
    <row r="250" spans="1:46" hidden="1" x14ac:dyDescent="0.25">
      <c r="A250">
        <v>69594</v>
      </c>
      <c r="B250" t="s">
        <v>93</v>
      </c>
      <c r="C250" s="1">
        <v>44963.375</v>
      </c>
      <c r="D250">
        <v>0.499</v>
      </c>
      <c r="E250">
        <v>467</v>
      </c>
      <c r="F250">
        <v>8.15</v>
      </c>
      <c r="G250">
        <v>2.89</v>
      </c>
      <c r="H250">
        <v>1.3</v>
      </c>
      <c r="I250">
        <v>4</v>
      </c>
      <c r="J250">
        <v>1.2</v>
      </c>
      <c r="K250">
        <v>6.9</v>
      </c>
      <c r="L250">
        <v>1.56</v>
      </c>
      <c r="M250">
        <v>2.11</v>
      </c>
      <c r="N250">
        <v>64</v>
      </c>
      <c r="P250">
        <v>119</v>
      </c>
      <c r="R250">
        <v>59</v>
      </c>
      <c r="S250">
        <v>7.38</v>
      </c>
      <c r="T250">
        <v>6</v>
      </c>
      <c r="U250">
        <v>743</v>
      </c>
      <c r="V250">
        <v>1.31</v>
      </c>
      <c r="W250">
        <v>2.66</v>
      </c>
      <c r="X250">
        <v>5.0199999999999996</v>
      </c>
      <c r="Y250">
        <v>2</v>
      </c>
      <c r="Z250">
        <v>0</v>
      </c>
      <c r="AA250">
        <v>1.3</v>
      </c>
      <c r="AB250">
        <v>1000</v>
      </c>
      <c r="AC250">
        <v>12</v>
      </c>
      <c r="AD250">
        <v>9.6</v>
      </c>
      <c r="AE250">
        <f t="shared" si="3"/>
        <v>80</v>
      </c>
      <c r="AF250">
        <v>2.82</v>
      </c>
      <c r="AG250">
        <v>0.92</v>
      </c>
      <c r="AH250" t="s">
        <v>47</v>
      </c>
      <c r="AI250">
        <v>5.0999999999999997E-2</v>
      </c>
      <c r="AJ250">
        <v>1.9E-2</v>
      </c>
      <c r="AL250">
        <v>0.48</v>
      </c>
      <c r="AM250">
        <v>2.13</v>
      </c>
      <c r="AN250">
        <v>0.53800000000000003</v>
      </c>
      <c r="AP250">
        <v>0.67</v>
      </c>
      <c r="AR250">
        <v>0.317</v>
      </c>
      <c r="AT250">
        <v>16.5</v>
      </c>
    </row>
    <row r="251" spans="1:46" hidden="1" x14ac:dyDescent="0.25">
      <c r="A251">
        <v>69594</v>
      </c>
      <c r="B251" t="s">
        <v>93</v>
      </c>
      <c r="C251" s="1">
        <v>44991.489583333336</v>
      </c>
      <c r="D251">
        <v>0.35699999999999998</v>
      </c>
      <c r="E251">
        <v>339</v>
      </c>
      <c r="F251">
        <v>5.9</v>
      </c>
      <c r="G251">
        <v>12.7</v>
      </c>
      <c r="H251">
        <v>2</v>
      </c>
      <c r="I251">
        <v>4</v>
      </c>
      <c r="J251">
        <v>1.18</v>
      </c>
      <c r="K251">
        <v>9.6199999999999992</v>
      </c>
      <c r="L251">
        <v>1.85</v>
      </c>
      <c r="M251">
        <v>7.33</v>
      </c>
      <c r="N251">
        <v>67</v>
      </c>
      <c r="P251">
        <v>83.8</v>
      </c>
      <c r="R251">
        <v>56</v>
      </c>
      <c r="S251">
        <v>7.22</v>
      </c>
      <c r="T251">
        <v>8</v>
      </c>
      <c r="U251">
        <v>617</v>
      </c>
      <c r="V251">
        <v>0.73299999999999998</v>
      </c>
      <c r="W251">
        <v>1.9</v>
      </c>
      <c r="X251">
        <v>4.5199999999999996</v>
      </c>
      <c r="Y251">
        <v>6.2</v>
      </c>
      <c r="Z251">
        <v>0</v>
      </c>
      <c r="AA251">
        <v>2.7</v>
      </c>
      <c r="AB251">
        <v>750</v>
      </c>
      <c r="AC251">
        <v>14</v>
      </c>
      <c r="AD251">
        <v>10</v>
      </c>
      <c r="AE251">
        <f t="shared" si="3"/>
        <v>71.428571428571416</v>
      </c>
      <c r="AF251">
        <v>3.22</v>
      </c>
      <c r="AG251">
        <v>1.4</v>
      </c>
    </row>
    <row r="252" spans="1:46" hidden="1" x14ac:dyDescent="0.25">
      <c r="A252">
        <v>69594</v>
      </c>
      <c r="B252" t="s">
        <v>93</v>
      </c>
      <c r="C252" s="1">
        <v>45027.479166666664</v>
      </c>
      <c r="D252">
        <v>0.23400000000000001</v>
      </c>
      <c r="E252">
        <v>146</v>
      </c>
      <c r="F252">
        <v>3.09</v>
      </c>
      <c r="G252">
        <v>11.5</v>
      </c>
      <c r="H252">
        <v>0.95</v>
      </c>
      <c r="I252">
        <v>2</v>
      </c>
      <c r="J252">
        <v>0.76</v>
      </c>
      <c r="K252">
        <v>6.96</v>
      </c>
      <c r="L252">
        <v>1.19</v>
      </c>
      <c r="M252">
        <v>6.22</v>
      </c>
      <c r="N252">
        <v>150</v>
      </c>
      <c r="P252">
        <v>149</v>
      </c>
      <c r="R252">
        <v>96</v>
      </c>
      <c r="S252">
        <v>6.99</v>
      </c>
      <c r="T252">
        <v>2</v>
      </c>
      <c r="U252">
        <v>846</v>
      </c>
      <c r="V252">
        <v>0.38400000000000001</v>
      </c>
      <c r="W252">
        <v>0.93</v>
      </c>
      <c r="X252">
        <v>3.1</v>
      </c>
      <c r="Y252">
        <v>1.8</v>
      </c>
      <c r="Z252">
        <v>0</v>
      </c>
      <c r="AA252">
        <v>1.6</v>
      </c>
      <c r="AB252">
        <v>790</v>
      </c>
      <c r="AC252">
        <v>7.9</v>
      </c>
      <c r="AD252">
        <v>8.9</v>
      </c>
      <c r="AE252">
        <f t="shared" si="3"/>
        <v>112.65822784810126</v>
      </c>
      <c r="AF252">
        <v>1.75</v>
      </c>
      <c r="AG252">
        <v>1.2</v>
      </c>
    </row>
    <row r="253" spans="1:46" hidden="1" x14ac:dyDescent="0.25">
      <c r="A253">
        <v>69594</v>
      </c>
      <c r="B253" t="s">
        <v>93</v>
      </c>
      <c r="C253" s="1">
        <v>45048.395833333336</v>
      </c>
      <c r="D253">
        <v>0.626</v>
      </c>
      <c r="E253">
        <v>571</v>
      </c>
      <c r="F253">
        <v>10.1</v>
      </c>
      <c r="G253">
        <v>3.4</v>
      </c>
      <c r="H253">
        <v>2</v>
      </c>
      <c r="I253">
        <v>9</v>
      </c>
      <c r="J253">
        <v>0.93</v>
      </c>
      <c r="K253">
        <v>8.25</v>
      </c>
      <c r="L253">
        <v>1.79</v>
      </c>
      <c r="M253">
        <v>2</v>
      </c>
      <c r="N253" t="s">
        <v>45</v>
      </c>
      <c r="P253">
        <v>41.2</v>
      </c>
      <c r="R253">
        <v>18</v>
      </c>
      <c r="S253">
        <v>7.59</v>
      </c>
      <c r="T253">
        <v>4</v>
      </c>
      <c r="U253">
        <v>209</v>
      </c>
      <c r="V253">
        <v>1.23</v>
      </c>
      <c r="W253">
        <v>2.89</v>
      </c>
      <c r="X253">
        <v>4.49</v>
      </c>
      <c r="Y253">
        <v>3.7</v>
      </c>
      <c r="Z253">
        <v>1</v>
      </c>
      <c r="AA253">
        <v>2</v>
      </c>
      <c r="AB253">
        <v>140</v>
      </c>
      <c r="AC253">
        <v>5.8</v>
      </c>
      <c r="AD253">
        <v>5.9</v>
      </c>
      <c r="AE253">
        <f t="shared" si="3"/>
        <v>101.72413793103449</v>
      </c>
      <c r="AF253">
        <v>3.15</v>
      </c>
      <c r="AG253">
        <v>1.6</v>
      </c>
      <c r="AH253" t="s">
        <v>47</v>
      </c>
      <c r="AI253">
        <v>5.5E-2</v>
      </c>
      <c r="AJ253" t="s">
        <v>64</v>
      </c>
      <c r="AL253">
        <v>0.2</v>
      </c>
      <c r="AM253">
        <v>0.56000000000000005</v>
      </c>
      <c r="AN253">
        <v>0.64300000000000002</v>
      </c>
      <c r="AP253">
        <v>0.48</v>
      </c>
      <c r="AR253">
        <v>5.6000000000000001E-2</v>
      </c>
      <c r="AT253">
        <v>0.66</v>
      </c>
    </row>
    <row r="254" spans="1:46" hidden="1" x14ac:dyDescent="0.25">
      <c r="A254">
        <v>69594</v>
      </c>
      <c r="B254" t="s">
        <v>93</v>
      </c>
      <c r="C254" s="1">
        <v>45082.385416666664</v>
      </c>
      <c r="D254">
        <v>0.62</v>
      </c>
      <c r="E254">
        <v>557</v>
      </c>
      <c r="F254">
        <v>10</v>
      </c>
      <c r="G254">
        <v>2.5</v>
      </c>
      <c r="H254">
        <v>1.5</v>
      </c>
      <c r="I254">
        <v>7</v>
      </c>
      <c r="J254">
        <v>0.77</v>
      </c>
      <c r="K254">
        <v>8.4499999999999993</v>
      </c>
      <c r="L254">
        <v>1.54</v>
      </c>
      <c r="M254">
        <v>1.57</v>
      </c>
      <c r="N254" t="s">
        <v>45</v>
      </c>
      <c r="P254">
        <v>13.9</v>
      </c>
      <c r="R254">
        <v>4</v>
      </c>
      <c r="S254">
        <v>7.72</v>
      </c>
      <c r="T254">
        <v>3</v>
      </c>
      <c r="U254">
        <v>236</v>
      </c>
      <c r="V254">
        <v>1.05</v>
      </c>
      <c r="W254">
        <v>2.4500000000000002</v>
      </c>
      <c r="X254">
        <v>4.12</v>
      </c>
      <c r="Y254">
        <v>3</v>
      </c>
      <c r="Z254">
        <v>5.5</v>
      </c>
      <c r="AA254">
        <v>1.5</v>
      </c>
      <c r="AB254">
        <v>100</v>
      </c>
      <c r="AC254">
        <v>4.8</v>
      </c>
      <c r="AD254">
        <v>4.2</v>
      </c>
      <c r="AE254">
        <f t="shared" si="3"/>
        <v>87.5</v>
      </c>
      <c r="AF254">
        <v>4.51</v>
      </c>
      <c r="AG254">
        <v>1.2</v>
      </c>
    </row>
    <row r="255" spans="1:46" hidden="1" x14ac:dyDescent="0.25">
      <c r="A255">
        <v>69594</v>
      </c>
      <c r="B255" t="s">
        <v>93</v>
      </c>
      <c r="C255" s="1">
        <v>45110.354166666664</v>
      </c>
      <c r="D255">
        <v>0.499</v>
      </c>
      <c r="E255">
        <v>448</v>
      </c>
      <c r="F255">
        <v>8.1199999999999992</v>
      </c>
      <c r="G255">
        <v>2.06</v>
      </c>
      <c r="H255">
        <v>0.62</v>
      </c>
      <c r="I255">
        <v>3</v>
      </c>
      <c r="J255">
        <v>0.73</v>
      </c>
      <c r="K255">
        <v>6.23</v>
      </c>
      <c r="L255">
        <v>1.31</v>
      </c>
      <c r="M255">
        <v>1.41</v>
      </c>
      <c r="N255" t="s">
        <v>45</v>
      </c>
      <c r="P255">
        <v>37.9</v>
      </c>
      <c r="R255" t="s">
        <v>45</v>
      </c>
      <c r="S255">
        <v>7.48</v>
      </c>
      <c r="T255">
        <v>2</v>
      </c>
      <c r="U255">
        <v>110</v>
      </c>
      <c r="V255">
        <v>0.81799999999999995</v>
      </c>
      <c r="W255">
        <v>1.85</v>
      </c>
      <c r="X255">
        <v>4.18</v>
      </c>
      <c r="Y255">
        <v>2.6</v>
      </c>
      <c r="Z255">
        <v>9.1999999999999993</v>
      </c>
      <c r="AA255">
        <v>0.68</v>
      </c>
      <c r="AB255">
        <v>59</v>
      </c>
      <c r="AC255">
        <v>3</v>
      </c>
      <c r="AD255">
        <v>3.1</v>
      </c>
      <c r="AE255">
        <f t="shared" si="3"/>
        <v>103.33333333333334</v>
      </c>
      <c r="AF255">
        <v>1.97</v>
      </c>
      <c r="AG255">
        <v>0.96</v>
      </c>
    </row>
    <row r="256" spans="1:46" hidden="1" x14ac:dyDescent="0.25">
      <c r="A256">
        <v>69594</v>
      </c>
      <c r="B256" t="s">
        <v>93</v>
      </c>
      <c r="C256" s="1">
        <v>45145.395833333336</v>
      </c>
      <c r="D256">
        <v>0.52600000000000002</v>
      </c>
      <c r="E256">
        <v>483</v>
      </c>
      <c r="F256">
        <v>8.65</v>
      </c>
      <c r="G256">
        <v>1.5</v>
      </c>
      <c r="H256">
        <v>0.68</v>
      </c>
      <c r="I256" t="s">
        <v>45</v>
      </c>
      <c r="J256">
        <v>0.82</v>
      </c>
      <c r="K256">
        <v>6.67</v>
      </c>
      <c r="L256">
        <v>1.43</v>
      </c>
      <c r="M256">
        <v>1.3</v>
      </c>
      <c r="N256" t="s">
        <v>45</v>
      </c>
      <c r="P256">
        <v>12.9</v>
      </c>
      <c r="R256">
        <v>6</v>
      </c>
      <c r="S256">
        <v>7.64</v>
      </c>
      <c r="T256">
        <v>2</v>
      </c>
      <c r="U256">
        <v>82.3</v>
      </c>
      <c r="V256">
        <v>0.83899999999999997</v>
      </c>
      <c r="W256">
        <v>1.79</v>
      </c>
      <c r="X256">
        <v>4.84</v>
      </c>
      <c r="Y256">
        <v>1.7</v>
      </c>
      <c r="Z256">
        <v>14.2</v>
      </c>
      <c r="AA256">
        <v>0.69</v>
      </c>
      <c r="AB256">
        <v>82</v>
      </c>
      <c r="AC256">
        <v>2</v>
      </c>
      <c r="AD256">
        <v>2.8</v>
      </c>
      <c r="AE256">
        <f t="shared" si="3"/>
        <v>140</v>
      </c>
      <c r="AF256">
        <v>2.76</v>
      </c>
      <c r="AG256">
        <v>0.86</v>
      </c>
      <c r="AH256" t="s">
        <v>47</v>
      </c>
      <c r="AI256" t="s">
        <v>84</v>
      </c>
      <c r="AJ256" t="s">
        <v>64</v>
      </c>
      <c r="AL256">
        <v>0.13</v>
      </c>
      <c r="AM256">
        <v>0.49</v>
      </c>
      <c r="AN256" t="s">
        <v>56</v>
      </c>
      <c r="AP256">
        <v>0.37</v>
      </c>
      <c r="AR256">
        <v>4.2000000000000003E-2</v>
      </c>
      <c r="AT256">
        <v>0.57999999999999996</v>
      </c>
    </row>
    <row r="257" spans="1:46" hidden="1" x14ac:dyDescent="0.25">
      <c r="A257">
        <v>69594</v>
      </c>
      <c r="B257" t="s">
        <v>93</v>
      </c>
      <c r="C257" s="1">
        <v>45173.479166666664</v>
      </c>
      <c r="D257">
        <v>0.47299999999999998</v>
      </c>
      <c r="F257">
        <v>8.7899999999999991</v>
      </c>
      <c r="G257">
        <v>1.52</v>
      </c>
      <c r="H257">
        <v>0.89</v>
      </c>
      <c r="I257">
        <v>4</v>
      </c>
      <c r="J257">
        <v>0.81</v>
      </c>
      <c r="K257">
        <v>6.94</v>
      </c>
      <c r="L257">
        <v>1.54</v>
      </c>
      <c r="M257">
        <v>1.38</v>
      </c>
      <c r="N257" t="s">
        <v>45</v>
      </c>
      <c r="P257">
        <v>25.1</v>
      </c>
      <c r="Q257">
        <v>23</v>
      </c>
      <c r="R257">
        <v>23</v>
      </c>
      <c r="S257">
        <v>7.61</v>
      </c>
      <c r="T257">
        <v>1</v>
      </c>
      <c r="U257">
        <v>110</v>
      </c>
      <c r="V257">
        <v>0.89900000000000002</v>
      </c>
      <c r="W257">
        <v>1.87</v>
      </c>
      <c r="X257">
        <v>5.43</v>
      </c>
      <c r="Y257">
        <v>1.7</v>
      </c>
      <c r="Z257">
        <v>12.6</v>
      </c>
      <c r="AA257">
        <v>0.92</v>
      </c>
      <c r="AB257">
        <v>66</v>
      </c>
      <c r="AC257">
        <v>2.5</v>
      </c>
      <c r="AD257">
        <v>2.1</v>
      </c>
      <c r="AE257">
        <f t="shared" si="3"/>
        <v>84</v>
      </c>
      <c r="AF257">
        <v>1.33</v>
      </c>
      <c r="AG257">
        <v>0.46</v>
      </c>
    </row>
    <row r="258" spans="1:46" hidden="1" x14ac:dyDescent="0.25">
      <c r="A258">
        <v>69594</v>
      </c>
      <c r="B258" t="s">
        <v>93</v>
      </c>
      <c r="C258" s="1">
        <v>45201.520833333336</v>
      </c>
      <c r="D258">
        <v>0.60899999999999999</v>
      </c>
      <c r="F258">
        <v>11.7</v>
      </c>
      <c r="G258">
        <v>1.74</v>
      </c>
      <c r="H258">
        <v>1.1000000000000001</v>
      </c>
      <c r="I258">
        <v>6</v>
      </c>
      <c r="J258">
        <v>0.95</v>
      </c>
      <c r="K258">
        <v>8.84</v>
      </c>
      <c r="L258">
        <v>1.89</v>
      </c>
      <c r="M258">
        <v>1.49</v>
      </c>
      <c r="N258" t="s">
        <v>45</v>
      </c>
      <c r="P258">
        <v>12</v>
      </c>
      <c r="Q258">
        <v>40</v>
      </c>
      <c r="R258">
        <v>40</v>
      </c>
      <c r="S258">
        <v>7.72</v>
      </c>
      <c r="T258">
        <v>2</v>
      </c>
      <c r="U258">
        <v>88.1</v>
      </c>
      <c r="V258">
        <v>1.1100000000000001</v>
      </c>
      <c r="W258">
        <v>2.35</v>
      </c>
      <c r="X258">
        <v>7.04</v>
      </c>
      <c r="Y258">
        <v>1.4</v>
      </c>
      <c r="Z258">
        <v>7.4</v>
      </c>
      <c r="AA258">
        <v>1.2</v>
      </c>
      <c r="AB258">
        <v>84</v>
      </c>
      <c r="AC258">
        <v>2.4</v>
      </c>
      <c r="AD258">
        <v>2.1</v>
      </c>
      <c r="AE258">
        <f t="shared" si="3"/>
        <v>87.5</v>
      </c>
      <c r="AF258">
        <v>1.1200000000000001</v>
      </c>
      <c r="AG258">
        <v>0.64</v>
      </c>
      <c r="AH258" t="s">
        <v>47</v>
      </c>
      <c r="AI258" t="s">
        <v>84</v>
      </c>
      <c r="AJ258" t="s">
        <v>64</v>
      </c>
      <c r="AL258">
        <v>0.15</v>
      </c>
      <c r="AM258">
        <v>0.41</v>
      </c>
      <c r="AN258">
        <v>0.33</v>
      </c>
      <c r="AP258">
        <v>0.39</v>
      </c>
      <c r="AR258">
        <v>0.04</v>
      </c>
      <c r="AT258">
        <v>0.34</v>
      </c>
    </row>
    <row r="259" spans="1:46" hidden="1" x14ac:dyDescent="0.25">
      <c r="A259">
        <v>69594</v>
      </c>
      <c r="B259" t="s">
        <v>93</v>
      </c>
      <c r="C259" s="1">
        <v>45236.479166666664</v>
      </c>
      <c r="D259">
        <v>0.69299999999999995</v>
      </c>
      <c r="F259">
        <v>13.6</v>
      </c>
      <c r="G259">
        <v>1.78</v>
      </c>
      <c r="H259">
        <v>0.86</v>
      </c>
      <c r="I259">
        <v>3</v>
      </c>
      <c r="J259">
        <v>1.02</v>
      </c>
      <c r="K259">
        <v>10</v>
      </c>
      <c r="L259">
        <v>2.12</v>
      </c>
      <c r="M259">
        <v>1.49</v>
      </c>
      <c r="N259" t="s">
        <v>45</v>
      </c>
      <c r="P259" t="s">
        <v>61</v>
      </c>
      <c r="Q259">
        <v>78</v>
      </c>
      <c r="R259">
        <v>78</v>
      </c>
      <c r="S259">
        <v>7.68</v>
      </c>
      <c r="T259" t="s">
        <v>46</v>
      </c>
      <c r="U259" t="s">
        <v>94</v>
      </c>
      <c r="V259">
        <v>1.47</v>
      </c>
      <c r="W259">
        <v>3.05</v>
      </c>
      <c r="X259">
        <v>8.33</v>
      </c>
      <c r="Y259" t="s">
        <v>67</v>
      </c>
      <c r="Z259">
        <v>0</v>
      </c>
      <c r="AA259">
        <v>1.1000000000000001</v>
      </c>
      <c r="AB259">
        <v>100</v>
      </c>
      <c r="AC259">
        <v>1.2</v>
      </c>
      <c r="AD259">
        <v>1</v>
      </c>
      <c r="AE259">
        <f t="shared" ref="AE259:AE284" si="4">AD259/(AC259/100)</f>
        <v>83.333333333333329</v>
      </c>
      <c r="AF259">
        <v>0.34</v>
      </c>
      <c r="AG259">
        <v>0.45</v>
      </c>
    </row>
    <row r="260" spans="1:46" hidden="1" x14ac:dyDescent="0.25">
      <c r="A260">
        <v>69594</v>
      </c>
      <c r="B260" t="s">
        <v>93</v>
      </c>
      <c r="C260" s="1">
        <v>45264.4375</v>
      </c>
      <c r="D260">
        <v>0.47599999999999998</v>
      </c>
      <c r="F260">
        <v>9.2899999999999991</v>
      </c>
      <c r="G260">
        <v>2.3199999999999998</v>
      </c>
      <c r="H260">
        <v>1.4</v>
      </c>
      <c r="I260">
        <v>4</v>
      </c>
      <c r="J260">
        <v>0.87</v>
      </c>
      <c r="K260">
        <v>7.24</v>
      </c>
      <c r="L260">
        <v>1.66</v>
      </c>
      <c r="M260">
        <v>1.82</v>
      </c>
      <c r="N260">
        <v>48</v>
      </c>
      <c r="P260">
        <v>73.7</v>
      </c>
      <c r="Q260">
        <v>69</v>
      </c>
      <c r="R260">
        <v>69</v>
      </c>
      <c r="S260">
        <v>7.4</v>
      </c>
      <c r="T260">
        <v>3</v>
      </c>
      <c r="U260">
        <v>449</v>
      </c>
      <c r="V260">
        <v>1.22</v>
      </c>
      <c r="W260">
        <v>2.6</v>
      </c>
      <c r="X260">
        <v>6</v>
      </c>
      <c r="Y260">
        <v>1.8</v>
      </c>
      <c r="Z260">
        <v>0</v>
      </c>
      <c r="AA260">
        <v>1.3</v>
      </c>
      <c r="AB260">
        <v>240</v>
      </c>
      <c r="AC260">
        <v>5.7</v>
      </c>
      <c r="AD260">
        <v>3.7</v>
      </c>
      <c r="AE260">
        <f t="shared" si="4"/>
        <v>64.912280701754383</v>
      </c>
      <c r="AF260">
        <v>1.03</v>
      </c>
      <c r="AG260">
        <v>1.2</v>
      </c>
    </row>
    <row r="261" spans="1:46" hidden="1" x14ac:dyDescent="0.25">
      <c r="A261">
        <v>73695</v>
      </c>
      <c r="B261" t="s">
        <v>95</v>
      </c>
      <c r="C261" s="1">
        <v>44928.444444444445</v>
      </c>
      <c r="D261">
        <v>0.29499999999999998</v>
      </c>
      <c r="E261">
        <v>283</v>
      </c>
      <c r="F261">
        <v>6.65</v>
      </c>
      <c r="G261">
        <v>2.5099999999999998</v>
      </c>
      <c r="H261">
        <v>2.2000000000000002</v>
      </c>
      <c r="I261">
        <v>12</v>
      </c>
      <c r="J261">
        <v>0.69</v>
      </c>
      <c r="K261">
        <v>5.18</v>
      </c>
      <c r="L261">
        <v>0.94</v>
      </c>
      <c r="M261">
        <v>1.62</v>
      </c>
      <c r="N261">
        <v>14</v>
      </c>
      <c r="P261">
        <v>22.3</v>
      </c>
      <c r="R261">
        <v>510</v>
      </c>
      <c r="S261">
        <v>7.25</v>
      </c>
      <c r="T261">
        <v>5</v>
      </c>
      <c r="U261">
        <v>327</v>
      </c>
      <c r="V261">
        <v>1.83</v>
      </c>
      <c r="W261">
        <v>2.93</v>
      </c>
      <c r="X261">
        <v>5.12</v>
      </c>
      <c r="Y261">
        <v>24.6</v>
      </c>
      <c r="Z261">
        <v>1.3</v>
      </c>
      <c r="AA261">
        <v>2.2000000000000002</v>
      </c>
      <c r="AB261">
        <v>580</v>
      </c>
      <c r="AC261">
        <v>19</v>
      </c>
      <c r="AD261">
        <v>9</v>
      </c>
      <c r="AE261">
        <f t="shared" si="4"/>
        <v>47.368421052631575</v>
      </c>
      <c r="AF261">
        <v>9.7200000000000006</v>
      </c>
      <c r="AG261">
        <v>1.2</v>
      </c>
    </row>
    <row r="262" spans="1:46" hidden="1" x14ac:dyDescent="0.25">
      <c r="A262">
        <v>73695</v>
      </c>
      <c r="B262" t="s">
        <v>95</v>
      </c>
      <c r="C262" s="1">
        <v>44963.489583333336</v>
      </c>
      <c r="D262">
        <v>0.309</v>
      </c>
      <c r="E262">
        <v>282</v>
      </c>
      <c r="F262">
        <v>6.14</v>
      </c>
      <c r="G262">
        <v>2.1</v>
      </c>
      <c r="H262">
        <v>2</v>
      </c>
      <c r="I262">
        <v>10</v>
      </c>
      <c r="J262">
        <v>0.67</v>
      </c>
      <c r="K262">
        <v>5.26</v>
      </c>
      <c r="L262">
        <v>1.03</v>
      </c>
      <c r="M262">
        <v>1.47</v>
      </c>
      <c r="N262">
        <v>19</v>
      </c>
      <c r="P262">
        <v>72.5</v>
      </c>
      <c r="R262">
        <v>470</v>
      </c>
      <c r="S262">
        <v>7.27</v>
      </c>
      <c r="T262">
        <v>4</v>
      </c>
      <c r="U262">
        <v>562</v>
      </c>
      <c r="V262">
        <v>1.54</v>
      </c>
      <c r="W262">
        <v>3.11</v>
      </c>
      <c r="X262">
        <v>4.67</v>
      </c>
      <c r="Y262">
        <v>40.9</v>
      </c>
      <c r="Z262">
        <v>1.3</v>
      </c>
      <c r="AA262">
        <v>2</v>
      </c>
      <c r="AB262">
        <v>550</v>
      </c>
      <c r="AC262">
        <v>9.9</v>
      </c>
      <c r="AD262">
        <v>6.9</v>
      </c>
      <c r="AE262">
        <f t="shared" si="4"/>
        <v>69.696969696969703</v>
      </c>
      <c r="AF262">
        <v>7.14</v>
      </c>
      <c r="AG262">
        <v>0.35</v>
      </c>
      <c r="AH262" t="s">
        <v>47</v>
      </c>
      <c r="AI262">
        <v>0.15</v>
      </c>
      <c r="AJ262">
        <v>0.01</v>
      </c>
      <c r="AL262">
        <v>0.15</v>
      </c>
      <c r="AM262">
        <v>1.17</v>
      </c>
      <c r="AN262">
        <v>1.66</v>
      </c>
      <c r="AP262">
        <v>0.71</v>
      </c>
      <c r="AR262">
        <v>0.214</v>
      </c>
      <c r="AT262">
        <v>1.4</v>
      </c>
    </row>
    <row r="263" spans="1:46" hidden="1" x14ac:dyDescent="0.25">
      <c r="A263">
        <v>73695</v>
      </c>
      <c r="B263" t="s">
        <v>95</v>
      </c>
      <c r="C263" s="1">
        <v>44992.513888888891</v>
      </c>
      <c r="H263">
        <v>2.2999999999999998</v>
      </c>
      <c r="I263">
        <v>12</v>
      </c>
      <c r="K263">
        <v>5.57</v>
      </c>
      <c r="N263">
        <v>17</v>
      </c>
      <c r="R263">
        <v>430</v>
      </c>
      <c r="S263">
        <v>7.32</v>
      </c>
      <c r="T263">
        <v>9</v>
      </c>
      <c r="Z263">
        <v>0.8</v>
      </c>
      <c r="AA263">
        <v>2.4</v>
      </c>
      <c r="AB263">
        <v>540</v>
      </c>
      <c r="AC263">
        <v>12</v>
      </c>
      <c r="AE263">
        <f t="shared" si="4"/>
        <v>0</v>
      </c>
      <c r="AF263">
        <v>29.4</v>
      </c>
      <c r="AG263">
        <v>3</v>
      </c>
    </row>
    <row r="264" spans="1:46" hidden="1" x14ac:dyDescent="0.25">
      <c r="A264">
        <v>73695</v>
      </c>
      <c r="B264" t="s">
        <v>95</v>
      </c>
      <c r="C264" s="1">
        <v>45027.520833333336</v>
      </c>
      <c r="H264">
        <v>2.6</v>
      </c>
      <c r="I264">
        <v>16</v>
      </c>
      <c r="K264">
        <v>6.62</v>
      </c>
      <c r="N264">
        <v>180</v>
      </c>
      <c r="R264">
        <v>660</v>
      </c>
      <c r="S264">
        <v>7.2</v>
      </c>
      <c r="T264">
        <v>43</v>
      </c>
      <c r="Z264">
        <v>4.3</v>
      </c>
      <c r="AA264">
        <v>2.7</v>
      </c>
      <c r="AB264">
        <v>1000</v>
      </c>
      <c r="AC264">
        <v>63</v>
      </c>
      <c r="AE264">
        <f t="shared" si="4"/>
        <v>0</v>
      </c>
      <c r="AF264">
        <v>18.399999999999999</v>
      </c>
      <c r="AG264">
        <v>14</v>
      </c>
    </row>
    <row r="265" spans="1:46" hidden="1" x14ac:dyDescent="0.25">
      <c r="A265">
        <v>73695</v>
      </c>
      <c r="B265" t="s">
        <v>95</v>
      </c>
      <c r="C265" s="1">
        <v>45048.597222222219</v>
      </c>
      <c r="H265">
        <v>2.2999999999999998</v>
      </c>
      <c r="I265">
        <v>10</v>
      </c>
      <c r="K265">
        <v>5.61</v>
      </c>
      <c r="N265">
        <v>6</v>
      </c>
      <c r="R265">
        <v>570</v>
      </c>
      <c r="S265">
        <v>7.35</v>
      </c>
      <c r="T265">
        <v>31</v>
      </c>
      <c r="Z265">
        <v>6.8</v>
      </c>
      <c r="AA265">
        <v>2.5</v>
      </c>
      <c r="AB265">
        <v>760</v>
      </c>
      <c r="AC265">
        <v>32</v>
      </c>
      <c r="AE265">
        <f t="shared" si="4"/>
        <v>0</v>
      </c>
      <c r="AF265">
        <v>10.3</v>
      </c>
      <c r="AG265">
        <v>3.1</v>
      </c>
    </row>
    <row r="266" spans="1:46" hidden="1" x14ac:dyDescent="0.25">
      <c r="A266">
        <v>73695</v>
      </c>
      <c r="B266" t="s">
        <v>95</v>
      </c>
      <c r="C266" s="1">
        <v>45082.465277777781</v>
      </c>
      <c r="H266">
        <v>2.2000000000000002</v>
      </c>
      <c r="I266">
        <v>11</v>
      </c>
      <c r="K266">
        <v>4.75</v>
      </c>
      <c r="N266" t="s">
        <v>45</v>
      </c>
      <c r="R266">
        <v>320</v>
      </c>
      <c r="S266">
        <v>7.32</v>
      </c>
      <c r="T266">
        <v>2</v>
      </c>
      <c r="Z266">
        <v>8.9</v>
      </c>
      <c r="AA266">
        <v>2.2999999999999998</v>
      </c>
      <c r="AB266">
        <v>470</v>
      </c>
      <c r="AC266">
        <v>5.8</v>
      </c>
      <c r="AE266">
        <f t="shared" si="4"/>
        <v>0</v>
      </c>
      <c r="AF266">
        <v>1.0900000000000001</v>
      </c>
      <c r="AG266">
        <v>0.4</v>
      </c>
    </row>
    <row r="267" spans="1:46" hidden="1" x14ac:dyDescent="0.25">
      <c r="A267">
        <v>73695</v>
      </c>
      <c r="B267" t="s">
        <v>95</v>
      </c>
      <c r="C267" s="1">
        <v>45117.520833333336</v>
      </c>
      <c r="H267">
        <v>2.1</v>
      </c>
      <c r="I267">
        <v>11</v>
      </c>
      <c r="K267">
        <v>3.99</v>
      </c>
      <c r="N267" t="s">
        <v>45</v>
      </c>
      <c r="R267">
        <v>130</v>
      </c>
      <c r="S267">
        <v>7.29</v>
      </c>
      <c r="T267">
        <v>2</v>
      </c>
      <c r="Z267">
        <v>18.600000000000001</v>
      </c>
      <c r="AA267">
        <v>2.2000000000000002</v>
      </c>
      <c r="AB267">
        <v>370</v>
      </c>
      <c r="AC267">
        <v>6</v>
      </c>
      <c r="AE267">
        <f t="shared" si="4"/>
        <v>0</v>
      </c>
      <c r="AF267">
        <v>22.4</v>
      </c>
      <c r="AG267">
        <v>1.3</v>
      </c>
    </row>
    <row r="268" spans="1:46" hidden="1" x14ac:dyDescent="0.25">
      <c r="A268">
        <v>73695</v>
      </c>
      <c r="B268" t="s">
        <v>95</v>
      </c>
      <c r="C268" s="1">
        <v>45147.465277777781</v>
      </c>
      <c r="H268">
        <v>3.3</v>
      </c>
      <c r="I268">
        <v>20</v>
      </c>
      <c r="K268">
        <v>3.99</v>
      </c>
      <c r="N268" t="s">
        <v>45</v>
      </c>
      <c r="R268">
        <v>210</v>
      </c>
      <c r="S268">
        <v>7.21</v>
      </c>
      <c r="T268">
        <v>10</v>
      </c>
      <c r="Z268">
        <v>15.9</v>
      </c>
      <c r="AA268">
        <v>3.4</v>
      </c>
      <c r="AB268">
        <v>450</v>
      </c>
      <c r="AC268">
        <v>16</v>
      </c>
      <c r="AE268">
        <f t="shared" si="4"/>
        <v>0</v>
      </c>
      <c r="AF268">
        <v>13.4</v>
      </c>
      <c r="AG268">
        <v>5.7</v>
      </c>
    </row>
    <row r="269" spans="1:46" hidden="1" x14ac:dyDescent="0.25">
      <c r="A269">
        <v>73695</v>
      </c>
      <c r="B269" t="s">
        <v>95</v>
      </c>
      <c r="C269" s="1">
        <v>45174.527777777781</v>
      </c>
      <c r="H269">
        <v>2.6</v>
      </c>
      <c r="I269">
        <v>14</v>
      </c>
      <c r="K269">
        <v>4.26</v>
      </c>
      <c r="N269" t="s">
        <v>45</v>
      </c>
      <c r="Q269">
        <v>380</v>
      </c>
      <c r="S269">
        <v>7.17</v>
      </c>
      <c r="T269">
        <v>13</v>
      </c>
      <c r="Z269">
        <v>10.8</v>
      </c>
      <c r="AA269">
        <v>2.5</v>
      </c>
      <c r="AB269">
        <v>480</v>
      </c>
      <c r="AC269">
        <v>21</v>
      </c>
      <c r="AE269">
        <f t="shared" si="4"/>
        <v>0</v>
      </c>
      <c r="AF269">
        <v>9.1</v>
      </c>
      <c r="AG269">
        <v>1.7</v>
      </c>
    </row>
    <row r="270" spans="1:46" hidden="1" x14ac:dyDescent="0.25">
      <c r="A270">
        <v>73695</v>
      </c>
      <c r="B270" t="s">
        <v>95</v>
      </c>
      <c r="C270" s="1">
        <v>45202.576388888891</v>
      </c>
      <c r="H270">
        <v>2.9</v>
      </c>
      <c r="I270">
        <v>17</v>
      </c>
      <c r="K270">
        <v>4.38</v>
      </c>
      <c r="N270" t="s">
        <v>45</v>
      </c>
      <c r="Q270">
        <v>375</v>
      </c>
      <c r="S270">
        <v>7.26</v>
      </c>
      <c r="T270">
        <v>4</v>
      </c>
      <c r="Z270">
        <v>10.6</v>
      </c>
      <c r="AA270">
        <v>3</v>
      </c>
      <c r="AB270">
        <v>480</v>
      </c>
      <c r="AC270">
        <v>5.9</v>
      </c>
      <c r="AE270">
        <f t="shared" si="4"/>
        <v>0</v>
      </c>
      <c r="AF270">
        <v>4.6500000000000004</v>
      </c>
      <c r="AG270">
        <v>0.87</v>
      </c>
    </row>
    <row r="271" spans="1:46" hidden="1" x14ac:dyDescent="0.25">
      <c r="A271">
        <v>73695</v>
      </c>
      <c r="B271" t="s">
        <v>95</v>
      </c>
      <c r="C271" s="1">
        <v>45237.548611111109</v>
      </c>
      <c r="H271">
        <v>3.9</v>
      </c>
      <c r="I271">
        <v>27</v>
      </c>
      <c r="K271">
        <v>5.14</v>
      </c>
      <c r="N271">
        <v>4</v>
      </c>
      <c r="Q271">
        <v>520</v>
      </c>
      <c r="S271">
        <v>7.14</v>
      </c>
      <c r="T271">
        <v>11</v>
      </c>
      <c r="Z271">
        <v>6</v>
      </c>
      <c r="AA271">
        <v>4</v>
      </c>
      <c r="AB271">
        <v>670</v>
      </c>
      <c r="AC271">
        <v>16</v>
      </c>
      <c r="AE271">
        <f t="shared" si="4"/>
        <v>0</v>
      </c>
      <c r="AF271">
        <v>8.1199999999999992</v>
      </c>
      <c r="AG271">
        <v>8.4</v>
      </c>
    </row>
    <row r="272" spans="1:46" hidden="1" x14ac:dyDescent="0.25">
      <c r="A272">
        <v>73695</v>
      </c>
      <c r="B272" t="s">
        <v>95</v>
      </c>
      <c r="C272" s="1">
        <v>45264.5</v>
      </c>
      <c r="H272">
        <v>2.6</v>
      </c>
      <c r="I272">
        <v>12</v>
      </c>
      <c r="K272">
        <v>4.8499999999999996</v>
      </c>
      <c r="N272" t="s">
        <v>45</v>
      </c>
      <c r="Q272">
        <v>440</v>
      </c>
      <c r="S272">
        <v>7.19</v>
      </c>
      <c r="T272">
        <v>3</v>
      </c>
      <c r="Z272">
        <v>1.1000000000000001</v>
      </c>
      <c r="AA272">
        <v>2.6</v>
      </c>
      <c r="AB272">
        <v>540</v>
      </c>
      <c r="AC272">
        <v>5.9</v>
      </c>
      <c r="AE272">
        <f t="shared" si="4"/>
        <v>0</v>
      </c>
      <c r="AF272">
        <v>1.78</v>
      </c>
      <c r="AG272">
        <v>0.65</v>
      </c>
    </row>
    <row r="273" spans="1:46" hidden="1" x14ac:dyDescent="0.25">
      <c r="A273">
        <v>73696</v>
      </c>
      <c r="B273" t="s">
        <v>96</v>
      </c>
      <c r="C273" s="1">
        <v>44928.493055555555</v>
      </c>
      <c r="D273">
        <v>0.437</v>
      </c>
      <c r="E273">
        <v>431</v>
      </c>
      <c r="F273">
        <v>9.59</v>
      </c>
      <c r="G273">
        <v>10.199999999999999</v>
      </c>
      <c r="H273">
        <v>4.7</v>
      </c>
      <c r="I273">
        <v>33</v>
      </c>
      <c r="J273">
        <v>1.04</v>
      </c>
      <c r="K273">
        <v>10.3</v>
      </c>
      <c r="L273">
        <v>1.76</v>
      </c>
      <c r="M273">
        <v>6.44</v>
      </c>
      <c r="N273">
        <v>3</v>
      </c>
      <c r="P273">
        <v>43.9</v>
      </c>
      <c r="R273">
        <v>640</v>
      </c>
      <c r="S273">
        <v>7.31</v>
      </c>
      <c r="T273">
        <v>12</v>
      </c>
      <c r="U273">
        <v>525</v>
      </c>
      <c r="V273">
        <v>3.26</v>
      </c>
      <c r="W273">
        <v>7.04</v>
      </c>
      <c r="X273">
        <v>7.95</v>
      </c>
      <c r="Y273">
        <v>10.199999999999999</v>
      </c>
      <c r="Z273">
        <v>0</v>
      </c>
      <c r="AA273">
        <v>4.7</v>
      </c>
      <c r="AB273">
        <v>780</v>
      </c>
      <c r="AC273">
        <v>17</v>
      </c>
      <c r="AD273">
        <v>14</v>
      </c>
      <c r="AE273">
        <f t="shared" si="4"/>
        <v>82.35294117647058</v>
      </c>
      <c r="AF273">
        <v>9.42</v>
      </c>
      <c r="AG273">
        <v>7</v>
      </c>
    </row>
    <row r="274" spans="1:46" hidden="1" x14ac:dyDescent="0.25">
      <c r="A274">
        <v>73696</v>
      </c>
      <c r="B274" t="s">
        <v>96</v>
      </c>
      <c r="C274" s="1">
        <v>44963.430555555555</v>
      </c>
      <c r="D274">
        <v>0.46800000000000003</v>
      </c>
      <c r="E274">
        <v>432</v>
      </c>
      <c r="F274">
        <v>9.4700000000000006</v>
      </c>
      <c r="G274">
        <v>10</v>
      </c>
      <c r="H274">
        <v>4</v>
      </c>
      <c r="I274">
        <v>26</v>
      </c>
      <c r="J274">
        <v>0.73</v>
      </c>
      <c r="K274">
        <v>9.94</v>
      </c>
      <c r="L274">
        <v>1.72</v>
      </c>
      <c r="M274">
        <v>6.17</v>
      </c>
      <c r="N274">
        <v>28</v>
      </c>
      <c r="P274">
        <v>46.3</v>
      </c>
      <c r="R274">
        <v>340</v>
      </c>
      <c r="S274">
        <v>7.31</v>
      </c>
      <c r="T274">
        <v>9</v>
      </c>
      <c r="U274">
        <v>472</v>
      </c>
      <c r="V274">
        <v>3.23</v>
      </c>
      <c r="W274">
        <v>7.5</v>
      </c>
      <c r="X274">
        <v>7.8</v>
      </c>
      <c r="Y274">
        <v>20</v>
      </c>
      <c r="Z274">
        <v>0.1</v>
      </c>
      <c r="AA274">
        <v>4.0999999999999996</v>
      </c>
      <c r="AB274">
        <v>500</v>
      </c>
      <c r="AC274">
        <v>14</v>
      </c>
      <c r="AD274">
        <v>7.9</v>
      </c>
      <c r="AE274">
        <f t="shared" si="4"/>
        <v>56.428571428571423</v>
      </c>
      <c r="AF274">
        <v>11.2</v>
      </c>
      <c r="AG274">
        <v>4.9000000000000004</v>
      </c>
      <c r="AH274" t="s">
        <v>47</v>
      </c>
      <c r="AI274">
        <v>0.19</v>
      </c>
      <c r="AJ274">
        <v>1.4999999999999999E-2</v>
      </c>
      <c r="AL274">
        <v>0.28999999999999998</v>
      </c>
      <c r="AM274">
        <v>0.64</v>
      </c>
      <c r="AN274">
        <v>1.41</v>
      </c>
      <c r="AP274">
        <v>0.75</v>
      </c>
      <c r="AR274">
        <v>0.182</v>
      </c>
      <c r="AT274">
        <v>4.9000000000000004</v>
      </c>
    </row>
    <row r="275" spans="1:46" hidden="1" x14ac:dyDescent="0.25">
      <c r="A275">
        <v>73696</v>
      </c>
      <c r="B275" t="s">
        <v>96</v>
      </c>
      <c r="C275" s="1">
        <v>44992.590277777781</v>
      </c>
      <c r="H275">
        <v>3.7</v>
      </c>
      <c r="I275">
        <v>24</v>
      </c>
      <c r="K275">
        <v>13.8</v>
      </c>
      <c r="N275">
        <v>34</v>
      </c>
      <c r="R275">
        <v>440</v>
      </c>
      <c r="S275">
        <v>7.41</v>
      </c>
      <c r="T275">
        <v>9</v>
      </c>
      <c r="Z275">
        <v>0.1</v>
      </c>
      <c r="AA275">
        <v>3.8</v>
      </c>
      <c r="AB275">
        <v>620</v>
      </c>
      <c r="AC275">
        <v>12</v>
      </c>
      <c r="AE275">
        <f t="shared" si="4"/>
        <v>0</v>
      </c>
      <c r="AF275">
        <v>6.49</v>
      </c>
      <c r="AG275">
        <v>4.5</v>
      </c>
    </row>
    <row r="276" spans="1:46" hidden="1" x14ac:dyDescent="0.25">
      <c r="A276">
        <v>73696</v>
      </c>
      <c r="B276" t="s">
        <v>96</v>
      </c>
      <c r="C276" s="1">
        <v>45027.583333333336</v>
      </c>
      <c r="H276">
        <v>4.0999999999999996</v>
      </c>
      <c r="I276">
        <v>31</v>
      </c>
      <c r="K276">
        <v>15</v>
      </c>
      <c r="N276">
        <v>69</v>
      </c>
      <c r="R276">
        <v>1680</v>
      </c>
      <c r="S276">
        <v>7.37</v>
      </c>
      <c r="T276">
        <v>130</v>
      </c>
      <c r="Z276">
        <v>0.4</v>
      </c>
      <c r="AA276">
        <v>4.3</v>
      </c>
      <c r="AB276">
        <v>2300</v>
      </c>
      <c r="AC276">
        <v>143</v>
      </c>
      <c r="AE276">
        <f t="shared" si="4"/>
        <v>0</v>
      </c>
      <c r="AF276">
        <v>122</v>
      </c>
      <c r="AG276">
        <v>61</v>
      </c>
    </row>
    <row r="277" spans="1:46" hidden="1" x14ac:dyDescent="0.25">
      <c r="A277">
        <v>73696</v>
      </c>
      <c r="B277" t="s">
        <v>96</v>
      </c>
      <c r="C277" s="1">
        <v>45048.645833333336</v>
      </c>
      <c r="H277">
        <v>4.9000000000000004</v>
      </c>
      <c r="I277">
        <v>36</v>
      </c>
      <c r="K277">
        <v>6.29</v>
      </c>
      <c r="N277">
        <v>6</v>
      </c>
      <c r="R277">
        <v>450</v>
      </c>
      <c r="S277">
        <v>7.17</v>
      </c>
      <c r="T277">
        <v>38</v>
      </c>
      <c r="Z277">
        <v>3.1</v>
      </c>
      <c r="AA277">
        <v>5.0999999999999996</v>
      </c>
      <c r="AB277">
        <v>660</v>
      </c>
      <c r="AC277">
        <v>46</v>
      </c>
      <c r="AE277">
        <f t="shared" si="4"/>
        <v>0</v>
      </c>
      <c r="AF277">
        <v>40.200000000000003</v>
      </c>
      <c r="AG277">
        <v>21</v>
      </c>
    </row>
    <row r="278" spans="1:46" hidden="1" x14ac:dyDescent="0.25">
      <c r="A278">
        <v>73696</v>
      </c>
      <c r="B278" t="s">
        <v>96</v>
      </c>
      <c r="C278" s="1">
        <v>45082.513888888891</v>
      </c>
      <c r="H278">
        <v>3.9</v>
      </c>
      <c r="I278">
        <v>25</v>
      </c>
      <c r="K278">
        <v>10.6</v>
      </c>
      <c r="N278" t="s">
        <v>45</v>
      </c>
      <c r="R278">
        <v>57</v>
      </c>
      <c r="S278">
        <v>7.52</v>
      </c>
      <c r="T278">
        <v>8</v>
      </c>
      <c r="Z278">
        <v>15.3</v>
      </c>
      <c r="AA278">
        <v>4.0999999999999996</v>
      </c>
      <c r="AB278">
        <v>320</v>
      </c>
      <c r="AC278">
        <v>13</v>
      </c>
      <c r="AE278">
        <f t="shared" si="4"/>
        <v>0</v>
      </c>
      <c r="AF278">
        <v>4.28</v>
      </c>
      <c r="AG278">
        <v>4</v>
      </c>
    </row>
    <row r="279" spans="1:46" hidden="1" x14ac:dyDescent="0.25">
      <c r="A279">
        <v>73696</v>
      </c>
      <c r="B279" t="s">
        <v>96</v>
      </c>
      <c r="C279" s="1">
        <v>45117.46875</v>
      </c>
      <c r="H279">
        <v>4.5</v>
      </c>
      <c r="I279">
        <v>33</v>
      </c>
      <c r="K279">
        <v>10.4</v>
      </c>
      <c r="N279" t="s">
        <v>45</v>
      </c>
      <c r="R279">
        <v>16</v>
      </c>
      <c r="S279">
        <v>7.39</v>
      </c>
      <c r="T279">
        <v>11</v>
      </c>
      <c r="Z279">
        <v>18.399999999999999</v>
      </c>
      <c r="AA279">
        <v>4.5999999999999996</v>
      </c>
      <c r="AB279">
        <v>360</v>
      </c>
      <c r="AC279">
        <v>22</v>
      </c>
      <c r="AE279">
        <f t="shared" si="4"/>
        <v>0</v>
      </c>
      <c r="AF279">
        <v>6.3</v>
      </c>
      <c r="AG279">
        <v>6.3</v>
      </c>
    </row>
    <row r="280" spans="1:46" hidden="1" x14ac:dyDescent="0.25">
      <c r="A280">
        <v>73696</v>
      </c>
      <c r="B280" t="s">
        <v>96</v>
      </c>
      <c r="C280" s="1">
        <v>45147.388888888891</v>
      </c>
      <c r="H280">
        <v>8.9</v>
      </c>
      <c r="I280">
        <v>65</v>
      </c>
      <c r="K280">
        <v>3.21</v>
      </c>
      <c r="N280" t="s">
        <v>45</v>
      </c>
      <c r="R280">
        <v>200</v>
      </c>
      <c r="S280">
        <v>6.84</v>
      </c>
      <c r="T280">
        <v>221</v>
      </c>
      <c r="Z280">
        <v>13.1</v>
      </c>
      <c r="AA280">
        <v>12.9</v>
      </c>
      <c r="AB280">
        <v>640</v>
      </c>
      <c r="AC280">
        <v>274</v>
      </c>
      <c r="AE280">
        <f t="shared" si="4"/>
        <v>0</v>
      </c>
      <c r="AF280">
        <v>318</v>
      </c>
      <c r="AG280">
        <v>120</v>
      </c>
    </row>
    <row r="281" spans="1:46" hidden="1" x14ac:dyDescent="0.25">
      <c r="A281">
        <v>73696</v>
      </c>
      <c r="B281" t="s">
        <v>96</v>
      </c>
      <c r="C281" s="1">
        <v>45174.572916666664</v>
      </c>
      <c r="H281">
        <v>6.4</v>
      </c>
      <c r="I281">
        <v>45</v>
      </c>
      <c r="K281">
        <v>6.56</v>
      </c>
      <c r="N281">
        <v>6</v>
      </c>
      <c r="Q281">
        <v>170</v>
      </c>
      <c r="S281">
        <v>7.29</v>
      </c>
      <c r="T281">
        <v>16</v>
      </c>
      <c r="Z281">
        <v>15.1</v>
      </c>
      <c r="AA281">
        <v>6.6</v>
      </c>
      <c r="AB281">
        <v>380</v>
      </c>
      <c r="AC281">
        <v>24</v>
      </c>
      <c r="AE281">
        <f t="shared" si="4"/>
        <v>0</v>
      </c>
      <c r="AF281">
        <v>9.18</v>
      </c>
      <c r="AG281">
        <v>4.9000000000000004</v>
      </c>
    </row>
    <row r="282" spans="1:46" hidden="1" x14ac:dyDescent="0.25">
      <c r="A282">
        <v>73696</v>
      </c>
      <c r="B282" t="s">
        <v>96</v>
      </c>
      <c r="C282" s="1">
        <v>45202.572916666664</v>
      </c>
      <c r="H282">
        <v>6.3</v>
      </c>
      <c r="I282">
        <v>46</v>
      </c>
      <c r="K282">
        <v>6.37</v>
      </c>
      <c r="N282">
        <v>3</v>
      </c>
      <c r="Q282">
        <v>220</v>
      </c>
      <c r="S282">
        <v>7.27</v>
      </c>
      <c r="T282">
        <v>8</v>
      </c>
      <c r="Z282">
        <v>10.5</v>
      </c>
      <c r="AA282">
        <v>6.3</v>
      </c>
      <c r="AB282">
        <v>420</v>
      </c>
      <c r="AC282">
        <v>13</v>
      </c>
      <c r="AE282">
        <f t="shared" si="4"/>
        <v>0</v>
      </c>
      <c r="AF282">
        <v>12</v>
      </c>
      <c r="AG282">
        <v>3.1</v>
      </c>
    </row>
    <row r="283" spans="1:46" hidden="1" x14ac:dyDescent="0.25">
      <c r="A283">
        <v>73696</v>
      </c>
      <c r="B283" t="s">
        <v>96</v>
      </c>
      <c r="C283" s="1">
        <v>45237.59375</v>
      </c>
      <c r="H283">
        <v>6.4</v>
      </c>
      <c r="I283">
        <v>49</v>
      </c>
      <c r="K283">
        <v>6.64</v>
      </c>
      <c r="N283">
        <v>15</v>
      </c>
      <c r="Q283">
        <v>1160</v>
      </c>
      <c r="S283">
        <v>7</v>
      </c>
      <c r="T283">
        <v>239</v>
      </c>
      <c r="Z283">
        <v>3</v>
      </c>
      <c r="AA283">
        <v>6.9</v>
      </c>
      <c r="AB283">
        <v>1500</v>
      </c>
      <c r="AC283">
        <v>267</v>
      </c>
      <c r="AE283">
        <f t="shared" si="4"/>
        <v>0</v>
      </c>
      <c r="AF283">
        <v>180</v>
      </c>
      <c r="AG283">
        <v>130</v>
      </c>
    </row>
    <row r="284" spans="1:46" hidden="1" x14ac:dyDescent="0.25">
      <c r="A284">
        <v>73696</v>
      </c>
      <c r="B284" t="s">
        <v>96</v>
      </c>
      <c r="C284" s="1">
        <v>45264.552083333336</v>
      </c>
      <c r="H284">
        <v>4.3</v>
      </c>
      <c r="I284">
        <v>27</v>
      </c>
      <c r="K284">
        <v>14.7</v>
      </c>
      <c r="N284" t="s">
        <v>45</v>
      </c>
      <c r="Q284">
        <v>390</v>
      </c>
      <c r="S284">
        <v>7.38</v>
      </c>
      <c r="T284">
        <v>11</v>
      </c>
      <c r="Z284">
        <v>0</v>
      </c>
      <c r="AA284">
        <v>4.5</v>
      </c>
      <c r="AB284">
        <v>560</v>
      </c>
      <c r="AC284">
        <v>16</v>
      </c>
      <c r="AE284">
        <f t="shared" si="4"/>
        <v>0</v>
      </c>
      <c r="AF284">
        <v>8.16</v>
      </c>
      <c r="AG284">
        <v>12</v>
      </c>
    </row>
    <row r="286" spans="1:46" x14ac:dyDescent="0.25">
      <c r="AE286">
        <f>AVERAGE(AE237:AE248)</f>
        <v>49.594060669234352</v>
      </c>
      <c r="AJ286">
        <f>AVERAGE(AJ85:AJ93)</f>
        <v>4.7750000000000001E-2</v>
      </c>
    </row>
  </sheetData>
  <autoFilter ref="A1:AT284" xr:uid="{B65C9A09-4F65-4786-A148-B43AFEA51784}">
    <filterColumn colId="1">
      <filters>
        <filter val="Skienselva"/>
      </filters>
    </filterColumn>
  </autoFilter>
  <conditionalFormatting sqref="AE2:AE284 AE286">
    <cfRule type="cellIs" dxfId="0" priority="1" operator="lessThan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Sheet1!ElvO_2023_Gen_vannkjemi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Cathrine Brecke Gundersen</dc:creator>
  <cp:lastModifiedBy>Cathrine Brecke Gundersen</cp:lastModifiedBy>
  <dcterms:created xsi:type="dcterms:W3CDTF">2024-06-28T06:57:00Z</dcterms:created>
  <dcterms:modified xsi:type="dcterms:W3CDTF">2024-07-01T12:57:58Z</dcterms:modified>
</cp:coreProperties>
</file>