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CUP 2020 社群議程軌房間分配表" sheetId="1" r:id="rId4"/>
    <sheet state="visible" name="TR 樓層平面圖" sheetId="2" r:id="rId5"/>
    <sheet state="visible" name="場地平面圖" sheetId="3" r:id="rId6"/>
  </sheets>
  <definedNames/>
  <calcPr/>
</workbook>
</file>

<file path=xl/sharedStrings.xml><?xml version="1.0" encoding="utf-8"?>
<sst xmlns="http://schemas.openxmlformats.org/spreadsheetml/2006/main" count="97" uniqueCount="85">
  <si>
    <t>時間請視為 10:00-16:00，中間要怎麼調配隨意。有可能後面會整個區塊移動，但基本上就是六個小時。如果半天的話，是 10:00-13:00, 13:00-16:00。如果有疑問，請到 Telegram 詢問，感謝。</t>
  </si>
  <si>
    <t>場地</t>
  </si>
  <si>
    <t>人數</t>
  </si>
  <si>
    <t>8/1 上午</t>
  </si>
  <si>
    <t>8/1 下午</t>
  </si>
  <si>
    <t>8/2 上午</t>
  </si>
  <si>
    <t>8/2 下午</t>
  </si>
  <si>
    <t>排名</t>
  </si>
  <si>
    <t>名稱</t>
  </si>
  <si>
    <t>次數</t>
  </si>
  <si>
    <t>AU 視聽館</t>
  </si>
  <si>
    <t>Main Track</t>
  </si>
  <si>
    <t>Cloud Native Hub</t>
  </si>
  <si>
    <t>紅色是半天</t>
  </si>
  <si>
    <t>TR 209</t>
  </si>
  <si>
    <t>Embedded Linux / 嵌入式 Linux 技術分享</t>
  </si>
  <si>
    <t>黃色是我們保留給他們，但他們不一定會來</t>
  </si>
  <si>
    <t>TR 210</t>
  </si>
  <si>
    <t>staff room</t>
  </si>
  <si>
    <t>Effective Go</t>
  </si>
  <si>
    <t>藍色是我們自己的軌</t>
  </si>
  <si>
    <t>TR 211</t>
  </si>
  <si>
    <t>System Software Community / 系統軟體社群議程</t>
  </si>
  <si>
    <t>TR 212</t>
  </si>
  <si>
    <t>Let's Read the Source Code / 帶您讀源碼</t>
  </si>
  <si>
    <t>TR 213</t>
  </si>
  <si>
    <t>Arch Linux &amp; Archers</t>
  </si>
  <si>
    <t>TR 214</t>
  </si>
  <si>
    <t>Open Source Chatbot</t>
  </si>
  <si>
    <t>TR 309</t>
  </si>
  <si>
    <t>OpenStreetMap x Wikidata</t>
  </si>
  <si>
    <t>TR 310-1</t>
  </si>
  <si>
    <t>贊助攤位</t>
  </si>
  <si>
    <t>Open Source AI: Human-like &amp; Trustworthy AI / AI 開源：更有智慧與可信賴的 AI</t>
  </si>
  <si>
    <t>TR 310-2</t>
  </si>
  <si>
    <t>Everything in Rust</t>
  </si>
  <si>
    <t>TR 311</t>
  </si>
  <si>
    <t>Google Technology x Public Welfare x Open Source / Google 技術 x 公共參與 x 開源</t>
  </si>
  <si>
    <t>TR312</t>
  </si>
  <si>
    <t>JVM Ecosystem / 超乎您想像的 JVM 語言生態系</t>
  </si>
  <si>
    <t>TR 313</t>
  </si>
  <si>
    <t>PostgreSQL</t>
  </si>
  <si>
    <t>TR 409-1</t>
  </si>
  <si>
    <t>社群攤位</t>
  </si>
  <si>
    <t>Enter the FLOSS World / 開源新手村</t>
  </si>
  <si>
    <t>TR 409-2</t>
  </si>
  <si>
    <t>Misc.</t>
  </si>
  <si>
    <t>Open Source Education</t>
  </si>
  <si>
    <t>TR 410</t>
  </si>
  <si>
    <t>Weltbild: The Question Concerning Open-Technology / 重構世界的圖像：對於開放技術的追問</t>
  </si>
  <si>
    <t>TR 411</t>
  </si>
  <si>
    <t>Ruby</t>
  </si>
  <si>
    <t>TR 412-1</t>
  </si>
  <si>
    <t>BoF</t>
  </si>
  <si>
    <t>Open Source Design</t>
  </si>
  <si>
    <t>TR 412-2</t>
  </si>
  <si>
    <t>COSCUP Startups</t>
  </si>
  <si>
    <t>TR 413-1</t>
  </si>
  <si>
    <t>Open Data for Agriculture / 2020 農業開放資料論壇</t>
  </si>
  <si>
    <t>TR 413-2</t>
  </si>
  <si>
    <t>COSCUP Enterprises</t>
  </si>
  <si>
    <t>TR 509</t>
  </si>
  <si>
    <t>MyData</t>
  </si>
  <si>
    <t>TR 510</t>
  </si>
  <si>
    <t>Blockchain and Distributed Ledger</t>
  </si>
  <si>
    <t>TR 511</t>
  </si>
  <si>
    <t>Julia Language</t>
  </si>
  <si>
    <t>TR 512</t>
  </si>
  <si>
    <t>不使用</t>
  </si>
  <si>
    <t>MySQL Open Space / 開放 MySQL 開放空間</t>
  </si>
  <si>
    <t>TR 513</t>
  </si>
  <si>
    <t>BSD</t>
  </si>
  <si>
    <t>TR 514</t>
  </si>
  <si>
    <t>QMK Keyboarder / 鍵人谷</t>
  </si>
  <si>
    <t>TR 515</t>
  </si>
  <si>
    <t>香港軌</t>
  </si>
  <si>
    <t>TR 516</t>
  </si>
  <si>
    <t>日本軌</t>
  </si>
  <si>
    <t>TR 517</t>
  </si>
  <si>
    <t>中國軌</t>
  </si>
  <si>
    <t>韻律教室(體育館)</t>
  </si>
  <si>
    <t>遊樂園（行政組</t>
  </si>
  <si>
    <t>Main Track - Other - two days</t>
  </si>
  <si>
    <t>RB 105</t>
  </si>
  <si>
    <t>請參考 COSCUP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</si>
</sst>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8.0"/>
      <color rgb="FFFF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shrinkToFit="0" wrapText="1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right" vertical="bottom"/>
    </xf>
    <xf borderId="1" fillId="2" fontId="2" numFmtId="0" xfId="0" applyBorder="1" applyFont="1"/>
    <xf borderId="2" fillId="0" fontId="2" numFmtId="0" xfId="0" applyBorder="1" applyFont="1"/>
    <xf borderId="0" fillId="5" fontId="2" numFmtId="0" xfId="0" applyAlignment="1" applyFill="1" applyFont="1">
      <alignment vertical="bottom"/>
    </xf>
    <xf borderId="1" fillId="0" fontId="2" numFmtId="0" xfId="0" applyAlignment="1" applyBorder="1" applyFont="1">
      <alignment readingOrder="0" shrinkToFit="0" wrapText="1"/>
    </xf>
    <xf borderId="0" fillId="3" fontId="2" numFmtId="0" xfId="0" applyAlignment="1" applyFont="1">
      <alignment vertical="bottom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readingOrder="0" vertical="top"/>
    </xf>
    <xf borderId="0" fillId="2" fontId="2" numFmtId="0" xfId="0" applyFont="1"/>
    <xf borderId="0" fillId="5" fontId="2" numFmtId="0" xfId="0" applyAlignment="1" applyFont="1">
      <alignment readingOrder="0" vertical="top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-200025</xdr:rowOff>
    </xdr:from>
    <xdr:ext cx="4162425" cy="5553075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3</xdr:row>
      <xdr:rowOff>-200025</xdr:rowOff>
    </xdr:from>
    <xdr:ext cx="4162425" cy="5553075"/>
    <xdr:pic>
      <xdr:nvPicPr>
        <xdr:cNvPr id="0" name="image4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</xdr:row>
      <xdr:rowOff>200025</xdr:rowOff>
    </xdr:from>
    <xdr:ext cx="3943350" cy="5553075"/>
    <xdr:pic>
      <xdr:nvPicPr>
        <xdr:cNvPr id="0" name="image2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104775</xdr:rowOff>
    </xdr:from>
    <xdr:ext cx="10229850" cy="6010275"/>
    <xdr:pic>
      <xdr:nvPicPr>
        <xdr:cNvPr id="0" name="image3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5.43"/>
    <col customWidth="1" min="2" max="2" width="4.86"/>
    <col customWidth="1" min="3" max="4" width="17.29"/>
    <col customWidth="1" min="5" max="5" width="19.29"/>
    <col customWidth="1" min="6" max="6" width="17.29"/>
    <col customWidth="1" min="7" max="7" width="5.71"/>
    <col customWidth="1" hidden="1" min="8" max="8" width="4.86"/>
    <col customWidth="1" hidden="1" min="9" max="9" width="55.14"/>
    <col customWidth="1" hidden="1" min="10" max="10" width="4.86"/>
    <col hidden="1" min="11" max="11" width="14.43"/>
    <col customWidth="1" min="12" max="12" width="5.43"/>
  </cols>
  <sheetData>
    <row r="1">
      <c r="A1" s="1"/>
      <c r="B1" s="1"/>
      <c r="C1" s="2" t="s">
        <v>0</v>
      </c>
      <c r="H1" s="3"/>
      <c r="I1" s="4"/>
      <c r="J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H2" s="3" t="s">
        <v>7</v>
      </c>
      <c r="I2" s="4" t="s">
        <v>8</v>
      </c>
      <c r="J2" s="4" t="s">
        <v>9</v>
      </c>
    </row>
    <row r="3">
      <c r="A3" s="8" t="s">
        <v>10</v>
      </c>
      <c r="B3" s="8">
        <v>187.0</v>
      </c>
      <c r="C3" s="9" t="s">
        <v>11</v>
      </c>
      <c r="D3" s="10"/>
      <c r="E3" s="10"/>
      <c r="F3" s="11"/>
      <c r="H3" s="3">
        <v>1.0</v>
      </c>
      <c r="I3" s="12" t="s">
        <v>12</v>
      </c>
      <c r="J3" s="13">
        <v>53.0</v>
      </c>
      <c r="K3" s="14" t="s">
        <v>13</v>
      </c>
    </row>
    <row r="4">
      <c r="A4" s="15" t="s">
        <v>14</v>
      </c>
      <c r="B4" s="15">
        <v>108.0</v>
      </c>
      <c r="C4" s="16" t="str">
        <f>I16</f>
        <v>Enter the FLOSS World / 開源新手村</v>
      </c>
      <c r="D4" s="11"/>
      <c r="E4" s="17" t="str">
        <f>I15</f>
        <v>PostgreSQL</v>
      </c>
      <c r="F4" s="11"/>
      <c r="H4" s="3">
        <v>2.0</v>
      </c>
      <c r="I4" s="12" t="s">
        <v>15</v>
      </c>
      <c r="J4" s="13">
        <v>37.0</v>
      </c>
      <c r="K4" s="18" t="s">
        <v>16</v>
      </c>
    </row>
    <row r="5" hidden="1">
      <c r="A5" s="19" t="s">
        <v>17</v>
      </c>
      <c r="B5" s="20">
        <v>60.0</v>
      </c>
      <c r="C5" s="21" t="s">
        <v>18</v>
      </c>
      <c r="D5" s="10"/>
      <c r="E5" s="10"/>
      <c r="F5" s="11"/>
      <c r="H5" s="3">
        <v>3.0</v>
      </c>
      <c r="I5" s="12" t="s">
        <v>19</v>
      </c>
      <c r="J5" s="13">
        <v>31.0</v>
      </c>
      <c r="K5" s="22" t="s">
        <v>20</v>
      </c>
    </row>
    <row r="6">
      <c r="A6" s="15" t="s">
        <v>21</v>
      </c>
      <c r="B6" s="15">
        <v>120.0</v>
      </c>
      <c r="C6" s="23" t="str">
        <f t="shared" ref="C6:C7" si="1">I12</f>
        <v>Everything in Rust</v>
      </c>
      <c r="D6" s="11"/>
      <c r="E6" s="17" t="str">
        <f>I10</f>
        <v>OpenStreetMap x Wikidata</v>
      </c>
      <c r="F6" s="11"/>
      <c r="H6" s="3">
        <v>4.0</v>
      </c>
      <c r="I6" s="12" t="s">
        <v>22</v>
      </c>
      <c r="J6" s="13">
        <v>28.0</v>
      </c>
    </row>
    <row r="7">
      <c r="A7" s="15" t="s">
        <v>23</v>
      </c>
      <c r="B7" s="15">
        <v>120.0</v>
      </c>
      <c r="C7" s="23" t="str">
        <f t="shared" si="1"/>
        <v>Google Technology x Public Welfare x Open Source / Google 技術 x 公共參與 x 開源</v>
      </c>
      <c r="D7" s="11"/>
      <c r="E7" s="17" t="str">
        <f>I9</f>
        <v>Open Source Chatbot</v>
      </c>
      <c r="F7" s="11"/>
      <c r="H7" s="3">
        <v>5.0</v>
      </c>
      <c r="I7" s="12" t="s">
        <v>24</v>
      </c>
      <c r="J7" s="13">
        <v>26.0</v>
      </c>
    </row>
    <row r="8">
      <c r="A8" s="15" t="s">
        <v>25</v>
      </c>
      <c r="B8" s="15">
        <v>120.0</v>
      </c>
      <c r="C8" s="23" t="str">
        <f>I8</f>
        <v>Arch Linux &amp; Archers</v>
      </c>
      <c r="D8" s="11"/>
      <c r="E8" s="17" t="str">
        <f>I5</f>
        <v>Effective Go</v>
      </c>
      <c r="F8" s="11"/>
      <c r="H8" s="3">
        <v>6.0</v>
      </c>
      <c r="I8" s="12" t="s">
        <v>26</v>
      </c>
      <c r="J8" s="13">
        <v>24.0</v>
      </c>
    </row>
    <row r="9">
      <c r="A9" s="15" t="s">
        <v>27</v>
      </c>
      <c r="B9" s="15">
        <v>132.0</v>
      </c>
      <c r="C9" s="24" t="str">
        <f>I3</f>
        <v>Cloud Native Hub</v>
      </c>
      <c r="D9" s="11"/>
      <c r="E9" s="23" t="str">
        <f>I4</f>
        <v>Embedded Linux / 嵌入式 Linux 技術分享</v>
      </c>
      <c r="F9" s="11"/>
      <c r="H9" s="3">
        <v>7.0</v>
      </c>
      <c r="I9" s="12" t="s">
        <v>28</v>
      </c>
      <c r="J9" s="13">
        <v>22.0</v>
      </c>
    </row>
    <row r="10">
      <c r="A10" s="15" t="s">
        <v>29</v>
      </c>
      <c r="B10" s="15">
        <v>120.0</v>
      </c>
      <c r="C10" s="23" t="str">
        <f>I6</f>
        <v>System Software Community / 系統軟體社群議程</v>
      </c>
      <c r="D10" s="11"/>
      <c r="E10" s="17" t="str">
        <f>I11</f>
        <v>Open Source AI: Human-like &amp; Trustworthy AI / AI 開源：更有智慧與可信賴的 AI</v>
      </c>
      <c r="F10" s="11"/>
      <c r="H10" s="3">
        <v>8.0</v>
      </c>
      <c r="I10" s="12" t="s">
        <v>30</v>
      </c>
      <c r="J10" s="13">
        <v>22.0</v>
      </c>
    </row>
    <row r="11" hidden="1">
      <c r="A11" s="8" t="s">
        <v>31</v>
      </c>
      <c r="B11" s="8">
        <v>80.0</v>
      </c>
      <c r="C11" s="21" t="s">
        <v>32</v>
      </c>
      <c r="D11" s="10"/>
      <c r="E11" s="10"/>
      <c r="F11" s="11"/>
      <c r="H11" s="3">
        <v>9.0</v>
      </c>
      <c r="I11" s="12" t="s">
        <v>33</v>
      </c>
      <c r="J11" s="25">
        <v>22.0</v>
      </c>
    </row>
    <row r="12" hidden="1">
      <c r="A12" s="8" t="s">
        <v>34</v>
      </c>
      <c r="B12" s="8">
        <v>50.0</v>
      </c>
      <c r="C12" s="21" t="s">
        <v>18</v>
      </c>
      <c r="D12" s="10"/>
      <c r="E12" s="10"/>
      <c r="F12" s="11"/>
      <c r="H12" s="3">
        <v>10.0</v>
      </c>
      <c r="I12" s="12" t="s">
        <v>35</v>
      </c>
      <c r="J12" s="25">
        <v>18.0</v>
      </c>
    </row>
    <row r="13" hidden="1">
      <c r="A13" s="8" t="s">
        <v>36</v>
      </c>
      <c r="B13" s="8">
        <v>60.0</v>
      </c>
      <c r="C13" s="21" t="s">
        <v>18</v>
      </c>
      <c r="D13" s="10"/>
      <c r="E13" s="10"/>
      <c r="F13" s="11"/>
      <c r="H13" s="3">
        <v>11.0</v>
      </c>
      <c r="I13" s="12" t="s">
        <v>37</v>
      </c>
      <c r="J13" s="13">
        <v>18.0</v>
      </c>
    </row>
    <row r="14" hidden="1">
      <c r="A14" s="19" t="s">
        <v>38</v>
      </c>
      <c r="B14" s="19">
        <v>120.0</v>
      </c>
      <c r="C14" s="20" t="s">
        <v>32</v>
      </c>
      <c r="D14" s="26"/>
      <c r="E14" s="26"/>
      <c r="F14" s="26"/>
      <c r="H14" s="3">
        <v>12.0</v>
      </c>
      <c r="I14" s="12" t="s">
        <v>39</v>
      </c>
      <c r="J14" s="13">
        <v>16.0</v>
      </c>
    </row>
    <row r="15">
      <c r="A15" s="15" t="s">
        <v>40</v>
      </c>
      <c r="B15" s="15">
        <v>120.0</v>
      </c>
      <c r="C15" s="17" t="str">
        <f>I14</f>
        <v>JVM Ecosystem / 超乎您想像的 JVM 語言生態系</v>
      </c>
      <c r="D15" s="11"/>
      <c r="E15" s="17" t="str">
        <f>I7</f>
        <v>Let's Read the Source Code / 帶您讀源碼</v>
      </c>
      <c r="F15" s="11"/>
      <c r="H15" s="3">
        <v>13.0</v>
      </c>
      <c r="I15" s="12" t="s">
        <v>41</v>
      </c>
      <c r="J15" s="13">
        <v>15.0</v>
      </c>
    </row>
    <row r="16" hidden="1">
      <c r="A16" s="8" t="s">
        <v>42</v>
      </c>
      <c r="B16" s="8">
        <v>80.0</v>
      </c>
      <c r="C16" s="21" t="s">
        <v>43</v>
      </c>
      <c r="D16" s="10"/>
      <c r="E16" s="10"/>
      <c r="F16" s="11"/>
      <c r="H16" s="3">
        <v>14.0</v>
      </c>
      <c r="I16" s="12" t="s">
        <v>44</v>
      </c>
      <c r="J16" s="25">
        <v>15.0</v>
      </c>
    </row>
    <row r="17">
      <c r="A17" s="15" t="s">
        <v>45</v>
      </c>
      <c r="B17" s="15">
        <v>80.0</v>
      </c>
      <c r="C17" s="24" t="s">
        <v>46</v>
      </c>
      <c r="D17" s="11"/>
      <c r="E17" s="17" t="str">
        <f>I22</f>
        <v>Open Data for Agriculture / 2020 農業開放資料論壇</v>
      </c>
      <c r="F17" s="11"/>
      <c r="H17" s="3">
        <v>15.0</v>
      </c>
      <c r="I17" s="12" t="s">
        <v>47</v>
      </c>
      <c r="J17" s="13">
        <v>14.0</v>
      </c>
    </row>
    <row r="18">
      <c r="A18" s="15" t="s">
        <v>48</v>
      </c>
      <c r="B18" s="15">
        <v>80.0</v>
      </c>
      <c r="C18" s="17" t="str">
        <f t="shared" ref="C18:C19" si="2">I17</f>
        <v>Open Source Education</v>
      </c>
      <c r="D18" s="11"/>
      <c r="E18" s="24" t="s">
        <v>46</v>
      </c>
      <c r="F18" s="11"/>
      <c r="H18" s="3">
        <v>16.0</v>
      </c>
      <c r="I18" s="12" t="s">
        <v>49</v>
      </c>
      <c r="J18" s="13">
        <v>12.0</v>
      </c>
    </row>
    <row r="19">
      <c r="A19" s="15" t="s">
        <v>50</v>
      </c>
      <c r="B19" s="15">
        <v>60.0</v>
      </c>
      <c r="C19" s="17" t="str">
        <f t="shared" si="2"/>
        <v>Weltbild: The Question Concerning Open-Technology / 重構世界的圖像：對於開放技術的追問</v>
      </c>
      <c r="D19" s="11"/>
      <c r="E19" s="17" t="str">
        <f>I19</f>
        <v>Ruby</v>
      </c>
      <c r="F19" s="11"/>
      <c r="H19" s="3">
        <v>17.0</v>
      </c>
      <c r="I19" s="12" t="s">
        <v>51</v>
      </c>
      <c r="J19" s="13">
        <v>11.0</v>
      </c>
    </row>
    <row r="20">
      <c r="A20" s="15" t="s">
        <v>52</v>
      </c>
      <c r="B20" s="15">
        <v>60.0</v>
      </c>
      <c r="C20" s="24" t="s">
        <v>53</v>
      </c>
      <c r="D20" s="11"/>
      <c r="E20" s="24" t="str">
        <f>I21</f>
        <v>COSCUP Startups</v>
      </c>
      <c r="F20" s="11"/>
      <c r="H20" s="3">
        <v>18.0</v>
      </c>
      <c r="I20" s="12" t="s">
        <v>54</v>
      </c>
      <c r="J20" s="13">
        <v>10.0</v>
      </c>
    </row>
    <row r="21">
      <c r="A21" s="15" t="s">
        <v>55</v>
      </c>
      <c r="B21" s="15">
        <v>60.0</v>
      </c>
      <c r="C21" s="27" t="str">
        <f>I23</f>
        <v>COSCUP Enterprises</v>
      </c>
      <c r="D21" s="11"/>
      <c r="E21" s="17" t="str">
        <f>I31</f>
        <v>日本軌</v>
      </c>
      <c r="F21" s="11"/>
      <c r="H21" s="3">
        <v>19.0</v>
      </c>
      <c r="I21" s="28" t="s">
        <v>56</v>
      </c>
      <c r="J21" s="13">
        <v>10.0</v>
      </c>
    </row>
    <row r="22">
      <c r="A22" s="15" t="s">
        <v>57</v>
      </c>
      <c r="B22" s="15">
        <v>60.0</v>
      </c>
      <c r="C22" s="17" t="str">
        <f>I30</f>
        <v>香港軌</v>
      </c>
      <c r="D22" s="29" t="str">
        <f>I20</f>
        <v>Open Source Design</v>
      </c>
      <c r="E22" s="17" t="str">
        <f>I25</f>
        <v>Blockchain and Distributed Ledger</v>
      </c>
      <c r="F22" s="11"/>
      <c r="H22" s="3">
        <v>20.0</v>
      </c>
      <c r="I22" s="12" t="s">
        <v>58</v>
      </c>
      <c r="J22" s="13">
        <v>9.0</v>
      </c>
    </row>
    <row r="23">
      <c r="A23" s="15" t="s">
        <v>59</v>
      </c>
      <c r="B23" s="15">
        <v>60.0</v>
      </c>
      <c r="C23" s="17" t="str">
        <f>I26</f>
        <v>Julia Language</v>
      </c>
      <c r="D23" s="11"/>
      <c r="E23" s="17" t="str">
        <f>I28</f>
        <v>BSD</v>
      </c>
      <c r="F23" s="11"/>
      <c r="H23" s="3">
        <v>21.0</v>
      </c>
      <c r="I23" s="28" t="s">
        <v>60</v>
      </c>
      <c r="J23" s="13">
        <v>8.0</v>
      </c>
    </row>
    <row r="24" hidden="1">
      <c r="A24" s="19" t="s">
        <v>61</v>
      </c>
      <c r="B24" s="19">
        <v>60.0</v>
      </c>
      <c r="C24" s="21" t="s">
        <v>43</v>
      </c>
      <c r="D24" s="10"/>
      <c r="E24" s="10"/>
      <c r="F24" s="11"/>
      <c r="H24" s="3">
        <v>22.0</v>
      </c>
      <c r="I24" s="30" t="s">
        <v>62</v>
      </c>
      <c r="J24" s="13">
        <v>8.0</v>
      </c>
    </row>
    <row r="25">
      <c r="A25" s="15" t="s">
        <v>63</v>
      </c>
      <c r="B25" s="15">
        <v>60.0</v>
      </c>
      <c r="C25" s="17" t="str">
        <f>I27</f>
        <v>MySQL Open Space / 開放 MySQL 開放空間</v>
      </c>
      <c r="D25" s="11"/>
      <c r="E25" s="27" t="str">
        <f>I24</f>
        <v>MyData</v>
      </c>
      <c r="F25" s="31" t="str">
        <f>I29</f>
        <v>QMK Keyboarder / 鍵人谷</v>
      </c>
      <c r="H25" s="3">
        <v>23.0</v>
      </c>
      <c r="I25" s="12" t="s">
        <v>64</v>
      </c>
      <c r="J25" s="13">
        <v>7.0</v>
      </c>
    </row>
    <row r="26">
      <c r="A26" s="15" t="s">
        <v>65</v>
      </c>
      <c r="B26" s="15">
        <v>60.0</v>
      </c>
      <c r="C26" s="32" t="s">
        <v>53</v>
      </c>
      <c r="D26" s="10"/>
      <c r="E26" s="10"/>
      <c r="F26" s="11"/>
      <c r="H26" s="3">
        <v>24.0</v>
      </c>
      <c r="I26" s="12" t="s">
        <v>66</v>
      </c>
      <c r="J26" s="13">
        <v>7.0</v>
      </c>
    </row>
    <row r="27" hidden="1">
      <c r="A27" s="33" t="s">
        <v>67</v>
      </c>
      <c r="B27" s="34">
        <v>60.0</v>
      </c>
      <c r="C27" s="35" t="s">
        <v>68</v>
      </c>
      <c r="H27" s="3">
        <v>25.0</v>
      </c>
      <c r="I27" s="12" t="s">
        <v>69</v>
      </c>
      <c r="J27" s="13">
        <v>6.0</v>
      </c>
    </row>
    <row r="28" hidden="1">
      <c r="A28" s="33" t="s">
        <v>70</v>
      </c>
      <c r="B28" s="34">
        <v>60.0</v>
      </c>
      <c r="C28" s="35" t="s">
        <v>68</v>
      </c>
      <c r="H28" s="3">
        <v>26.0</v>
      </c>
      <c r="I28" s="36" t="s">
        <v>71</v>
      </c>
      <c r="J28" s="13">
        <v>6.0</v>
      </c>
    </row>
    <row r="29" hidden="1">
      <c r="A29" s="33" t="s">
        <v>72</v>
      </c>
      <c r="B29" s="34">
        <v>60.0</v>
      </c>
      <c r="C29" s="35" t="s">
        <v>68</v>
      </c>
      <c r="H29" s="3">
        <v>27.0</v>
      </c>
      <c r="I29" s="37" t="s">
        <v>73</v>
      </c>
      <c r="J29" s="13">
        <v>5.0</v>
      </c>
    </row>
    <row r="30" hidden="1">
      <c r="A30" s="33" t="s">
        <v>74</v>
      </c>
      <c r="B30" s="34">
        <v>60.0</v>
      </c>
      <c r="C30" s="35" t="s">
        <v>68</v>
      </c>
      <c r="I30" s="38" t="s">
        <v>75</v>
      </c>
    </row>
    <row r="31" hidden="1">
      <c r="A31" s="33" t="s">
        <v>76</v>
      </c>
      <c r="B31" s="34">
        <v>60.0</v>
      </c>
      <c r="C31" s="35" t="s">
        <v>68</v>
      </c>
      <c r="I31" s="38" t="s">
        <v>77</v>
      </c>
    </row>
    <row r="32" hidden="1">
      <c r="A32" s="33" t="s">
        <v>78</v>
      </c>
      <c r="B32" s="34">
        <v>60.0</v>
      </c>
      <c r="C32" s="18" t="s">
        <v>43</v>
      </c>
      <c r="I32" s="38" t="s">
        <v>79</v>
      </c>
    </row>
    <row r="33" hidden="1">
      <c r="A33" s="33" t="s">
        <v>80</v>
      </c>
      <c r="B33" s="39"/>
      <c r="C33" s="18" t="s">
        <v>81</v>
      </c>
      <c r="I33" s="40" t="s">
        <v>82</v>
      </c>
    </row>
    <row r="34">
      <c r="A34" s="41" t="s">
        <v>83</v>
      </c>
      <c r="B34" s="3">
        <v>416.0</v>
      </c>
      <c r="C34" s="42" t="s">
        <v>11</v>
      </c>
      <c r="I34" s="43"/>
    </row>
  </sheetData>
  <mergeCells count="45">
    <mergeCell ref="C1:F1"/>
    <mergeCell ref="C3:F3"/>
    <mergeCell ref="C4:D4"/>
    <mergeCell ref="E4:F4"/>
    <mergeCell ref="C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F11"/>
    <mergeCell ref="C12:F12"/>
    <mergeCell ref="C13:F13"/>
    <mergeCell ref="C15:D15"/>
    <mergeCell ref="E15:F15"/>
    <mergeCell ref="C16:F16"/>
    <mergeCell ref="C20:D20"/>
    <mergeCell ref="C21:D21"/>
    <mergeCell ref="C23:D23"/>
    <mergeCell ref="C17:D17"/>
    <mergeCell ref="E17:F17"/>
    <mergeCell ref="C18:D18"/>
    <mergeCell ref="E18:F18"/>
    <mergeCell ref="C19:D19"/>
    <mergeCell ref="E19:F19"/>
    <mergeCell ref="E20:F20"/>
    <mergeCell ref="C28:F28"/>
    <mergeCell ref="C29:F29"/>
    <mergeCell ref="C30:F30"/>
    <mergeCell ref="C31:F31"/>
    <mergeCell ref="C32:F32"/>
    <mergeCell ref="C33:F33"/>
    <mergeCell ref="C34:F34"/>
    <mergeCell ref="E21:F21"/>
    <mergeCell ref="E22:F22"/>
    <mergeCell ref="E23:F23"/>
    <mergeCell ref="C24:F24"/>
    <mergeCell ref="C25:D25"/>
    <mergeCell ref="C26:F26"/>
    <mergeCell ref="C27:F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tr">
        <f>HYPERLINK("https://student2.ntust.edu.tw/files/11-1021-4475.php?Lang=zh-tw","圖片來源： 校園 AED 地圖 https://student2.ntust.edu.tw/files/11-1021-4475.php?Lang=zh-tw")</f>
        <v>圖片來源： 校園 AED 地圖 https://student2.ntust.edu.tw/files/11-1021-4475.php?Lang=zh-tw</v>
      </c>
    </row>
  </sheetData>
  <drawing r:id="rId1"/>
</worksheet>
</file>