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Murray/2024-25_Lake_Murray_Bioassays/Diclofenac/Data/"/>
    </mc:Choice>
  </mc:AlternateContent>
  <xr:revisionPtr revIDLastSave="1" documentId="8_{07B5C1B9-0503-42E7-A147-1CC61544B5E6}" xr6:coauthVersionLast="47" xr6:coauthVersionMax="47" xr10:uidLastSave="{ABB265FC-E4B2-4EB9-A363-EF7772928E3B}"/>
  <bookViews>
    <workbookView xWindow="-108" yWindow="-108" windowWidth="23256" windowHeight="13896" xr2:uid="{5D515399-1F79-47C3-98B8-AA57F91C04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10" i="1"/>
  <c r="F12" i="1"/>
  <c r="F17" i="1"/>
  <c r="F18" i="1"/>
  <c r="F19" i="1"/>
  <c r="F20" i="1"/>
  <c r="F21" i="1"/>
  <c r="F26" i="1"/>
  <c r="F30" i="1"/>
  <c r="F32" i="1"/>
  <c r="F35" i="1"/>
  <c r="F36" i="1"/>
  <c r="F37" i="1"/>
  <c r="F38" i="1"/>
  <c r="F39" i="1"/>
  <c r="F40" i="1"/>
  <c r="F41" i="1"/>
  <c r="F46" i="1"/>
  <c r="E42" i="1"/>
  <c r="E37" i="1"/>
  <c r="E32" i="1"/>
  <c r="E27" i="1"/>
  <c r="E22" i="1"/>
  <c r="E17" i="1"/>
  <c r="E12" i="1"/>
  <c r="E7" i="1"/>
  <c r="F2" i="1" s="1"/>
  <c r="E2" i="1"/>
  <c r="F16" i="1" l="1"/>
  <c r="F15" i="1"/>
  <c r="F14" i="1"/>
  <c r="F34" i="1"/>
  <c r="F33" i="1"/>
  <c r="F13" i="1"/>
  <c r="F31" i="1"/>
  <c r="F11" i="1"/>
  <c r="F29" i="1"/>
  <c r="F9" i="1"/>
  <c r="F28" i="1"/>
  <c r="F8" i="1"/>
  <c r="F27" i="1"/>
  <c r="F7" i="1"/>
  <c r="F45" i="1"/>
  <c r="F25" i="1"/>
  <c r="F44" i="1"/>
  <c r="F4" i="1"/>
  <c r="F43" i="1"/>
  <c r="F23" i="1"/>
  <c r="F3" i="1"/>
  <c r="F5" i="1"/>
  <c r="F24" i="1"/>
  <c r="F42" i="1"/>
  <c r="F22" i="1"/>
</calcChain>
</file>

<file path=xl/sharedStrings.xml><?xml version="1.0" encoding="utf-8"?>
<sst xmlns="http://schemas.openxmlformats.org/spreadsheetml/2006/main" count="96" uniqueCount="20">
  <si>
    <t>Sample</t>
  </si>
  <si>
    <t>Replicate</t>
  </si>
  <si>
    <t>Date</t>
  </si>
  <si>
    <t>Total_Chl_a</t>
  </si>
  <si>
    <t>mean</t>
  </si>
  <si>
    <t>percent_change</t>
  </si>
  <si>
    <t>T0</t>
  </si>
  <si>
    <t>A</t>
  </si>
  <si>
    <t>B</t>
  </si>
  <si>
    <t>C</t>
  </si>
  <si>
    <t>D</t>
  </si>
  <si>
    <t>E</t>
  </si>
  <si>
    <t>Control</t>
  </si>
  <si>
    <t>Acetone</t>
  </si>
  <si>
    <t>ten</t>
  </si>
  <si>
    <t>twentyfive</t>
  </si>
  <si>
    <t>fifty</t>
  </si>
  <si>
    <t>seventyfive</t>
  </si>
  <si>
    <t>hundred</t>
  </si>
  <si>
    <t>hundredtwentyfive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</si>
</sst>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Grandview Displa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1BF4-3D0F-4CBD-A7F8-FCEC99A18067}">
  <dimension ref="A1:F46"/>
  <sheetViews>
    <sheetView tabSelected="1" workbookViewId="0">
      <selection activeCell="J12" sqref="J12"/>
    </sheetView>
  </sheetViews>
  <sheetFormatPr defaultRowHeight="14.4" x14ac:dyDescent="0.3"/>
  <cols>
    <col min="1" max="2" width="8.88671875" style="1"/>
    <col min="3" max="3" width="9.33203125" bestFit="1" customWidth="1"/>
    <col min="4" max="4" width="10.77734375" style="1" bestFit="1" customWidth="1"/>
  </cols>
  <sheetData>
    <row r="1" spans="1:6" x14ac:dyDescent="0.3">
      <c r="A1" s="1" t="s">
        <v>0</v>
      </c>
      <c r="B1" s="1" t="s">
        <v>1</v>
      </c>
      <c r="C1" t="s">
        <v>2</v>
      </c>
      <c r="D1" s="1" t="s">
        <v>3</v>
      </c>
      <c r="E1" s="2" t="s">
        <v>4</v>
      </c>
      <c r="F1" s="2" t="s">
        <v>5</v>
      </c>
    </row>
    <row r="2" spans="1:6" x14ac:dyDescent="0.3">
      <c r="A2" t="s">
        <v>6</v>
      </c>
      <c r="B2" s="3" t="s">
        <v>7</v>
      </c>
      <c r="C2" s="4">
        <v>45455</v>
      </c>
      <c r="D2" s="3">
        <v>5.7554989899213975</v>
      </c>
      <c r="E2">
        <f>AVERAGE(D2:D6)</f>
        <v>5.8319862909737381</v>
      </c>
      <c r="F2">
        <f>((D2-$E$7)/$E$7)*100</f>
        <v>-65.608894978098661</v>
      </c>
    </row>
    <row r="3" spans="1:6" x14ac:dyDescent="0.3">
      <c r="A3" t="s">
        <v>6</v>
      </c>
      <c r="B3" s="3" t="s">
        <v>8</v>
      </c>
      <c r="C3" s="4">
        <v>45455</v>
      </c>
      <c r="D3" s="3">
        <v>5.7315560692310985</v>
      </c>
      <c r="F3">
        <f t="shared" ref="F3:F46" si="0">((D3-$E$7)/$E$7)*100</f>
        <v>-65.751962243236406</v>
      </c>
    </row>
    <row r="4" spans="1:6" x14ac:dyDescent="0.3">
      <c r="A4" t="s">
        <v>6</v>
      </c>
      <c r="B4" s="3" t="s">
        <v>9</v>
      </c>
      <c r="C4" s="4">
        <v>45455</v>
      </c>
      <c r="D4" s="3">
        <v>5.910356405636227</v>
      </c>
      <c r="F4">
        <f t="shared" si="0"/>
        <v>-64.683568146038581</v>
      </c>
    </row>
    <row r="5" spans="1:6" x14ac:dyDescent="0.3">
      <c r="A5" t="s">
        <v>6</v>
      </c>
      <c r="B5" s="3" t="s">
        <v>10</v>
      </c>
      <c r="C5" s="4">
        <v>45455</v>
      </c>
      <c r="D5" s="3">
        <v>5.9501197253178884</v>
      </c>
      <c r="F5">
        <f t="shared" si="0"/>
        <v>-64.445968503403577</v>
      </c>
    </row>
    <row r="6" spans="1:6" x14ac:dyDescent="0.3">
      <c r="A6" t="s">
        <v>6</v>
      </c>
      <c r="B6" s="3" t="s">
        <v>11</v>
      </c>
      <c r="C6" s="4">
        <v>45455</v>
      </c>
      <c r="D6" s="3">
        <v>5.8124002647620774</v>
      </c>
      <c r="F6">
        <f t="shared" si="0"/>
        <v>-65.268890102352401</v>
      </c>
    </row>
    <row r="7" spans="1:6" x14ac:dyDescent="0.3">
      <c r="A7" t="s">
        <v>12</v>
      </c>
      <c r="B7" s="3" t="s">
        <v>7</v>
      </c>
      <c r="C7" s="4">
        <v>45458</v>
      </c>
      <c r="D7" s="3">
        <v>15.203331900483603</v>
      </c>
      <c r="E7">
        <f>AVERAGE(D7:D11)</f>
        <v>16.735429077536516</v>
      </c>
      <c r="F7">
        <f t="shared" si="0"/>
        <v>-9.154812643013754</v>
      </c>
    </row>
    <row r="8" spans="1:6" x14ac:dyDescent="0.3">
      <c r="A8" t="s">
        <v>12</v>
      </c>
      <c r="B8" s="3" t="s">
        <v>8</v>
      </c>
      <c r="C8" s="4">
        <v>45458</v>
      </c>
      <c r="D8" s="3">
        <v>17.566121236885479</v>
      </c>
      <c r="F8">
        <f t="shared" si="0"/>
        <v>4.9636741042031449</v>
      </c>
    </row>
    <row r="9" spans="1:6" x14ac:dyDescent="0.3">
      <c r="A9" t="s">
        <v>12</v>
      </c>
      <c r="B9" s="3" t="s">
        <v>9</v>
      </c>
      <c r="C9" s="4">
        <v>45458</v>
      </c>
      <c r="D9" s="3">
        <v>15.658064369745093</v>
      </c>
      <c r="F9">
        <f t="shared" si="0"/>
        <v>-6.4376282364790915</v>
      </c>
    </row>
    <row r="10" spans="1:6" x14ac:dyDescent="0.3">
      <c r="A10" t="s">
        <v>12</v>
      </c>
      <c r="B10" s="3" t="s">
        <v>10</v>
      </c>
      <c r="C10" s="4">
        <v>45458</v>
      </c>
      <c r="D10" s="3">
        <v>17.173335504101122</v>
      </c>
      <c r="F10">
        <f t="shared" si="0"/>
        <v>2.6166429586941096</v>
      </c>
    </row>
    <row r="11" spans="1:6" x14ac:dyDescent="0.3">
      <c r="A11" t="s">
        <v>12</v>
      </c>
      <c r="B11" s="3" t="s">
        <v>11</v>
      </c>
      <c r="C11" s="4">
        <v>45458</v>
      </c>
      <c r="D11" s="3">
        <v>18.076292376467286</v>
      </c>
      <c r="F11">
        <f t="shared" si="0"/>
        <v>8.0121238165956115</v>
      </c>
    </row>
    <row r="12" spans="1:6" x14ac:dyDescent="0.3">
      <c r="A12" t="s">
        <v>13</v>
      </c>
      <c r="B12" s="3" t="s">
        <v>7</v>
      </c>
      <c r="C12" s="4">
        <v>45458</v>
      </c>
      <c r="D12" s="3">
        <v>13.376591998920148</v>
      </c>
      <c r="E12">
        <f>AVERAGE(D12:D16)</f>
        <v>31.706350458963311</v>
      </c>
      <c r="F12">
        <f t="shared" si="0"/>
        <v>-20.070217877621303</v>
      </c>
    </row>
    <row r="13" spans="1:6" x14ac:dyDescent="0.3">
      <c r="A13" t="s">
        <v>13</v>
      </c>
      <c r="B13" s="3" t="s">
        <v>8</v>
      </c>
      <c r="C13" s="4">
        <v>45458</v>
      </c>
      <c r="D13" s="3">
        <v>17.397000457392664</v>
      </c>
      <c r="F13">
        <f t="shared" si="0"/>
        <v>3.9531187207154246</v>
      </c>
    </row>
    <row r="14" spans="1:6" x14ac:dyDescent="0.3">
      <c r="A14" t="s">
        <v>13</v>
      </c>
      <c r="B14" s="3" t="s">
        <v>9</v>
      </c>
      <c r="C14" s="4">
        <v>45458</v>
      </c>
      <c r="D14" s="3">
        <v>90.471660032348723</v>
      </c>
      <c r="F14">
        <f t="shared" si="0"/>
        <v>440.59958434998379</v>
      </c>
    </row>
    <row r="15" spans="1:6" x14ac:dyDescent="0.3">
      <c r="A15" t="s">
        <v>13</v>
      </c>
      <c r="B15" s="3" t="s">
        <v>10</v>
      </c>
      <c r="C15" s="4">
        <v>45458</v>
      </c>
      <c r="D15" s="3">
        <v>19.892430940317194</v>
      </c>
      <c r="F15">
        <f t="shared" si="0"/>
        <v>18.864182377123694</v>
      </c>
    </row>
    <row r="16" spans="1:6" x14ac:dyDescent="0.3">
      <c r="A16" t="s">
        <v>13</v>
      </c>
      <c r="B16" s="3" t="s">
        <v>11</v>
      </c>
      <c r="C16" s="4">
        <v>45458</v>
      </c>
      <c r="D16" s="3">
        <v>17.394068865837813</v>
      </c>
      <c r="F16">
        <f t="shared" si="0"/>
        <v>3.9356014432003441</v>
      </c>
    </row>
    <row r="17" spans="1:6" x14ac:dyDescent="0.3">
      <c r="A17" t="s">
        <v>14</v>
      </c>
      <c r="B17" s="3" t="s">
        <v>7</v>
      </c>
      <c r="C17" s="4">
        <v>45458</v>
      </c>
      <c r="D17" s="3">
        <v>17.345781923014485</v>
      </c>
      <c r="E17">
        <f>AVERAGE(D17:D21)</f>
        <v>19.25989119899392</v>
      </c>
      <c r="F17">
        <f t="shared" si="0"/>
        <v>3.6470701925248408</v>
      </c>
    </row>
    <row r="18" spans="1:6" x14ac:dyDescent="0.3">
      <c r="A18" t="s">
        <v>14</v>
      </c>
      <c r="B18" s="3" t="s">
        <v>8</v>
      </c>
      <c r="C18" s="4">
        <v>45458</v>
      </c>
      <c r="D18" s="3">
        <v>21.441809492130545</v>
      </c>
      <c r="F18">
        <f t="shared" si="0"/>
        <v>28.12225723516864</v>
      </c>
    </row>
    <row r="19" spans="1:6" x14ac:dyDescent="0.3">
      <c r="A19" t="s">
        <v>14</v>
      </c>
      <c r="B19" s="3" t="s">
        <v>9</v>
      </c>
      <c r="C19" s="4">
        <v>45458</v>
      </c>
      <c r="D19" s="3">
        <v>19.768112561447019</v>
      </c>
      <c r="F19">
        <f>((D19-$E$7)/$E$7)*100</f>
        <v>18.121336894679246</v>
      </c>
    </row>
    <row r="20" spans="1:6" x14ac:dyDescent="0.3">
      <c r="A20" t="s">
        <v>14</v>
      </c>
      <c r="B20" s="3" t="s">
        <v>10</v>
      </c>
      <c r="C20" s="4">
        <v>45458</v>
      </c>
      <c r="D20" s="3">
        <v>17.766156998036287</v>
      </c>
      <c r="F20">
        <f t="shared" si="0"/>
        <v>6.1589572381104203</v>
      </c>
    </row>
    <row r="21" spans="1:6" x14ac:dyDescent="0.3">
      <c r="A21" t="s">
        <v>14</v>
      </c>
      <c r="B21" s="3" t="s">
        <v>11</v>
      </c>
      <c r="C21" s="4">
        <v>45458</v>
      </c>
      <c r="D21" s="3">
        <v>19.977595020341266</v>
      </c>
      <c r="F21">
        <f t="shared" si="0"/>
        <v>19.373067327903865</v>
      </c>
    </row>
    <row r="22" spans="1:6" x14ac:dyDescent="0.3">
      <c r="A22" t="s">
        <v>15</v>
      </c>
      <c r="B22" s="3" t="s">
        <v>7</v>
      </c>
      <c r="C22" s="4">
        <v>45458</v>
      </c>
      <c r="D22" s="3">
        <v>20.358742101934229</v>
      </c>
      <c r="E22">
        <f>AVERAGE(D22:D26)</f>
        <v>18.902885904602975</v>
      </c>
      <c r="F22">
        <f t="shared" si="0"/>
        <v>21.650553491103388</v>
      </c>
    </row>
    <row r="23" spans="1:6" x14ac:dyDescent="0.3">
      <c r="A23" t="s">
        <v>15</v>
      </c>
      <c r="B23" s="3" t="s">
        <v>8</v>
      </c>
      <c r="C23" s="4">
        <v>45458</v>
      </c>
      <c r="D23" s="3">
        <v>18.238856453518999</v>
      </c>
      <c r="F23">
        <f t="shared" si="0"/>
        <v>8.983500626228281</v>
      </c>
    </row>
    <row r="24" spans="1:6" x14ac:dyDescent="0.3">
      <c r="A24" t="s">
        <v>15</v>
      </c>
      <c r="B24" s="3" t="s">
        <v>9</v>
      </c>
      <c r="C24" s="4">
        <v>45458</v>
      </c>
      <c r="D24" s="3">
        <v>18.585532932831857</v>
      </c>
      <c r="F24">
        <f t="shared" si="0"/>
        <v>11.055012971126519</v>
      </c>
    </row>
    <row r="25" spans="1:6" x14ac:dyDescent="0.3">
      <c r="A25" t="s">
        <v>15</v>
      </c>
      <c r="B25" s="3" t="s">
        <v>10</v>
      </c>
      <c r="C25" s="4">
        <v>45458</v>
      </c>
      <c r="D25" s="3">
        <v>18.777670857690435</v>
      </c>
      <c r="F25">
        <f t="shared" si="0"/>
        <v>12.203103790718824</v>
      </c>
    </row>
    <row r="26" spans="1:6" x14ac:dyDescent="0.3">
      <c r="A26" t="s">
        <v>15</v>
      </c>
      <c r="B26" s="3" t="s">
        <v>11</v>
      </c>
      <c r="C26" s="4">
        <v>45458</v>
      </c>
      <c r="D26" s="3">
        <v>18.553627177039356</v>
      </c>
      <c r="F26">
        <f t="shared" si="0"/>
        <v>10.864365001213834</v>
      </c>
    </row>
    <row r="27" spans="1:6" x14ac:dyDescent="0.3">
      <c r="A27" t="s">
        <v>16</v>
      </c>
      <c r="B27" s="3" t="s">
        <v>7</v>
      </c>
      <c r="C27" s="4">
        <v>45458</v>
      </c>
      <c r="D27" s="3">
        <v>18.417155798337525</v>
      </c>
      <c r="E27">
        <f>AVERAGE(D27:D31)</f>
        <v>18.921381641061764</v>
      </c>
      <c r="F27">
        <f t="shared" si="0"/>
        <v>10.048901124730305</v>
      </c>
    </row>
    <row r="28" spans="1:6" x14ac:dyDescent="0.3">
      <c r="A28" t="s">
        <v>16</v>
      </c>
      <c r="B28" s="3" t="s">
        <v>8</v>
      </c>
      <c r="C28" s="4">
        <v>45458</v>
      </c>
      <c r="D28" s="3">
        <v>18.279448631857576</v>
      </c>
      <c r="F28">
        <f t="shared" si="0"/>
        <v>9.2260529871537837</v>
      </c>
    </row>
    <row r="29" spans="1:6" x14ac:dyDescent="0.3">
      <c r="A29" t="s">
        <v>16</v>
      </c>
      <c r="B29" s="3" t="s">
        <v>9</v>
      </c>
      <c r="C29" s="4">
        <v>45458</v>
      </c>
      <c r="D29" s="3">
        <v>20.122350468313723</v>
      </c>
      <c r="F29">
        <f t="shared" si="0"/>
        <v>20.238031394865004</v>
      </c>
    </row>
    <row r="30" spans="1:6" x14ac:dyDescent="0.3">
      <c r="A30" t="s">
        <v>16</v>
      </c>
      <c r="B30" s="3" t="s">
        <v>10</v>
      </c>
      <c r="C30" s="4">
        <v>45458</v>
      </c>
      <c r="D30" s="3">
        <v>18.94701082900605</v>
      </c>
      <c r="F30">
        <f t="shared" si="0"/>
        <v>13.214968921460621</v>
      </c>
    </row>
    <row r="31" spans="1:6" x14ac:dyDescent="0.3">
      <c r="A31" t="s">
        <v>16</v>
      </c>
      <c r="B31" s="3" t="s">
        <v>11</v>
      </c>
      <c r="C31" s="4">
        <v>45458</v>
      </c>
      <c r="D31" s="3">
        <v>18.840942477793956</v>
      </c>
      <c r="F31">
        <f t="shared" si="0"/>
        <v>12.581173691468775</v>
      </c>
    </row>
    <row r="32" spans="1:6" x14ac:dyDescent="0.3">
      <c r="A32" t="s">
        <v>17</v>
      </c>
      <c r="B32" s="3" t="s">
        <v>7</v>
      </c>
      <c r="C32" s="4">
        <v>45458</v>
      </c>
      <c r="D32" s="3">
        <v>18.008671056109538</v>
      </c>
      <c r="E32">
        <f>AVERAGE(D32:D36)</f>
        <v>18.639779016528895</v>
      </c>
      <c r="F32">
        <f t="shared" si="0"/>
        <v>7.6080629464233951</v>
      </c>
    </row>
    <row r="33" spans="1:6" x14ac:dyDescent="0.3">
      <c r="A33" t="s">
        <v>17</v>
      </c>
      <c r="B33" s="3" t="s">
        <v>8</v>
      </c>
      <c r="C33" s="4">
        <v>45458</v>
      </c>
      <c r="D33" s="3">
        <v>18.521817349886405</v>
      </c>
      <c r="F33">
        <f t="shared" si="0"/>
        <v>10.674290238233009</v>
      </c>
    </row>
    <row r="34" spans="1:6" x14ac:dyDescent="0.3">
      <c r="A34" t="s">
        <v>17</v>
      </c>
      <c r="B34" s="3" t="s">
        <v>9</v>
      </c>
      <c r="C34" s="4">
        <v>45458</v>
      </c>
      <c r="D34" s="3">
        <v>19.281023822675628</v>
      </c>
      <c r="F34">
        <f t="shared" si="0"/>
        <v>15.210812542332667</v>
      </c>
    </row>
    <row r="35" spans="1:6" x14ac:dyDescent="0.3">
      <c r="A35" t="s">
        <v>17</v>
      </c>
      <c r="B35" s="3" t="s">
        <v>10</v>
      </c>
      <c r="C35" s="4">
        <v>45458</v>
      </c>
      <c r="D35" s="3">
        <v>18.591257215368078</v>
      </c>
      <c r="F35">
        <f t="shared" si="0"/>
        <v>11.089217546997864</v>
      </c>
    </row>
    <row r="36" spans="1:6" x14ac:dyDescent="0.3">
      <c r="A36" t="s">
        <v>17</v>
      </c>
      <c r="B36" s="3" t="s">
        <v>11</v>
      </c>
      <c r="C36" s="4">
        <v>45458</v>
      </c>
      <c r="D36" s="3">
        <v>18.796125638604828</v>
      </c>
      <c r="F36">
        <f t="shared" si="0"/>
        <v>12.313377514977047</v>
      </c>
    </row>
    <row r="37" spans="1:6" x14ac:dyDescent="0.3">
      <c r="A37" t="s">
        <v>18</v>
      </c>
      <c r="B37" s="3" t="s">
        <v>7</v>
      </c>
      <c r="C37" s="4">
        <v>45458</v>
      </c>
      <c r="D37" s="3">
        <v>18.979489881705831</v>
      </c>
      <c r="E37">
        <f>AVERAGE(D37:D41)</f>
        <v>18.455206118665494</v>
      </c>
      <c r="F37">
        <f t="shared" si="0"/>
        <v>13.409042539467682</v>
      </c>
    </row>
    <row r="38" spans="1:6" x14ac:dyDescent="0.3">
      <c r="A38" t="s">
        <v>18</v>
      </c>
      <c r="B38" s="3" t="s">
        <v>8</v>
      </c>
      <c r="C38" s="4">
        <v>45458</v>
      </c>
      <c r="D38" s="3">
        <v>18.149189231728986</v>
      </c>
      <c r="F38">
        <f t="shared" si="0"/>
        <v>8.4477078397118586</v>
      </c>
    </row>
    <row r="39" spans="1:6" x14ac:dyDescent="0.3">
      <c r="A39" t="s">
        <v>18</v>
      </c>
      <c r="B39" s="3" t="s">
        <v>9</v>
      </c>
      <c r="C39" s="4">
        <v>45458</v>
      </c>
      <c r="D39" s="3">
        <v>18.866307676753099</v>
      </c>
      <c r="F39">
        <f t="shared" si="0"/>
        <v>12.732739563139136</v>
      </c>
    </row>
    <row r="40" spans="1:6" x14ac:dyDescent="0.3">
      <c r="A40" t="s">
        <v>18</v>
      </c>
      <c r="B40" s="3" t="s">
        <v>10</v>
      </c>
      <c r="C40" s="4">
        <v>45458</v>
      </c>
      <c r="D40" s="3">
        <v>18.034840505563427</v>
      </c>
      <c r="F40">
        <f t="shared" si="0"/>
        <v>7.7644344940702688</v>
      </c>
    </row>
    <row r="41" spans="1:6" x14ac:dyDescent="0.3">
      <c r="A41" t="s">
        <v>18</v>
      </c>
      <c r="B41" s="3" t="s">
        <v>11</v>
      </c>
      <c r="C41" s="4">
        <v>45458</v>
      </c>
      <c r="D41" s="3">
        <v>18.24620329757613</v>
      </c>
      <c r="F41">
        <f t="shared" si="0"/>
        <v>9.0274005706103075</v>
      </c>
    </row>
    <row r="42" spans="1:6" x14ac:dyDescent="0.3">
      <c r="A42" t="s">
        <v>19</v>
      </c>
      <c r="B42" s="3" t="s">
        <v>7</v>
      </c>
      <c r="C42" s="4">
        <v>45458</v>
      </c>
      <c r="D42" s="3">
        <v>18.429091705408435</v>
      </c>
      <c r="E42">
        <f>AVERAGE(D42:D46)</f>
        <v>18.133512832014418</v>
      </c>
      <c r="F42">
        <f t="shared" si="0"/>
        <v>10.120222314139971</v>
      </c>
    </row>
    <row r="43" spans="1:6" x14ac:dyDescent="0.3">
      <c r="A43" t="s">
        <v>19</v>
      </c>
      <c r="B43" s="3" t="s">
        <v>8</v>
      </c>
      <c r="C43" s="4">
        <v>45458</v>
      </c>
      <c r="D43" s="3">
        <v>18.2990227025075</v>
      </c>
      <c r="F43">
        <f t="shared" si="0"/>
        <v>9.3430148562474038</v>
      </c>
    </row>
    <row r="44" spans="1:6" x14ac:dyDescent="0.3">
      <c r="A44" t="s">
        <v>19</v>
      </c>
      <c r="B44" s="3" t="s">
        <v>9</v>
      </c>
      <c r="C44" s="4">
        <v>45458</v>
      </c>
      <c r="D44" s="3">
        <v>19.079778736995337</v>
      </c>
      <c r="F44">
        <f t="shared" si="0"/>
        <v>14.008303274432169</v>
      </c>
    </row>
    <row r="45" spans="1:6" x14ac:dyDescent="0.3">
      <c r="A45" t="s">
        <v>19</v>
      </c>
      <c r="B45" s="3" t="s">
        <v>10</v>
      </c>
      <c r="C45" s="4">
        <v>45458</v>
      </c>
      <c r="D45" s="3">
        <v>17.547334989540978</v>
      </c>
      <c r="F45">
        <f t="shared" si="0"/>
        <v>4.8514197529256089</v>
      </c>
    </row>
    <row r="46" spans="1:6" x14ac:dyDescent="0.3">
      <c r="A46" t="s">
        <v>19</v>
      </c>
      <c r="B46" s="3" t="s">
        <v>11</v>
      </c>
      <c r="C46" s="4">
        <v>45458</v>
      </c>
      <c r="D46" s="3">
        <v>17.312336025619821</v>
      </c>
      <c r="F46">
        <f t="shared" si="0"/>
        <v>3.4472193417357371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Schlenker</dc:creator>
  <cp:lastModifiedBy>Cat Schlenker</cp:lastModifiedBy>
  <dcterms:created xsi:type="dcterms:W3CDTF">2024-08-26T14:25:16Z</dcterms:created>
  <dcterms:modified xsi:type="dcterms:W3CDTF">2025-01-13T16:14:21Z</dcterms:modified>
</cp:coreProperties>
</file>