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Murray/2024-25_Lake_Murray_Bioassays/PFOS/Data/"/>
    </mc:Choice>
  </mc:AlternateContent>
  <xr:revisionPtr revIDLastSave="286" documentId="8_{FA30851A-7581-4B93-B061-4922F082CD00}" xr6:coauthVersionLast="47" xr6:coauthVersionMax="47" xr10:uidLastSave="{69DF7F5E-C9DA-44E2-85C2-1873C278A4E8}"/>
  <bookViews>
    <workbookView xWindow="-28920" yWindow="-120" windowWidth="29040" windowHeight="15720" xr2:uid="{057AFC9D-ED63-49E6-821F-47BCC2E6B555}"/>
  </bookViews>
  <sheets>
    <sheet name="Master" sheetId="5" r:id="rId1"/>
    <sheet name="insitu" sheetId="4" r:id="rId2"/>
    <sheet name="Biomass" sheetId="6" r:id="rId3"/>
    <sheet name="Biomass_change" sheetId="7" r:id="rId4"/>
    <sheet name="Comp" sheetId="3" r:id="rId5"/>
    <sheet name="FvFm" sheetId="2" r:id="rId6"/>
    <sheet name="Nitrate" sheetId="8" r:id="rId7"/>
    <sheet name="Phosphat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7" l="1"/>
  <c r="G37" i="7"/>
  <c r="G32" i="7"/>
  <c r="G27" i="7"/>
  <c r="G22" i="7"/>
  <c r="G17" i="7"/>
  <c r="G12" i="7"/>
  <c r="G7" i="7"/>
  <c r="H18" i="7" s="1"/>
  <c r="G2" i="7"/>
  <c r="H20" i="7" l="1"/>
  <c r="H26" i="7"/>
  <c r="H8" i="7"/>
  <c r="H4" i="7"/>
  <c r="H17" i="7"/>
  <c r="H36" i="7"/>
  <c r="H16" i="7"/>
  <c r="H35" i="7"/>
  <c r="H15" i="7"/>
  <c r="H14" i="7"/>
  <c r="H33" i="7"/>
  <c r="H13" i="7"/>
  <c r="H32" i="7"/>
  <c r="H12" i="7"/>
  <c r="H11" i="7"/>
  <c r="H10" i="7"/>
  <c r="H29" i="7"/>
  <c r="H9" i="7"/>
  <c r="H28" i="7"/>
  <c r="H2" i="7"/>
  <c r="H27" i="7"/>
  <c r="H7" i="7"/>
  <c r="H6" i="7"/>
  <c r="H34" i="7"/>
  <c r="H31" i="7"/>
  <c r="H30" i="7"/>
  <c r="H5" i="7"/>
  <c r="H46" i="7"/>
  <c r="H45" i="7"/>
  <c r="H25" i="7"/>
  <c r="H44" i="7"/>
  <c r="H24" i="7"/>
  <c r="H43" i="7"/>
  <c r="H23" i="7"/>
  <c r="H3" i="7"/>
  <c r="H42" i="7"/>
  <c r="H22" i="7"/>
  <c r="H21" i="7"/>
  <c r="H37" i="7"/>
  <c r="H19" i="7"/>
  <c r="H41" i="7"/>
  <c r="H40" i="7"/>
  <c r="H39" i="7"/>
  <c r="H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L1" authorId="0" shapeId="0" xr:uid="{075EFD45-C96A-4E0D-B677-B23D83EBF2F0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time of collection</t>
        </r>
      </text>
    </comment>
    <comment ref="M1" authorId="0" shapeId="0" xr:uid="{63CCB57F-8BC1-4AC5-853E-DBD00FF82273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su</t>
        </r>
      </text>
    </comment>
    <comment ref="N1" authorId="0" shapeId="0" xr:uid="{1D96D55B-B49E-4B42-A35F-9D0ABDE0462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mg/L</t>
        </r>
      </text>
    </comment>
    <comment ref="O1" authorId="0" shapeId="0" xr:uid="{AB45DFEB-FE6F-466C-A09F-3E68354B1B36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C</t>
        </r>
      </text>
    </comment>
    <comment ref="P1" authorId="0" shapeId="0" xr:uid="{0E2B76C3-EAF8-4216-AE76-A95154508439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umhos/cm</t>
        </r>
      </text>
    </comment>
    <comment ref="Q1" authorId="0" shapeId="0" xr:uid="{D6AA0878-E15D-4382-933A-EB45A46344CE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A1" authorId="0" shapeId="0" xr:uid="{C51118CF-DC0A-4BA6-8E47-0001117E025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time of collection</t>
        </r>
      </text>
    </comment>
    <comment ref="B1" authorId="0" shapeId="0" xr:uid="{D40FF436-8835-4421-ABE9-268D1965EDBA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su</t>
        </r>
      </text>
    </comment>
    <comment ref="C1" authorId="0" shapeId="0" xr:uid="{6563174F-88CC-4918-830F-583AC66DA4E1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mg/L</t>
        </r>
      </text>
    </comment>
    <comment ref="D1" authorId="0" shapeId="0" xr:uid="{568B92DA-571A-4778-AC41-6A64518287C6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C</t>
        </r>
      </text>
    </comment>
    <comment ref="E1" authorId="0" shapeId="0" xr:uid="{1EA61BFD-F854-406F-92A8-0041C134D460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umhos/cm</t>
        </r>
      </text>
    </comment>
    <comment ref="F1" authorId="0" shapeId="0" xr:uid="{B4D4417E-EFEA-4818-B0B2-529987A65C48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</t>
        </r>
      </text>
    </comment>
  </commentList>
</comments>
</file>

<file path=xl/sharedStrings.xml><?xml version="1.0" encoding="utf-8"?>
<sst xmlns="http://schemas.openxmlformats.org/spreadsheetml/2006/main" count="806" uniqueCount="50">
  <si>
    <t>Bioassay</t>
  </si>
  <si>
    <t>Month</t>
  </si>
  <si>
    <t>Date</t>
  </si>
  <si>
    <t>Treatment</t>
  </si>
  <si>
    <t>Replicate</t>
  </si>
  <si>
    <t>FvFm</t>
  </si>
  <si>
    <t>T0</t>
  </si>
  <si>
    <t>A</t>
  </si>
  <si>
    <t>B</t>
  </si>
  <si>
    <t>C</t>
  </si>
  <si>
    <t>D</t>
  </si>
  <si>
    <t>E</t>
  </si>
  <si>
    <t>Control</t>
  </si>
  <si>
    <t>ten</t>
  </si>
  <si>
    <t>twentyfive</t>
  </si>
  <si>
    <t>fifty</t>
  </si>
  <si>
    <t>seventyfive</t>
  </si>
  <si>
    <t>hundred</t>
  </si>
  <si>
    <t>hundredtwentyfive</t>
  </si>
  <si>
    <t>Total_Chl_a</t>
  </si>
  <si>
    <t>percent_change</t>
  </si>
  <si>
    <t>mean</t>
  </si>
  <si>
    <t>time</t>
  </si>
  <si>
    <t>pH</t>
  </si>
  <si>
    <t>DO</t>
  </si>
  <si>
    <t>Temp</t>
  </si>
  <si>
    <t>Conductivity</t>
  </si>
  <si>
    <t>secchi</t>
  </si>
  <si>
    <t>Nitrate</t>
  </si>
  <si>
    <t>Phosphate</t>
  </si>
  <si>
    <t>Chemical</t>
  </si>
  <si>
    <t>Equation</t>
  </si>
  <si>
    <t>Absorbance 1</t>
  </si>
  <si>
    <t>Absorbance 2</t>
  </si>
  <si>
    <t>Absorbance 3</t>
  </si>
  <si>
    <t>Average Absorbance</t>
  </si>
  <si>
    <t>Concentration 1  (μM NO3)</t>
  </si>
  <si>
    <t>Concentration 2  (μM NO3)</t>
  </si>
  <si>
    <t>Concentration 3  (μM NO3)</t>
  </si>
  <si>
    <t>Average Concentration  (μM NO3)</t>
  </si>
  <si>
    <t xml:space="preserve">T0 </t>
  </si>
  <si>
    <t>y = 302.14x + 3.2876</t>
  </si>
  <si>
    <t>Concentration 1  (μM PO4)</t>
  </si>
  <si>
    <t>Concentration 2  (μM PO4)</t>
  </si>
  <si>
    <t>Concentration 3  (μM PO4)</t>
  </si>
  <si>
    <t>Average Concentration  (μM PO4)</t>
  </si>
  <si>
    <t>y = 68.07x - 0.2884</t>
  </si>
  <si>
    <t>July</t>
  </si>
  <si>
    <t>Methanol</t>
  </si>
  <si>
    <t>PFOS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</si>
</sst>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20" fontId="0" fillId="0" borderId="0" xfId="0" applyNumberFormat="1"/>
    <xf numFmtId="0" fontId="3" fillId="0" borderId="0" xfId="0" applyFont="1"/>
    <xf numFmtId="0" fontId="3" fillId="2" borderId="0" xfId="0" applyFont="1" applyFill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A086-97F3-45DD-83BE-9DC2DD57CE6B}">
  <dimension ref="A1:Q46"/>
  <sheetViews>
    <sheetView tabSelected="1" topLeftCell="J1" workbookViewId="0">
      <selection activeCell="L3" sqref="L3"/>
    </sheetView>
  </sheetViews>
  <sheetFormatPr defaultRowHeight="14.4" x14ac:dyDescent="0.3"/>
  <cols>
    <col min="3" max="3" width="9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I1" t="s">
        <v>28</v>
      </c>
      <c r="J1" t="s">
        <v>29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 ht="15.6" x14ac:dyDescent="0.3">
      <c r="A2">
        <v>3</v>
      </c>
      <c r="B2" t="s">
        <v>47</v>
      </c>
      <c r="C2" s="1">
        <v>45497</v>
      </c>
      <c r="D2" t="s">
        <v>6</v>
      </c>
      <c r="E2" t="s">
        <v>7</v>
      </c>
      <c r="F2">
        <v>0.48</v>
      </c>
      <c r="G2">
        <v>5.300648760554683</v>
      </c>
      <c r="I2" s="6">
        <v>3.2875999999999999</v>
      </c>
      <c r="J2" s="6">
        <v>-0.28839999999999999</v>
      </c>
      <c r="L2" s="4">
        <v>0.41666666666666669</v>
      </c>
      <c r="M2">
        <v>8.0500000000000007</v>
      </c>
      <c r="N2">
        <v>7.74</v>
      </c>
      <c r="O2">
        <v>30.63</v>
      </c>
      <c r="P2">
        <v>71.95</v>
      </c>
      <c r="Q2">
        <v>2.2000000000000002</v>
      </c>
    </row>
    <row r="3" spans="1:17" ht="15.6" x14ac:dyDescent="0.3">
      <c r="A3">
        <v>3</v>
      </c>
      <c r="B3" t="s">
        <v>47</v>
      </c>
      <c r="C3" s="1">
        <v>45497</v>
      </c>
      <c r="D3" t="s">
        <v>6</v>
      </c>
      <c r="E3" t="s">
        <v>8</v>
      </c>
      <c r="F3">
        <v>0.46800000000000003</v>
      </c>
      <c r="G3">
        <v>5.5780680576066812</v>
      </c>
      <c r="I3" s="5"/>
      <c r="J3" s="5"/>
    </row>
    <row r="4" spans="1:17" ht="15.6" x14ac:dyDescent="0.3">
      <c r="A4">
        <v>3</v>
      </c>
      <c r="B4" t="s">
        <v>47</v>
      </c>
      <c r="C4" s="1">
        <v>45497</v>
      </c>
      <c r="D4" t="s">
        <v>6</v>
      </c>
      <c r="E4" t="s">
        <v>9</v>
      </c>
      <c r="F4">
        <v>0.47599999999999998</v>
      </c>
      <c r="G4">
        <v>6.7153363774192671</v>
      </c>
      <c r="I4" s="5"/>
      <c r="J4" s="5"/>
    </row>
    <row r="5" spans="1:17" ht="15.6" x14ac:dyDescent="0.3">
      <c r="A5">
        <v>3</v>
      </c>
      <c r="B5" t="s">
        <v>47</v>
      </c>
      <c r="C5" s="1">
        <v>45497</v>
      </c>
      <c r="D5" t="s">
        <v>6</v>
      </c>
      <c r="E5" t="s">
        <v>10</v>
      </c>
      <c r="F5">
        <v>0.47</v>
      </c>
      <c r="G5">
        <v>6.1213037810686677</v>
      </c>
      <c r="I5" s="5"/>
      <c r="J5" s="5"/>
    </row>
    <row r="6" spans="1:17" ht="15.6" x14ac:dyDescent="0.3">
      <c r="A6">
        <v>3</v>
      </c>
      <c r="B6" t="s">
        <v>47</v>
      </c>
      <c r="C6" s="1">
        <v>45497</v>
      </c>
      <c r="D6" t="s">
        <v>6</v>
      </c>
      <c r="E6" t="s">
        <v>11</v>
      </c>
      <c r="F6">
        <v>0.47499999999999998</v>
      </c>
      <c r="G6">
        <v>6.2177463441265335</v>
      </c>
      <c r="I6" s="5"/>
      <c r="J6" s="5"/>
    </row>
    <row r="7" spans="1:17" ht="15.6" x14ac:dyDescent="0.3">
      <c r="A7">
        <v>3</v>
      </c>
      <c r="B7" t="s">
        <v>47</v>
      </c>
      <c r="C7" s="1">
        <v>45500</v>
      </c>
      <c r="D7" t="s">
        <v>12</v>
      </c>
      <c r="E7" t="s">
        <v>7</v>
      </c>
      <c r="F7">
        <v>0.57299999999999995</v>
      </c>
      <c r="G7">
        <v>14.307728934437399</v>
      </c>
      <c r="I7" s="6">
        <v>3.2875999999999999</v>
      </c>
      <c r="J7" s="6">
        <v>8.1295900000000003</v>
      </c>
    </row>
    <row r="8" spans="1:17" ht="15.6" x14ac:dyDescent="0.3">
      <c r="A8">
        <v>3</v>
      </c>
      <c r="B8" t="s">
        <v>47</v>
      </c>
      <c r="C8" s="1">
        <v>45500</v>
      </c>
      <c r="D8" t="s">
        <v>12</v>
      </c>
      <c r="E8" t="s">
        <v>8</v>
      </c>
      <c r="F8">
        <v>0.58399999999999996</v>
      </c>
      <c r="G8">
        <v>16.394691388851601</v>
      </c>
      <c r="I8" s="5"/>
      <c r="J8" s="5"/>
    </row>
    <row r="9" spans="1:17" ht="15.6" x14ac:dyDescent="0.3">
      <c r="A9">
        <v>3</v>
      </c>
      <c r="B9" t="s">
        <v>47</v>
      </c>
      <c r="C9" s="1">
        <v>45500</v>
      </c>
      <c r="D9" t="s">
        <v>12</v>
      </c>
      <c r="E9" t="s">
        <v>9</v>
      </c>
      <c r="F9">
        <v>0.56699999999999995</v>
      </c>
      <c r="G9">
        <v>16.637886978894134</v>
      </c>
      <c r="I9" s="5"/>
      <c r="J9" s="5"/>
    </row>
    <row r="10" spans="1:17" ht="15.6" x14ac:dyDescent="0.3">
      <c r="A10">
        <v>3</v>
      </c>
      <c r="B10" t="s">
        <v>47</v>
      </c>
      <c r="C10" s="1">
        <v>45500</v>
      </c>
      <c r="D10" t="s">
        <v>12</v>
      </c>
      <c r="E10" t="s">
        <v>10</v>
      </c>
      <c r="F10">
        <v>0.56200000000000006</v>
      </c>
      <c r="G10">
        <v>15.827164238418867</v>
      </c>
      <c r="I10" s="5"/>
      <c r="J10" s="5"/>
    </row>
    <row r="11" spans="1:17" x14ac:dyDescent="0.3">
      <c r="A11">
        <v>3</v>
      </c>
      <c r="B11" t="s">
        <v>47</v>
      </c>
      <c r="C11" s="1">
        <v>45500</v>
      </c>
      <c r="D11" t="s">
        <v>12</v>
      </c>
      <c r="E11" t="s">
        <v>11</v>
      </c>
      <c r="F11">
        <v>0.58599999999999997</v>
      </c>
      <c r="G11">
        <v>17.939887463548601</v>
      </c>
    </row>
    <row r="12" spans="1:17" ht="15.6" x14ac:dyDescent="0.3">
      <c r="A12">
        <v>3</v>
      </c>
      <c r="B12" t="s">
        <v>47</v>
      </c>
      <c r="C12" s="1">
        <v>45500</v>
      </c>
      <c r="D12" t="s">
        <v>48</v>
      </c>
      <c r="E12" t="s">
        <v>7</v>
      </c>
      <c r="F12">
        <v>0.63300000000000001</v>
      </c>
      <c r="G12">
        <v>20.291681088047113</v>
      </c>
      <c r="I12" s="6">
        <v>11.74752</v>
      </c>
      <c r="J12" s="6">
        <v>10.44397</v>
      </c>
    </row>
    <row r="13" spans="1:17" x14ac:dyDescent="0.3">
      <c r="A13">
        <v>3</v>
      </c>
      <c r="B13" t="s">
        <v>47</v>
      </c>
      <c r="C13" s="1">
        <v>45500</v>
      </c>
      <c r="D13" t="s">
        <v>48</v>
      </c>
      <c r="E13" t="s">
        <v>8</v>
      </c>
      <c r="F13">
        <v>0.628</v>
      </c>
      <c r="G13">
        <v>12.482459260986003</v>
      </c>
    </row>
    <row r="14" spans="1:17" x14ac:dyDescent="0.3">
      <c r="A14">
        <v>3</v>
      </c>
      <c r="B14" t="s">
        <v>47</v>
      </c>
      <c r="C14" s="1">
        <v>45500</v>
      </c>
      <c r="D14" t="s">
        <v>48</v>
      </c>
      <c r="E14" t="s">
        <v>9</v>
      </c>
      <c r="F14">
        <v>0.627</v>
      </c>
      <c r="G14">
        <v>41.092548349761337</v>
      </c>
    </row>
    <row r="15" spans="1:17" x14ac:dyDescent="0.3">
      <c r="A15">
        <v>3</v>
      </c>
      <c r="B15" t="s">
        <v>47</v>
      </c>
      <c r="C15" s="1">
        <v>45500</v>
      </c>
      <c r="D15" t="s">
        <v>48</v>
      </c>
      <c r="E15" t="s">
        <v>10</v>
      </c>
      <c r="F15">
        <v>0.60399999999999998</v>
      </c>
      <c r="G15">
        <v>12.362064116983781</v>
      </c>
    </row>
    <row r="16" spans="1:17" x14ac:dyDescent="0.3">
      <c r="A16">
        <v>3</v>
      </c>
      <c r="B16" t="s">
        <v>47</v>
      </c>
      <c r="C16" s="1">
        <v>45500</v>
      </c>
      <c r="D16" t="s">
        <v>48</v>
      </c>
      <c r="E16" t="s">
        <v>11</v>
      </c>
      <c r="F16">
        <v>0.63900000000000001</v>
      </c>
      <c r="G16">
        <v>11.085238095555557</v>
      </c>
    </row>
    <row r="17" spans="1:10" ht="15.6" x14ac:dyDescent="0.3">
      <c r="A17">
        <v>3</v>
      </c>
      <c r="B17" t="s">
        <v>47</v>
      </c>
      <c r="C17" s="1">
        <v>45500</v>
      </c>
      <c r="D17" t="s">
        <v>13</v>
      </c>
      <c r="E17" t="s">
        <v>7</v>
      </c>
      <c r="F17">
        <v>0.60499999999999998</v>
      </c>
      <c r="G17">
        <v>13.239416754092225</v>
      </c>
      <c r="I17" s="6">
        <v>16.581759999999999</v>
      </c>
      <c r="J17" s="6">
        <v>8.1976600000000008</v>
      </c>
    </row>
    <row r="18" spans="1:10" x14ac:dyDescent="0.3">
      <c r="A18">
        <v>3</v>
      </c>
      <c r="B18" t="s">
        <v>47</v>
      </c>
      <c r="C18" s="1">
        <v>45500</v>
      </c>
      <c r="D18" t="s">
        <v>13</v>
      </c>
      <c r="E18" t="s">
        <v>8</v>
      </c>
      <c r="F18">
        <v>0.61299999999999999</v>
      </c>
      <c r="G18">
        <v>12.417426793806223</v>
      </c>
    </row>
    <row r="19" spans="1:10" x14ac:dyDescent="0.3">
      <c r="A19">
        <v>3</v>
      </c>
      <c r="B19" t="s">
        <v>47</v>
      </c>
      <c r="C19" s="1">
        <v>45500</v>
      </c>
      <c r="D19" t="s">
        <v>13</v>
      </c>
      <c r="E19" t="s">
        <v>9</v>
      </c>
      <c r="F19">
        <v>0.60699999999999998</v>
      </c>
      <c r="G19">
        <v>11.403664611210667</v>
      </c>
    </row>
    <row r="20" spans="1:10" x14ac:dyDescent="0.3">
      <c r="A20">
        <v>3</v>
      </c>
      <c r="B20" t="s">
        <v>47</v>
      </c>
      <c r="C20" s="1">
        <v>45500</v>
      </c>
      <c r="D20" t="s">
        <v>13</v>
      </c>
      <c r="E20" t="s">
        <v>10</v>
      </c>
      <c r="F20">
        <v>0.61</v>
      </c>
      <c r="G20">
        <v>12.596939389129336</v>
      </c>
    </row>
    <row r="21" spans="1:10" x14ac:dyDescent="0.3">
      <c r="A21">
        <v>3</v>
      </c>
      <c r="B21" t="s">
        <v>47</v>
      </c>
      <c r="C21" s="1">
        <v>45500</v>
      </c>
      <c r="D21" t="s">
        <v>13</v>
      </c>
      <c r="E21" t="s">
        <v>11</v>
      </c>
      <c r="F21">
        <v>0.61199999999999999</v>
      </c>
      <c r="G21">
        <v>12.505704413094445</v>
      </c>
    </row>
    <row r="22" spans="1:10" ht="15.6" x14ac:dyDescent="0.3">
      <c r="A22">
        <v>3</v>
      </c>
      <c r="B22" t="s">
        <v>47</v>
      </c>
      <c r="C22" s="1">
        <v>45500</v>
      </c>
      <c r="D22" t="s">
        <v>14</v>
      </c>
      <c r="E22" t="s">
        <v>7</v>
      </c>
      <c r="F22">
        <v>0.64100000000000001</v>
      </c>
      <c r="G22">
        <v>11.301971957733112</v>
      </c>
      <c r="I22" s="6">
        <v>4.5968733329999996</v>
      </c>
      <c r="J22" s="6">
        <v>7.2446799999999998</v>
      </c>
    </row>
    <row r="23" spans="1:10" x14ac:dyDescent="0.3">
      <c r="A23">
        <v>3</v>
      </c>
      <c r="B23" t="s">
        <v>47</v>
      </c>
      <c r="C23" s="1">
        <v>45500</v>
      </c>
      <c r="D23" t="s">
        <v>14</v>
      </c>
      <c r="E23" t="s">
        <v>8</v>
      </c>
      <c r="F23">
        <v>0.63100000000000001</v>
      </c>
      <c r="G23">
        <v>11.415480037805557</v>
      </c>
    </row>
    <row r="24" spans="1:10" x14ac:dyDescent="0.3">
      <c r="A24">
        <v>3</v>
      </c>
      <c r="B24" t="s">
        <v>47</v>
      </c>
      <c r="C24" s="1">
        <v>45500</v>
      </c>
      <c r="D24" t="s">
        <v>14</v>
      </c>
      <c r="E24" t="s">
        <v>9</v>
      </c>
      <c r="F24">
        <v>0.628</v>
      </c>
      <c r="G24">
        <v>13.352780071368224</v>
      </c>
    </row>
    <row r="25" spans="1:10" x14ac:dyDescent="0.3">
      <c r="A25">
        <v>3</v>
      </c>
      <c r="B25" t="s">
        <v>47</v>
      </c>
      <c r="C25" s="1">
        <v>45500</v>
      </c>
      <c r="D25" t="s">
        <v>14</v>
      </c>
      <c r="E25" t="s">
        <v>10</v>
      </c>
      <c r="F25">
        <v>0.65500000000000003</v>
      </c>
      <c r="G25">
        <v>14.087033774161334</v>
      </c>
    </row>
    <row r="26" spans="1:10" x14ac:dyDescent="0.3">
      <c r="A26">
        <v>3</v>
      </c>
      <c r="B26" t="s">
        <v>47</v>
      </c>
      <c r="C26" s="1">
        <v>45500</v>
      </c>
      <c r="D26" t="s">
        <v>14</v>
      </c>
      <c r="E26" t="s">
        <v>11</v>
      </c>
      <c r="F26">
        <v>0.64</v>
      </c>
      <c r="G26">
        <v>13.58762247876</v>
      </c>
    </row>
    <row r="27" spans="1:10" ht="15.6" x14ac:dyDescent="0.3">
      <c r="A27">
        <v>3</v>
      </c>
      <c r="B27" t="s">
        <v>47</v>
      </c>
      <c r="C27" s="1">
        <v>45500</v>
      </c>
      <c r="D27" t="s">
        <v>15</v>
      </c>
      <c r="E27" t="s">
        <v>7</v>
      </c>
      <c r="F27">
        <v>0.628</v>
      </c>
      <c r="G27">
        <v>13.52905806273267</v>
      </c>
      <c r="I27" s="6">
        <v>5.6040066670000002</v>
      </c>
      <c r="J27" s="6">
        <v>8.7422199999999997</v>
      </c>
    </row>
    <row r="28" spans="1:10" x14ac:dyDescent="0.3">
      <c r="A28">
        <v>3</v>
      </c>
      <c r="B28" t="s">
        <v>47</v>
      </c>
      <c r="C28" s="1">
        <v>45500</v>
      </c>
      <c r="D28" t="s">
        <v>15</v>
      </c>
      <c r="E28" t="s">
        <v>8</v>
      </c>
      <c r="F28">
        <v>0.6</v>
      </c>
      <c r="G28">
        <v>12.837793224476002</v>
      </c>
    </row>
    <row r="29" spans="1:10" x14ac:dyDescent="0.3">
      <c r="A29">
        <v>3</v>
      </c>
      <c r="B29" t="s">
        <v>47</v>
      </c>
      <c r="C29" s="1">
        <v>45500</v>
      </c>
      <c r="D29" t="s">
        <v>15</v>
      </c>
      <c r="E29" t="s">
        <v>9</v>
      </c>
      <c r="F29">
        <v>0.64600000000000002</v>
      </c>
      <c r="G29">
        <v>13.268441900415779</v>
      </c>
    </row>
    <row r="30" spans="1:10" x14ac:dyDescent="0.3">
      <c r="A30">
        <v>3</v>
      </c>
      <c r="B30" t="s">
        <v>47</v>
      </c>
      <c r="C30" s="1">
        <v>45500</v>
      </c>
      <c r="D30" t="s">
        <v>15</v>
      </c>
      <c r="E30" t="s">
        <v>10</v>
      </c>
      <c r="F30">
        <v>0.60899999999999999</v>
      </c>
      <c r="G30">
        <v>13.478201791112669</v>
      </c>
    </row>
    <row r="31" spans="1:10" x14ac:dyDescent="0.3">
      <c r="A31">
        <v>3</v>
      </c>
      <c r="B31" t="s">
        <v>47</v>
      </c>
      <c r="C31" s="1">
        <v>45500</v>
      </c>
      <c r="D31" t="s">
        <v>15</v>
      </c>
      <c r="E31" t="s">
        <v>11</v>
      </c>
      <c r="F31">
        <v>0.60099999999999998</v>
      </c>
      <c r="G31">
        <v>12.947671324113779</v>
      </c>
    </row>
    <row r="32" spans="1:10" ht="15.6" x14ac:dyDescent="0.3">
      <c r="A32">
        <v>3</v>
      </c>
      <c r="B32" t="s">
        <v>47</v>
      </c>
      <c r="C32" s="1">
        <v>45500</v>
      </c>
      <c r="D32" t="s">
        <v>16</v>
      </c>
      <c r="E32" t="s">
        <v>7</v>
      </c>
      <c r="F32">
        <v>0.63700000000000001</v>
      </c>
      <c r="G32">
        <v>12.281425534028447</v>
      </c>
      <c r="I32" s="6">
        <v>9.0282599999999995</v>
      </c>
      <c r="J32" s="6">
        <v>9.0371900000000007</v>
      </c>
    </row>
    <row r="33" spans="1:10" x14ac:dyDescent="0.3">
      <c r="A33">
        <v>3</v>
      </c>
      <c r="B33" t="s">
        <v>47</v>
      </c>
      <c r="C33" s="1">
        <v>45500</v>
      </c>
      <c r="D33" t="s">
        <v>16</v>
      </c>
      <c r="E33" t="s">
        <v>8</v>
      </c>
      <c r="F33">
        <v>0.627</v>
      </c>
      <c r="G33">
        <v>14.235325856062667</v>
      </c>
    </row>
    <row r="34" spans="1:10" x14ac:dyDescent="0.3">
      <c r="A34">
        <v>3</v>
      </c>
      <c r="B34" t="s">
        <v>47</v>
      </c>
      <c r="C34" s="1">
        <v>45500</v>
      </c>
      <c r="D34" t="s">
        <v>16</v>
      </c>
      <c r="E34" t="s">
        <v>9</v>
      </c>
      <c r="F34">
        <v>0.624</v>
      </c>
      <c r="G34">
        <v>13.228024810000001</v>
      </c>
    </row>
    <row r="35" spans="1:10" x14ac:dyDescent="0.3">
      <c r="A35">
        <v>3</v>
      </c>
      <c r="B35" t="s">
        <v>47</v>
      </c>
      <c r="C35" s="1">
        <v>45500</v>
      </c>
      <c r="D35" t="s">
        <v>16</v>
      </c>
      <c r="E35" t="s">
        <v>10</v>
      </c>
      <c r="F35">
        <v>0.623</v>
      </c>
      <c r="G35">
        <v>10.533992315000001</v>
      </c>
    </row>
    <row r="36" spans="1:10" x14ac:dyDescent="0.3">
      <c r="A36">
        <v>3</v>
      </c>
      <c r="B36" t="s">
        <v>47</v>
      </c>
      <c r="C36" s="1">
        <v>45500</v>
      </c>
      <c r="D36" t="s">
        <v>16</v>
      </c>
      <c r="E36" t="s">
        <v>11</v>
      </c>
      <c r="F36">
        <v>0.60799999999999998</v>
      </c>
      <c r="G36">
        <v>13.533018925719334</v>
      </c>
    </row>
    <row r="37" spans="1:10" ht="15.6" x14ac:dyDescent="0.3">
      <c r="A37">
        <v>3</v>
      </c>
      <c r="B37" t="s">
        <v>47</v>
      </c>
      <c r="C37" s="1">
        <v>45500</v>
      </c>
      <c r="D37" t="s">
        <v>17</v>
      </c>
      <c r="E37" t="s">
        <v>7</v>
      </c>
      <c r="F37">
        <v>0.62</v>
      </c>
      <c r="G37">
        <v>11.994449427434224</v>
      </c>
      <c r="I37" s="6">
        <v>4.1940200000000001</v>
      </c>
      <c r="J37" s="6">
        <v>8.4018700000000006</v>
      </c>
    </row>
    <row r="38" spans="1:10" x14ac:dyDescent="0.3">
      <c r="A38">
        <v>3</v>
      </c>
      <c r="B38" t="s">
        <v>47</v>
      </c>
      <c r="C38" s="1">
        <v>45500</v>
      </c>
      <c r="D38" t="s">
        <v>17</v>
      </c>
      <c r="E38" t="s">
        <v>8</v>
      </c>
      <c r="F38">
        <v>0.627</v>
      </c>
      <c r="G38">
        <v>15.768334094973779</v>
      </c>
    </row>
    <row r="39" spans="1:10" x14ac:dyDescent="0.3">
      <c r="A39">
        <v>3</v>
      </c>
      <c r="B39" t="s">
        <v>47</v>
      </c>
      <c r="C39" s="1">
        <v>45500</v>
      </c>
      <c r="D39" t="s">
        <v>17</v>
      </c>
      <c r="E39" t="s">
        <v>9</v>
      </c>
      <c r="F39">
        <v>0.629</v>
      </c>
      <c r="G39">
        <v>12.534048535555556</v>
      </c>
    </row>
    <row r="40" spans="1:10" x14ac:dyDescent="0.3">
      <c r="A40">
        <v>3</v>
      </c>
      <c r="B40" t="s">
        <v>47</v>
      </c>
      <c r="C40" s="1">
        <v>45500</v>
      </c>
      <c r="D40" t="s">
        <v>17</v>
      </c>
      <c r="E40" t="s">
        <v>10</v>
      </c>
      <c r="F40">
        <v>0.63200000000000001</v>
      </c>
      <c r="G40">
        <v>13.161469388923781</v>
      </c>
    </row>
    <row r="41" spans="1:10" x14ac:dyDescent="0.3">
      <c r="A41">
        <v>3</v>
      </c>
      <c r="B41" t="s">
        <v>47</v>
      </c>
      <c r="C41" s="1">
        <v>45500</v>
      </c>
      <c r="D41" t="s">
        <v>17</v>
      </c>
      <c r="E41" t="s">
        <v>11</v>
      </c>
      <c r="F41">
        <v>0.6</v>
      </c>
      <c r="G41">
        <v>12.559932965848889</v>
      </c>
    </row>
    <row r="42" spans="1:10" ht="15.6" x14ac:dyDescent="0.3">
      <c r="A42">
        <v>3</v>
      </c>
      <c r="B42" t="s">
        <v>47</v>
      </c>
      <c r="C42" s="1">
        <v>45500</v>
      </c>
      <c r="D42" t="s">
        <v>18</v>
      </c>
      <c r="E42" t="s">
        <v>7</v>
      </c>
      <c r="F42">
        <v>0.61699999999999999</v>
      </c>
      <c r="G42">
        <v>8.2971524961111136</v>
      </c>
      <c r="I42" s="6">
        <v>5.5032933330000002</v>
      </c>
      <c r="J42" s="6">
        <v>8.6060800000000004</v>
      </c>
    </row>
    <row r="43" spans="1:10" x14ac:dyDescent="0.3">
      <c r="A43">
        <v>3</v>
      </c>
      <c r="B43" t="s">
        <v>47</v>
      </c>
      <c r="C43" s="1">
        <v>45500</v>
      </c>
      <c r="D43" t="s">
        <v>18</v>
      </c>
      <c r="E43" t="s">
        <v>8</v>
      </c>
      <c r="F43">
        <v>0.63800000000000001</v>
      </c>
      <c r="G43">
        <v>12.378602133333334</v>
      </c>
    </row>
    <row r="44" spans="1:10" x14ac:dyDescent="0.3">
      <c r="A44">
        <v>3</v>
      </c>
      <c r="B44" t="s">
        <v>47</v>
      </c>
      <c r="C44" s="1">
        <v>45500</v>
      </c>
      <c r="D44" t="s">
        <v>18</v>
      </c>
      <c r="E44" t="s">
        <v>9</v>
      </c>
      <c r="F44">
        <v>0.63400000000000001</v>
      </c>
      <c r="G44">
        <v>12.562075520790422</v>
      </c>
    </row>
    <row r="45" spans="1:10" x14ac:dyDescent="0.3">
      <c r="A45">
        <v>3</v>
      </c>
      <c r="B45" t="s">
        <v>47</v>
      </c>
      <c r="C45" s="1">
        <v>45500</v>
      </c>
      <c r="D45" t="s">
        <v>18</v>
      </c>
      <c r="E45" t="s">
        <v>10</v>
      </c>
      <c r="F45">
        <v>0.624</v>
      </c>
      <c r="G45">
        <v>11.268722463689009</v>
      </c>
    </row>
    <row r="46" spans="1:10" x14ac:dyDescent="0.3">
      <c r="A46">
        <v>3</v>
      </c>
      <c r="B46" t="s">
        <v>47</v>
      </c>
      <c r="C46" s="1">
        <v>45500</v>
      </c>
      <c r="D46" t="s">
        <v>18</v>
      </c>
      <c r="E46" t="s">
        <v>11</v>
      </c>
      <c r="F46">
        <v>0.627</v>
      </c>
      <c r="G46">
        <v>11.753977921211431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FA59B-49F2-4CCB-9650-AAFED03CC7D5}">
  <dimension ref="A1:F2"/>
  <sheetViews>
    <sheetView workbookViewId="0">
      <selection activeCell="A3" sqref="A3"/>
    </sheetView>
  </sheetViews>
  <sheetFormatPr defaultRowHeight="14.4" x14ac:dyDescent="0.3"/>
  <sheetData>
    <row r="1" spans="1:6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3">
      <c r="A2" s="4">
        <v>0.41666666666666669</v>
      </c>
      <c r="B2">
        <v>8.0500000000000007</v>
      </c>
      <c r="C2">
        <v>7.74</v>
      </c>
      <c r="D2">
        <v>30.63</v>
      </c>
      <c r="E2">
        <v>71.95</v>
      </c>
      <c r="F2">
        <v>2.2000000000000002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3ABB-AB1E-4BBB-8835-780C5D1899B0}">
  <dimension ref="A1:F46"/>
  <sheetViews>
    <sheetView workbookViewId="0">
      <selection activeCell="F1" sqref="F1:F1048576"/>
    </sheetView>
  </sheetViews>
  <sheetFormatPr defaultRowHeight="14.4" x14ac:dyDescent="0.3"/>
  <cols>
    <col min="3" max="3" width="9.33203125" bestFit="1" customWidth="1"/>
    <col min="7" max="7" width="8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</row>
    <row r="2" spans="1:6" x14ac:dyDescent="0.3">
      <c r="A2">
        <v>3</v>
      </c>
      <c r="B2" t="s">
        <v>47</v>
      </c>
      <c r="C2" s="1">
        <v>45497</v>
      </c>
      <c r="D2" t="s">
        <v>6</v>
      </c>
      <c r="E2" t="s">
        <v>7</v>
      </c>
      <c r="F2">
        <v>5.300648760554683</v>
      </c>
    </row>
    <row r="3" spans="1:6" x14ac:dyDescent="0.3">
      <c r="A3">
        <v>3</v>
      </c>
      <c r="B3" t="s">
        <v>47</v>
      </c>
      <c r="C3" s="1">
        <v>45497</v>
      </c>
      <c r="D3" t="s">
        <v>6</v>
      </c>
      <c r="E3" t="s">
        <v>8</v>
      </c>
      <c r="F3">
        <v>5.5780680576066812</v>
      </c>
    </row>
    <row r="4" spans="1:6" x14ac:dyDescent="0.3">
      <c r="A4">
        <v>3</v>
      </c>
      <c r="B4" t="s">
        <v>47</v>
      </c>
      <c r="C4" s="1">
        <v>45497</v>
      </c>
      <c r="D4" t="s">
        <v>6</v>
      </c>
      <c r="E4" t="s">
        <v>9</v>
      </c>
      <c r="F4">
        <v>6.7153363774192671</v>
      </c>
    </row>
    <row r="5" spans="1:6" x14ac:dyDescent="0.3">
      <c r="A5">
        <v>3</v>
      </c>
      <c r="B5" t="s">
        <v>47</v>
      </c>
      <c r="C5" s="1">
        <v>45497</v>
      </c>
      <c r="D5" t="s">
        <v>6</v>
      </c>
      <c r="E5" t="s">
        <v>10</v>
      </c>
      <c r="F5">
        <v>6.1213037810686677</v>
      </c>
    </row>
    <row r="6" spans="1:6" x14ac:dyDescent="0.3">
      <c r="A6">
        <v>3</v>
      </c>
      <c r="B6" t="s">
        <v>47</v>
      </c>
      <c r="C6" s="1">
        <v>45497</v>
      </c>
      <c r="D6" t="s">
        <v>6</v>
      </c>
      <c r="E6" t="s">
        <v>11</v>
      </c>
      <c r="F6">
        <v>6.2177463441265335</v>
      </c>
    </row>
    <row r="7" spans="1:6" x14ac:dyDescent="0.3">
      <c r="A7">
        <v>3</v>
      </c>
      <c r="B7" t="s">
        <v>47</v>
      </c>
      <c r="C7" s="1">
        <v>45500</v>
      </c>
      <c r="D7" t="s">
        <v>12</v>
      </c>
      <c r="E7" t="s">
        <v>7</v>
      </c>
      <c r="F7">
        <v>14.307728934437399</v>
      </c>
    </row>
    <row r="8" spans="1:6" x14ac:dyDescent="0.3">
      <c r="A8">
        <v>3</v>
      </c>
      <c r="B8" t="s">
        <v>47</v>
      </c>
      <c r="C8" s="1">
        <v>45500</v>
      </c>
      <c r="D8" t="s">
        <v>12</v>
      </c>
      <c r="E8" t="s">
        <v>8</v>
      </c>
      <c r="F8">
        <v>16.394691388851601</v>
      </c>
    </row>
    <row r="9" spans="1:6" x14ac:dyDescent="0.3">
      <c r="A9">
        <v>3</v>
      </c>
      <c r="B9" t="s">
        <v>47</v>
      </c>
      <c r="C9" s="1">
        <v>45500</v>
      </c>
      <c r="D9" t="s">
        <v>12</v>
      </c>
      <c r="E9" t="s">
        <v>9</v>
      </c>
      <c r="F9">
        <v>16.637886978894134</v>
      </c>
    </row>
    <row r="10" spans="1:6" x14ac:dyDescent="0.3">
      <c r="A10">
        <v>3</v>
      </c>
      <c r="B10" t="s">
        <v>47</v>
      </c>
      <c r="C10" s="1">
        <v>45500</v>
      </c>
      <c r="D10" t="s">
        <v>12</v>
      </c>
      <c r="E10" t="s">
        <v>10</v>
      </c>
      <c r="F10">
        <v>15.827164238418867</v>
      </c>
    </row>
    <row r="11" spans="1:6" x14ac:dyDescent="0.3">
      <c r="A11">
        <v>3</v>
      </c>
      <c r="B11" t="s">
        <v>47</v>
      </c>
      <c r="C11" s="1">
        <v>45500</v>
      </c>
      <c r="D11" t="s">
        <v>12</v>
      </c>
      <c r="E11" t="s">
        <v>11</v>
      </c>
      <c r="F11">
        <v>17.939887463548601</v>
      </c>
    </row>
    <row r="12" spans="1:6" x14ac:dyDescent="0.3">
      <c r="A12">
        <v>3</v>
      </c>
      <c r="B12" t="s">
        <v>47</v>
      </c>
      <c r="C12" s="1">
        <v>45500</v>
      </c>
      <c r="D12" t="s">
        <v>48</v>
      </c>
      <c r="E12" t="s">
        <v>7</v>
      </c>
      <c r="F12">
        <v>20.291681088047113</v>
      </c>
    </row>
    <row r="13" spans="1:6" x14ac:dyDescent="0.3">
      <c r="A13">
        <v>3</v>
      </c>
      <c r="B13" t="s">
        <v>47</v>
      </c>
      <c r="C13" s="1">
        <v>45500</v>
      </c>
      <c r="D13" t="s">
        <v>48</v>
      </c>
      <c r="E13" t="s">
        <v>8</v>
      </c>
      <c r="F13">
        <v>12.482459260986003</v>
      </c>
    </row>
    <row r="14" spans="1:6" x14ac:dyDescent="0.3">
      <c r="A14">
        <v>3</v>
      </c>
      <c r="B14" t="s">
        <v>47</v>
      </c>
      <c r="C14" s="1">
        <v>45500</v>
      </c>
      <c r="D14" t="s">
        <v>48</v>
      </c>
      <c r="E14" t="s">
        <v>9</v>
      </c>
      <c r="F14">
        <v>41.092548349761337</v>
      </c>
    </row>
    <row r="15" spans="1:6" x14ac:dyDescent="0.3">
      <c r="A15">
        <v>3</v>
      </c>
      <c r="B15" t="s">
        <v>47</v>
      </c>
      <c r="C15" s="1">
        <v>45500</v>
      </c>
      <c r="D15" t="s">
        <v>48</v>
      </c>
      <c r="E15" t="s">
        <v>10</v>
      </c>
      <c r="F15">
        <v>12.362064116983781</v>
      </c>
    </row>
    <row r="16" spans="1:6" x14ac:dyDescent="0.3">
      <c r="A16">
        <v>3</v>
      </c>
      <c r="B16" t="s">
        <v>47</v>
      </c>
      <c r="C16" s="1">
        <v>45500</v>
      </c>
      <c r="D16" t="s">
        <v>48</v>
      </c>
      <c r="E16" t="s">
        <v>11</v>
      </c>
      <c r="F16">
        <v>11.085238095555557</v>
      </c>
    </row>
    <row r="17" spans="1:6" x14ac:dyDescent="0.3">
      <c r="A17">
        <v>3</v>
      </c>
      <c r="B17" t="s">
        <v>47</v>
      </c>
      <c r="C17" s="1">
        <v>45500</v>
      </c>
      <c r="D17" t="s">
        <v>13</v>
      </c>
      <c r="E17" t="s">
        <v>7</v>
      </c>
      <c r="F17">
        <v>13.239416754092225</v>
      </c>
    </row>
    <row r="18" spans="1:6" x14ac:dyDescent="0.3">
      <c r="A18">
        <v>3</v>
      </c>
      <c r="B18" t="s">
        <v>47</v>
      </c>
      <c r="C18" s="1">
        <v>45500</v>
      </c>
      <c r="D18" t="s">
        <v>13</v>
      </c>
      <c r="E18" t="s">
        <v>8</v>
      </c>
      <c r="F18">
        <v>12.417426793806223</v>
      </c>
    </row>
    <row r="19" spans="1:6" x14ac:dyDescent="0.3">
      <c r="A19">
        <v>3</v>
      </c>
      <c r="B19" t="s">
        <v>47</v>
      </c>
      <c r="C19" s="1">
        <v>45500</v>
      </c>
      <c r="D19" t="s">
        <v>13</v>
      </c>
      <c r="E19" t="s">
        <v>9</v>
      </c>
      <c r="F19">
        <v>11.403664611210667</v>
      </c>
    </row>
    <row r="20" spans="1:6" x14ac:dyDescent="0.3">
      <c r="A20">
        <v>3</v>
      </c>
      <c r="B20" t="s">
        <v>47</v>
      </c>
      <c r="C20" s="1">
        <v>45500</v>
      </c>
      <c r="D20" t="s">
        <v>13</v>
      </c>
      <c r="E20" t="s">
        <v>10</v>
      </c>
      <c r="F20">
        <v>12.596939389129336</v>
      </c>
    </row>
    <row r="21" spans="1:6" x14ac:dyDescent="0.3">
      <c r="A21">
        <v>3</v>
      </c>
      <c r="B21" t="s">
        <v>47</v>
      </c>
      <c r="C21" s="1">
        <v>45500</v>
      </c>
      <c r="D21" t="s">
        <v>13</v>
      </c>
      <c r="E21" t="s">
        <v>11</v>
      </c>
      <c r="F21">
        <v>12.505704413094445</v>
      </c>
    </row>
    <row r="22" spans="1:6" x14ac:dyDescent="0.3">
      <c r="A22">
        <v>3</v>
      </c>
      <c r="B22" t="s">
        <v>47</v>
      </c>
      <c r="C22" s="1">
        <v>45500</v>
      </c>
      <c r="D22" t="s">
        <v>14</v>
      </c>
      <c r="E22" t="s">
        <v>7</v>
      </c>
      <c r="F22">
        <v>11.301971957733112</v>
      </c>
    </row>
    <row r="23" spans="1:6" x14ac:dyDescent="0.3">
      <c r="A23">
        <v>3</v>
      </c>
      <c r="B23" t="s">
        <v>47</v>
      </c>
      <c r="C23" s="1">
        <v>45500</v>
      </c>
      <c r="D23" t="s">
        <v>14</v>
      </c>
      <c r="E23" t="s">
        <v>8</v>
      </c>
      <c r="F23">
        <v>11.415480037805557</v>
      </c>
    </row>
    <row r="24" spans="1:6" x14ac:dyDescent="0.3">
      <c r="A24">
        <v>3</v>
      </c>
      <c r="B24" t="s">
        <v>47</v>
      </c>
      <c r="C24" s="1">
        <v>45500</v>
      </c>
      <c r="D24" t="s">
        <v>14</v>
      </c>
      <c r="E24" t="s">
        <v>9</v>
      </c>
      <c r="F24">
        <v>13.352780071368224</v>
      </c>
    </row>
    <row r="25" spans="1:6" x14ac:dyDescent="0.3">
      <c r="A25">
        <v>3</v>
      </c>
      <c r="B25" t="s">
        <v>47</v>
      </c>
      <c r="C25" s="1">
        <v>45500</v>
      </c>
      <c r="D25" t="s">
        <v>14</v>
      </c>
      <c r="E25" t="s">
        <v>10</v>
      </c>
      <c r="F25">
        <v>14.087033774161334</v>
      </c>
    </row>
    <row r="26" spans="1:6" x14ac:dyDescent="0.3">
      <c r="A26">
        <v>3</v>
      </c>
      <c r="B26" t="s">
        <v>47</v>
      </c>
      <c r="C26" s="1">
        <v>45500</v>
      </c>
      <c r="D26" t="s">
        <v>14</v>
      </c>
      <c r="E26" t="s">
        <v>11</v>
      </c>
      <c r="F26">
        <v>13.58762247876</v>
      </c>
    </row>
    <row r="27" spans="1:6" x14ac:dyDescent="0.3">
      <c r="A27">
        <v>3</v>
      </c>
      <c r="B27" t="s">
        <v>47</v>
      </c>
      <c r="C27" s="1">
        <v>45500</v>
      </c>
      <c r="D27" t="s">
        <v>15</v>
      </c>
      <c r="E27" t="s">
        <v>7</v>
      </c>
      <c r="F27">
        <v>13.52905806273267</v>
      </c>
    </row>
    <row r="28" spans="1:6" x14ac:dyDescent="0.3">
      <c r="A28">
        <v>3</v>
      </c>
      <c r="B28" t="s">
        <v>47</v>
      </c>
      <c r="C28" s="1">
        <v>45500</v>
      </c>
      <c r="D28" t="s">
        <v>15</v>
      </c>
      <c r="E28" t="s">
        <v>8</v>
      </c>
      <c r="F28">
        <v>12.837793224476002</v>
      </c>
    </row>
    <row r="29" spans="1:6" x14ac:dyDescent="0.3">
      <c r="A29">
        <v>3</v>
      </c>
      <c r="B29" t="s">
        <v>47</v>
      </c>
      <c r="C29" s="1">
        <v>45500</v>
      </c>
      <c r="D29" t="s">
        <v>15</v>
      </c>
      <c r="E29" t="s">
        <v>9</v>
      </c>
      <c r="F29">
        <v>13.268441900415779</v>
      </c>
    </row>
    <row r="30" spans="1:6" x14ac:dyDescent="0.3">
      <c r="A30">
        <v>3</v>
      </c>
      <c r="B30" t="s">
        <v>47</v>
      </c>
      <c r="C30" s="1">
        <v>45500</v>
      </c>
      <c r="D30" t="s">
        <v>15</v>
      </c>
      <c r="E30" t="s">
        <v>10</v>
      </c>
      <c r="F30">
        <v>13.478201791112669</v>
      </c>
    </row>
    <row r="31" spans="1:6" x14ac:dyDescent="0.3">
      <c r="A31">
        <v>3</v>
      </c>
      <c r="B31" t="s">
        <v>47</v>
      </c>
      <c r="C31" s="1">
        <v>45500</v>
      </c>
      <c r="D31" t="s">
        <v>15</v>
      </c>
      <c r="E31" t="s">
        <v>11</v>
      </c>
      <c r="F31">
        <v>12.947671324113779</v>
      </c>
    </row>
    <row r="32" spans="1:6" x14ac:dyDescent="0.3">
      <c r="A32">
        <v>3</v>
      </c>
      <c r="B32" t="s">
        <v>47</v>
      </c>
      <c r="C32" s="1">
        <v>45500</v>
      </c>
      <c r="D32" t="s">
        <v>16</v>
      </c>
      <c r="E32" t="s">
        <v>7</v>
      </c>
      <c r="F32">
        <v>12.281425534028447</v>
      </c>
    </row>
    <row r="33" spans="1:6" x14ac:dyDescent="0.3">
      <c r="A33">
        <v>3</v>
      </c>
      <c r="B33" t="s">
        <v>47</v>
      </c>
      <c r="C33" s="1">
        <v>45500</v>
      </c>
      <c r="D33" t="s">
        <v>16</v>
      </c>
      <c r="E33" t="s">
        <v>8</v>
      </c>
      <c r="F33">
        <v>14.235325856062667</v>
      </c>
    </row>
    <row r="34" spans="1:6" x14ac:dyDescent="0.3">
      <c r="A34">
        <v>3</v>
      </c>
      <c r="B34" t="s">
        <v>47</v>
      </c>
      <c r="C34" s="1">
        <v>45500</v>
      </c>
      <c r="D34" t="s">
        <v>16</v>
      </c>
      <c r="E34" t="s">
        <v>9</v>
      </c>
      <c r="F34">
        <v>13.228024810000001</v>
      </c>
    </row>
    <row r="35" spans="1:6" x14ac:dyDescent="0.3">
      <c r="A35">
        <v>3</v>
      </c>
      <c r="B35" t="s">
        <v>47</v>
      </c>
      <c r="C35" s="1">
        <v>45500</v>
      </c>
      <c r="D35" t="s">
        <v>16</v>
      </c>
      <c r="E35" t="s">
        <v>10</v>
      </c>
      <c r="F35">
        <v>10.533992315000001</v>
      </c>
    </row>
    <row r="36" spans="1:6" x14ac:dyDescent="0.3">
      <c r="A36">
        <v>3</v>
      </c>
      <c r="B36" t="s">
        <v>47</v>
      </c>
      <c r="C36" s="1">
        <v>45500</v>
      </c>
      <c r="D36" t="s">
        <v>16</v>
      </c>
      <c r="E36" t="s">
        <v>11</v>
      </c>
      <c r="F36">
        <v>13.533018925719334</v>
      </c>
    </row>
    <row r="37" spans="1:6" x14ac:dyDescent="0.3">
      <c r="A37">
        <v>3</v>
      </c>
      <c r="B37" t="s">
        <v>47</v>
      </c>
      <c r="C37" s="1">
        <v>45500</v>
      </c>
      <c r="D37" t="s">
        <v>17</v>
      </c>
      <c r="E37" t="s">
        <v>7</v>
      </c>
      <c r="F37">
        <v>11.994449427434224</v>
      </c>
    </row>
    <row r="38" spans="1:6" x14ac:dyDescent="0.3">
      <c r="A38">
        <v>3</v>
      </c>
      <c r="B38" t="s">
        <v>47</v>
      </c>
      <c r="C38" s="1">
        <v>45500</v>
      </c>
      <c r="D38" t="s">
        <v>17</v>
      </c>
      <c r="E38" t="s">
        <v>8</v>
      </c>
      <c r="F38">
        <v>15.768334094973779</v>
      </c>
    </row>
    <row r="39" spans="1:6" x14ac:dyDescent="0.3">
      <c r="A39">
        <v>3</v>
      </c>
      <c r="B39" t="s">
        <v>47</v>
      </c>
      <c r="C39" s="1">
        <v>45500</v>
      </c>
      <c r="D39" t="s">
        <v>17</v>
      </c>
      <c r="E39" t="s">
        <v>9</v>
      </c>
      <c r="F39">
        <v>12.534048535555556</v>
      </c>
    </row>
    <row r="40" spans="1:6" x14ac:dyDescent="0.3">
      <c r="A40">
        <v>3</v>
      </c>
      <c r="B40" t="s">
        <v>47</v>
      </c>
      <c r="C40" s="1">
        <v>45500</v>
      </c>
      <c r="D40" t="s">
        <v>17</v>
      </c>
      <c r="E40" t="s">
        <v>10</v>
      </c>
      <c r="F40">
        <v>13.161469388923781</v>
      </c>
    </row>
    <row r="41" spans="1:6" x14ac:dyDescent="0.3">
      <c r="A41">
        <v>3</v>
      </c>
      <c r="B41" t="s">
        <v>47</v>
      </c>
      <c r="C41" s="1">
        <v>45500</v>
      </c>
      <c r="D41" t="s">
        <v>17</v>
      </c>
      <c r="E41" t="s">
        <v>11</v>
      </c>
      <c r="F41">
        <v>12.559932965848889</v>
      </c>
    </row>
    <row r="42" spans="1:6" x14ac:dyDescent="0.3">
      <c r="A42">
        <v>3</v>
      </c>
      <c r="B42" t="s">
        <v>47</v>
      </c>
      <c r="C42" s="1">
        <v>45500</v>
      </c>
      <c r="D42" t="s">
        <v>18</v>
      </c>
      <c r="E42" t="s">
        <v>7</v>
      </c>
      <c r="F42">
        <v>8.2971524961111136</v>
      </c>
    </row>
    <row r="43" spans="1:6" x14ac:dyDescent="0.3">
      <c r="A43">
        <v>3</v>
      </c>
      <c r="B43" t="s">
        <v>47</v>
      </c>
      <c r="C43" s="1">
        <v>45500</v>
      </c>
      <c r="D43" t="s">
        <v>18</v>
      </c>
      <c r="E43" t="s">
        <v>8</v>
      </c>
      <c r="F43">
        <v>12.378602133333334</v>
      </c>
    </row>
    <row r="44" spans="1:6" x14ac:dyDescent="0.3">
      <c r="A44">
        <v>3</v>
      </c>
      <c r="B44" t="s">
        <v>47</v>
      </c>
      <c r="C44" s="1">
        <v>45500</v>
      </c>
      <c r="D44" t="s">
        <v>18</v>
      </c>
      <c r="E44" t="s">
        <v>9</v>
      </c>
      <c r="F44">
        <v>12.562075520790422</v>
      </c>
    </row>
    <row r="45" spans="1:6" x14ac:dyDescent="0.3">
      <c r="A45">
        <v>3</v>
      </c>
      <c r="B45" t="s">
        <v>47</v>
      </c>
      <c r="C45" s="1">
        <v>45500</v>
      </c>
      <c r="D45" t="s">
        <v>18</v>
      </c>
      <c r="E45" t="s">
        <v>10</v>
      </c>
      <c r="F45">
        <v>11.268722463689009</v>
      </c>
    </row>
    <row r="46" spans="1:6" x14ac:dyDescent="0.3">
      <c r="A46">
        <v>3</v>
      </c>
      <c r="B46" t="s">
        <v>47</v>
      </c>
      <c r="C46" s="1">
        <v>45500</v>
      </c>
      <c r="D46" t="s">
        <v>18</v>
      </c>
      <c r="E46" t="s">
        <v>11</v>
      </c>
      <c r="F46">
        <v>11.753977921211431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DD69-6E91-4FB7-934F-403B34C7B363}">
  <dimension ref="A1:H46"/>
  <sheetViews>
    <sheetView workbookViewId="0">
      <selection activeCell="F1" sqref="F1:F1048576"/>
    </sheetView>
  </sheetViews>
  <sheetFormatPr defaultRowHeight="14.4" x14ac:dyDescent="0.3"/>
  <cols>
    <col min="3" max="3" width="9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s="3" t="s">
        <v>21</v>
      </c>
      <c r="H1" s="2" t="s">
        <v>20</v>
      </c>
    </row>
    <row r="2" spans="1:8" x14ac:dyDescent="0.3">
      <c r="A2">
        <v>3</v>
      </c>
      <c r="B2" t="s">
        <v>47</v>
      </c>
      <c r="C2" s="1">
        <v>45497</v>
      </c>
      <c r="D2" t="s">
        <v>6</v>
      </c>
      <c r="E2" t="s">
        <v>7</v>
      </c>
      <c r="F2">
        <v>5.300648760554683</v>
      </c>
      <c r="G2">
        <f>AVERAGE(F2:F6)</f>
        <v>5.9866206641551667</v>
      </c>
      <c r="H2">
        <f>((F2-$G$7)/$G$7)*100</f>
        <v>-67.323256325708826</v>
      </c>
    </row>
    <row r="3" spans="1:8" x14ac:dyDescent="0.3">
      <c r="A3">
        <v>3</v>
      </c>
      <c r="B3" t="s">
        <v>47</v>
      </c>
      <c r="C3" s="1">
        <v>45497</v>
      </c>
      <c r="D3" t="s">
        <v>6</v>
      </c>
      <c r="E3" t="s">
        <v>8</v>
      </c>
      <c r="F3">
        <v>5.5780680576066812</v>
      </c>
      <c r="H3">
        <f t="shared" ref="H3:H46" si="0">((F3-$G$7)/$G$7)*100</f>
        <v>-65.613058259477853</v>
      </c>
    </row>
    <row r="4" spans="1:8" x14ac:dyDescent="0.3">
      <c r="A4">
        <v>3</v>
      </c>
      <c r="B4" t="s">
        <v>47</v>
      </c>
      <c r="C4" s="1">
        <v>45497</v>
      </c>
      <c r="D4" t="s">
        <v>6</v>
      </c>
      <c r="E4" t="s">
        <v>9</v>
      </c>
      <c r="F4">
        <v>6.7153363774192671</v>
      </c>
      <c r="H4">
        <f t="shared" si="0"/>
        <v>-58.60217580826658</v>
      </c>
    </row>
    <row r="5" spans="1:8" x14ac:dyDescent="0.3">
      <c r="A5">
        <v>3</v>
      </c>
      <c r="B5" t="s">
        <v>47</v>
      </c>
      <c r="C5" s="1">
        <v>45497</v>
      </c>
      <c r="D5" t="s">
        <v>6</v>
      </c>
      <c r="E5" t="s">
        <v>10</v>
      </c>
      <c r="F5">
        <v>6.1213037810686677</v>
      </c>
      <c r="H5">
        <f t="shared" si="0"/>
        <v>-62.264189980865879</v>
      </c>
    </row>
    <row r="6" spans="1:8" x14ac:dyDescent="0.3">
      <c r="A6">
        <v>3</v>
      </c>
      <c r="B6" t="s">
        <v>47</v>
      </c>
      <c r="C6" s="1">
        <v>45497</v>
      </c>
      <c r="D6" t="s">
        <v>6</v>
      </c>
      <c r="E6" t="s">
        <v>11</v>
      </c>
      <c r="F6">
        <v>6.2177463441265335</v>
      </c>
      <c r="H6">
        <f t="shared" si="0"/>
        <v>-61.669653527934834</v>
      </c>
    </row>
    <row r="7" spans="1:8" x14ac:dyDescent="0.3">
      <c r="A7">
        <v>3</v>
      </c>
      <c r="B7" t="s">
        <v>47</v>
      </c>
      <c r="C7" s="1">
        <v>45500</v>
      </c>
      <c r="D7" t="s">
        <v>12</v>
      </c>
      <c r="E7" t="s">
        <v>7</v>
      </c>
      <c r="F7">
        <v>14.307728934437399</v>
      </c>
      <c r="G7">
        <f>AVERAGE(F7:F11)</f>
        <v>16.22147180083012</v>
      </c>
      <c r="H7">
        <f t="shared" si="0"/>
        <v>-11.797590809822731</v>
      </c>
    </row>
    <row r="8" spans="1:8" x14ac:dyDescent="0.3">
      <c r="A8">
        <v>3</v>
      </c>
      <c r="B8" t="s">
        <v>47</v>
      </c>
      <c r="C8" s="1">
        <v>45500</v>
      </c>
      <c r="D8" t="s">
        <v>12</v>
      </c>
      <c r="E8" t="s">
        <v>8</v>
      </c>
      <c r="F8">
        <v>16.394691388851601</v>
      </c>
      <c r="H8">
        <f t="shared" si="0"/>
        <v>1.0678413780716087</v>
      </c>
    </row>
    <row r="9" spans="1:8" x14ac:dyDescent="0.3">
      <c r="A9">
        <v>3</v>
      </c>
      <c r="B9" t="s">
        <v>47</v>
      </c>
      <c r="C9" s="1">
        <v>45500</v>
      </c>
      <c r="D9" t="s">
        <v>12</v>
      </c>
      <c r="E9" t="s">
        <v>9</v>
      </c>
      <c r="F9">
        <v>16.637886978894134</v>
      </c>
      <c r="H9">
        <f t="shared" si="0"/>
        <v>2.5670616278031213</v>
      </c>
    </row>
    <row r="10" spans="1:8" x14ac:dyDescent="0.3">
      <c r="A10">
        <v>3</v>
      </c>
      <c r="B10" t="s">
        <v>47</v>
      </c>
      <c r="C10" s="1">
        <v>45500</v>
      </c>
      <c r="D10" t="s">
        <v>12</v>
      </c>
      <c r="E10" t="s">
        <v>10</v>
      </c>
      <c r="F10">
        <v>15.827164238418867</v>
      </c>
      <c r="H10">
        <f t="shared" si="0"/>
        <v>-2.430775500846198</v>
      </c>
    </row>
    <row r="11" spans="1:8" x14ac:dyDescent="0.3">
      <c r="A11">
        <v>3</v>
      </c>
      <c r="B11" t="s">
        <v>47</v>
      </c>
      <c r="C11" s="1">
        <v>45500</v>
      </c>
      <c r="D11" t="s">
        <v>12</v>
      </c>
      <c r="E11" t="s">
        <v>11</v>
      </c>
      <c r="F11">
        <v>17.939887463548601</v>
      </c>
      <c r="H11">
        <f t="shared" si="0"/>
        <v>10.593463304794222</v>
      </c>
    </row>
    <row r="12" spans="1:8" x14ac:dyDescent="0.3">
      <c r="A12">
        <v>3</v>
      </c>
      <c r="B12" t="s">
        <v>47</v>
      </c>
      <c r="C12" s="1">
        <v>45500</v>
      </c>
      <c r="D12" t="s">
        <v>48</v>
      </c>
      <c r="E12" t="s">
        <v>7</v>
      </c>
      <c r="F12">
        <v>20.291681088047113</v>
      </c>
      <c r="G12">
        <f>AVERAGE(F12:F16)</f>
        <v>19.462798182266759</v>
      </c>
      <c r="H12">
        <f t="shared" si="0"/>
        <v>25.09149192620551</v>
      </c>
    </row>
    <row r="13" spans="1:8" x14ac:dyDescent="0.3">
      <c r="A13">
        <v>3</v>
      </c>
      <c r="B13" t="s">
        <v>47</v>
      </c>
      <c r="C13" s="1">
        <v>45500</v>
      </c>
      <c r="D13" t="s">
        <v>48</v>
      </c>
      <c r="E13" t="s">
        <v>8</v>
      </c>
      <c r="F13">
        <v>12.482459260986003</v>
      </c>
      <c r="H13">
        <f t="shared" si="0"/>
        <v>-23.049773693486777</v>
      </c>
    </row>
    <row r="14" spans="1:8" x14ac:dyDescent="0.3">
      <c r="A14">
        <v>3</v>
      </c>
      <c r="B14" t="s">
        <v>47</v>
      </c>
      <c r="C14" s="1">
        <v>45500</v>
      </c>
      <c r="D14" t="s">
        <v>48</v>
      </c>
      <c r="E14" t="s">
        <v>9</v>
      </c>
      <c r="F14">
        <v>41.092548349761337</v>
      </c>
      <c r="H14">
        <f t="shared" si="0"/>
        <v>153.32194793605879</v>
      </c>
    </row>
    <row r="15" spans="1:8" x14ac:dyDescent="0.3">
      <c r="A15">
        <v>3</v>
      </c>
      <c r="B15" t="s">
        <v>47</v>
      </c>
      <c r="C15" s="1">
        <v>45500</v>
      </c>
      <c r="D15" t="s">
        <v>48</v>
      </c>
      <c r="E15" t="s">
        <v>10</v>
      </c>
      <c r="F15">
        <v>12.362064116983781</v>
      </c>
      <c r="H15">
        <f t="shared" si="0"/>
        <v>-23.791969873219745</v>
      </c>
    </row>
    <row r="16" spans="1:8" x14ac:dyDescent="0.3">
      <c r="A16">
        <v>3</v>
      </c>
      <c r="B16" t="s">
        <v>47</v>
      </c>
      <c r="C16" s="1">
        <v>45500</v>
      </c>
      <c r="D16" t="s">
        <v>48</v>
      </c>
      <c r="E16" t="s">
        <v>11</v>
      </c>
      <c r="F16">
        <v>11.085238095555557</v>
      </c>
      <c r="H16">
        <f t="shared" si="0"/>
        <v>-31.663179323911418</v>
      </c>
    </row>
    <row r="17" spans="1:8" x14ac:dyDescent="0.3">
      <c r="A17">
        <v>3</v>
      </c>
      <c r="B17" t="s">
        <v>47</v>
      </c>
      <c r="C17" s="1">
        <v>45500</v>
      </c>
      <c r="D17" t="s">
        <v>13</v>
      </c>
      <c r="E17" t="s">
        <v>7</v>
      </c>
      <c r="F17">
        <v>13.239416754092225</v>
      </c>
      <c r="G17">
        <f>AVERAGE(F17:F21)</f>
        <v>12.43263039226658</v>
      </c>
      <c r="H17">
        <f t="shared" si="0"/>
        <v>-18.383381504169616</v>
      </c>
    </row>
    <row r="18" spans="1:8" x14ac:dyDescent="0.3">
      <c r="A18">
        <v>3</v>
      </c>
      <c r="B18" t="s">
        <v>47</v>
      </c>
      <c r="C18" s="1">
        <v>45500</v>
      </c>
      <c r="D18" t="s">
        <v>13</v>
      </c>
      <c r="E18" t="s">
        <v>8</v>
      </c>
      <c r="F18">
        <v>12.417426793806223</v>
      </c>
      <c r="H18">
        <f t="shared" si="0"/>
        <v>-23.450677310484412</v>
      </c>
    </row>
    <row r="19" spans="1:8" x14ac:dyDescent="0.3">
      <c r="A19">
        <v>3</v>
      </c>
      <c r="B19" t="s">
        <v>47</v>
      </c>
      <c r="C19" s="1">
        <v>45500</v>
      </c>
      <c r="D19" t="s">
        <v>13</v>
      </c>
      <c r="E19" t="s">
        <v>9</v>
      </c>
      <c r="F19">
        <v>11.403664611210667</v>
      </c>
      <c r="H19">
        <f t="shared" si="0"/>
        <v>-29.700185339365483</v>
      </c>
    </row>
    <row r="20" spans="1:8" x14ac:dyDescent="0.3">
      <c r="A20">
        <v>3</v>
      </c>
      <c r="B20" t="s">
        <v>47</v>
      </c>
      <c r="C20" s="1">
        <v>45500</v>
      </c>
      <c r="D20" t="s">
        <v>13</v>
      </c>
      <c r="E20" t="s">
        <v>10</v>
      </c>
      <c r="F20">
        <v>12.596939389129336</v>
      </c>
      <c r="H20">
        <f t="shared" si="0"/>
        <v>-22.344041627069263</v>
      </c>
    </row>
    <row r="21" spans="1:8" x14ac:dyDescent="0.3">
      <c r="A21">
        <v>3</v>
      </c>
      <c r="B21" t="s">
        <v>47</v>
      </c>
      <c r="C21" s="1">
        <v>45500</v>
      </c>
      <c r="D21" t="s">
        <v>13</v>
      </c>
      <c r="E21" t="s">
        <v>11</v>
      </c>
      <c r="F21">
        <v>12.505704413094445</v>
      </c>
      <c r="H21">
        <f t="shared" si="0"/>
        <v>-22.906475031109835</v>
      </c>
    </row>
    <row r="22" spans="1:8" x14ac:dyDescent="0.3">
      <c r="A22">
        <v>3</v>
      </c>
      <c r="B22" t="s">
        <v>47</v>
      </c>
      <c r="C22" s="1">
        <v>45500</v>
      </c>
      <c r="D22" t="s">
        <v>14</v>
      </c>
      <c r="E22" t="s">
        <v>7</v>
      </c>
      <c r="F22">
        <v>11.301971957733112</v>
      </c>
      <c r="G22">
        <f>AVERAGE(F22:F26)</f>
        <v>12.748977663965643</v>
      </c>
      <c r="H22">
        <f t="shared" si="0"/>
        <v>-30.327086860547738</v>
      </c>
    </row>
    <row r="23" spans="1:8" x14ac:dyDescent="0.3">
      <c r="A23">
        <v>3</v>
      </c>
      <c r="B23" t="s">
        <v>47</v>
      </c>
      <c r="C23" s="1">
        <v>45500</v>
      </c>
      <c r="D23" t="s">
        <v>14</v>
      </c>
      <c r="E23" t="s">
        <v>8</v>
      </c>
      <c r="F23">
        <v>11.415480037805557</v>
      </c>
      <c r="H23">
        <f t="shared" si="0"/>
        <v>-29.627347148478972</v>
      </c>
    </row>
    <row r="24" spans="1:8" x14ac:dyDescent="0.3">
      <c r="A24">
        <v>3</v>
      </c>
      <c r="B24" t="s">
        <v>47</v>
      </c>
      <c r="C24" s="1">
        <v>45500</v>
      </c>
      <c r="D24" t="s">
        <v>14</v>
      </c>
      <c r="E24" t="s">
        <v>9</v>
      </c>
      <c r="F24">
        <v>13.352780071368224</v>
      </c>
      <c r="H24">
        <f t="shared" si="0"/>
        <v>-17.684534206785678</v>
      </c>
    </row>
    <row r="25" spans="1:8" x14ac:dyDescent="0.3">
      <c r="A25">
        <v>3</v>
      </c>
      <c r="B25" t="s">
        <v>47</v>
      </c>
      <c r="C25" s="1">
        <v>45500</v>
      </c>
      <c r="D25" t="s">
        <v>14</v>
      </c>
      <c r="E25" t="s">
        <v>10</v>
      </c>
      <c r="F25">
        <v>14.087033774161334</v>
      </c>
      <c r="H25">
        <f t="shared" si="0"/>
        <v>-13.15810336371301</v>
      </c>
    </row>
    <row r="26" spans="1:8" x14ac:dyDescent="0.3">
      <c r="A26">
        <v>3</v>
      </c>
      <c r="B26" t="s">
        <v>47</v>
      </c>
      <c r="C26" s="1">
        <v>45500</v>
      </c>
      <c r="D26" t="s">
        <v>14</v>
      </c>
      <c r="E26" t="s">
        <v>11</v>
      </c>
      <c r="F26">
        <v>13.58762247876</v>
      </c>
      <c r="H26">
        <f t="shared" si="0"/>
        <v>-16.236808560955208</v>
      </c>
    </row>
    <row r="27" spans="1:8" x14ac:dyDescent="0.3">
      <c r="A27">
        <v>3</v>
      </c>
      <c r="B27" t="s">
        <v>47</v>
      </c>
      <c r="C27" s="1">
        <v>45500</v>
      </c>
      <c r="D27" t="s">
        <v>15</v>
      </c>
      <c r="E27" t="s">
        <v>7</v>
      </c>
      <c r="F27">
        <v>13.52905806273267</v>
      </c>
      <c r="G27">
        <f>AVERAGE(F27:F31)</f>
        <v>13.212233260570178</v>
      </c>
      <c r="H27">
        <f t="shared" si="0"/>
        <v>-16.597838785255405</v>
      </c>
    </row>
    <row r="28" spans="1:8" x14ac:dyDescent="0.3">
      <c r="A28">
        <v>3</v>
      </c>
      <c r="B28" t="s">
        <v>47</v>
      </c>
      <c r="C28" s="1">
        <v>45500</v>
      </c>
      <c r="D28" t="s">
        <v>15</v>
      </c>
      <c r="E28" t="s">
        <v>8</v>
      </c>
      <c r="F28">
        <v>12.837793224476002</v>
      </c>
      <c r="H28">
        <f t="shared" si="0"/>
        <v>-20.859257519289716</v>
      </c>
    </row>
    <row r="29" spans="1:8" x14ac:dyDescent="0.3">
      <c r="A29">
        <v>3</v>
      </c>
      <c r="B29" t="s">
        <v>47</v>
      </c>
      <c r="C29" s="1">
        <v>45500</v>
      </c>
      <c r="D29" t="s">
        <v>15</v>
      </c>
      <c r="E29" t="s">
        <v>9</v>
      </c>
      <c r="F29">
        <v>13.268441900415779</v>
      </c>
      <c r="H29">
        <f t="shared" si="0"/>
        <v>-18.204451092182786</v>
      </c>
    </row>
    <row r="30" spans="1:8" x14ac:dyDescent="0.3">
      <c r="A30">
        <v>3</v>
      </c>
      <c r="B30" t="s">
        <v>47</v>
      </c>
      <c r="C30" s="1">
        <v>45500</v>
      </c>
      <c r="D30" t="s">
        <v>15</v>
      </c>
      <c r="E30" t="s">
        <v>10</v>
      </c>
      <c r="F30">
        <v>13.478201791112669</v>
      </c>
      <c r="H30">
        <f t="shared" si="0"/>
        <v>-16.911350852744857</v>
      </c>
    </row>
    <row r="31" spans="1:8" x14ac:dyDescent="0.3">
      <c r="A31">
        <v>3</v>
      </c>
      <c r="B31" t="s">
        <v>47</v>
      </c>
      <c r="C31" s="1">
        <v>45500</v>
      </c>
      <c r="D31" t="s">
        <v>15</v>
      </c>
      <c r="E31" t="s">
        <v>11</v>
      </c>
      <c r="F31">
        <v>12.947671324113779</v>
      </c>
      <c r="H31">
        <f t="shared" si="0"/>
        <v>-20.181895434104856</v>
      </c>
    </row>
    <row r="32" spans="1:8" x14ac:dyDescent="0.3">
      <c r="A32">
        <v>3</v>
      </c>
      <c r="B32" t="s">
        <v>47</v>
      </c>
      <c r="C32" s="1">
        <v>45500</v>
      </c>
      <c r="D32" t="s">
        <v>16</v>
      </c>
      <c r="E32" t="s">
        <v>7</v>
      </c>
      <c r="F32">
        <v>12.281425534028447</v>
      </c>
      <c r="G32">
        <f>AVERAGE(F32:F36)</f>
        <v>12.76235748816209</v>
      </c>
      <c r="H32">
        <f t="shared" si="0"/>
        <v>-24.289080024169227</v>
      </c>
    </row>
    <row r="33" spans="1:8" x14ac:dyDescent="0.3">
      <c r="A33">
        <v>3</v>
      </c>
      <c r="B33" t="s">
        <v>47</v>
      </c>
      <c r="C33" s="1">
        <v>45500</v>
      </c>
      <c r="D33" t="s">
        <v>16</v>
      </c>
      <c r="E33" t="s">
        <v>8</v>
      </c>
      <c r="F33">
        <v>14.235325856062667</v>
      </c>
      <c r="H33">
        <f t="shared" si="0"/>
        <v>-12.243931803190714</v>
      </c>
    </row>
    <row r="34" spans="1:8" x14ac:dyDescent="0.3">
      <c r="A34">
        <v>3</v>
      </c>
      <c r="B34" t="s">
        <v>47</v>
      </c>
      <c r="C34" s="1">
        <v>45500</v>
      </c>
      <c r="D34" t="s">
        <v>16</v>
      </c>
      <c r="E34" t="s">
        <v>9</v>
      </c>
      <c r="F34">
        <v>13.228024810000001</v>
      </c>
      <c r="H34">
        <f t="shared" si="0"/>
        <v>-18.453609065713334</v>
      </c>
    </row>
    <row r="35" spans="1:8" x14ac:dyDescent="0.3">
      <c r="A35">
        <v>3</v>
      </c>
      <c r="B35" t="s">
        <v>47</v>
      </c>
      <c r="C35" s="1">
        <v>45500</v>
      </c>
      <c r="D35" t="s">
        <v>16</v>
      </c>
      <c r="E35" t="s">
        <v>10</v>
      </c>
      <c r="F35">
        <v>10.533992315000001</v>
      </c>
      <c r="H35">
        <f t="shared" si="0"/>
        <v>-35.061426951030839</v>
      </c>
    </row>
    <row r="36" spans="1:8" x14ac:dyDescent="0.3">
      <c r="A36">
        <v>3</v>
      </c>
      <c r="B36" t="s">
        <v>47</v>
      </c>
      <c r="C36" s="1">
        <v>45500</v>
      </c>
      <c r="D36" t="s">
        <v>16</v>
      </c>
      <c r="E36" t="s">
        <v>11</v>
      </c>
      <c r="F36">
        <v>13.533018925719334</v>
      </c>
      <c r="H36">
        <f t="shared" si="0"/>
        <v>-16.57342137704919</v>
      </c>
    </row>
    <row r="37" spans="1:8" x14ac:dyDescent="0.3">
      <c r="A37">
        <v>3</v>
      </c>
      <c r="B37" t="s">
        <v>47</v>
      </c>
      <c r="C37" s="1">
        <v>45500</v>
      </c>
      <c r="D37" t="s">
        <v>17</v>
      </c>
      <c r="E37" t="s">
        <v>7</v>
      </c>
      <c r="F37">
        <v>11.994449427434224</v>
      </c>
      <c r="G37">
        <f>AVERAGE(F37:F41)</f>
        <v>13.203646882547243</v>
      </c>
      <c r="H37">
        <f t="shared" si="0"/>
        <v>-26.058192655364238</v>
      </c>
    </row>
    <row r="38" spans="1:8" x14ac:dyDescent="0.3">
      <c r="A38">
        <v>3</v>
      </c>
      <c r="B38" t="s">
        <v>47</v>
      </c>
      <c r="C38" s="1">
        <v>45500</v>
      </c>
      <c r="D38" t="s">
        <v>17</v>
      </c>
      <c r="E38" t="s">
        <v>8</v>
      </c>
      <c r="F38">
        <v>15.768334094973779</v>
      </c>
      <c r="H38">
        <f t="shared" si="0"/>
        <v>-2.7934438466499163</v>
      </c>
    </row>
    <row r="39" spans="1:8" x14ac:dyDescent="0.3">
      <c r="A39">
        <v>3</v>
      </c>
      <c r="B39" t="s">
        <v>47</v>
      </c>
      <c r="C39" s="1">
        <v>45500</v>
      </c>
      <c r="D39" t="s">
        <v>17</v>
      </c>
      <c r="E39" t="s">
        <v>9</v>
      </c>
      <c r="F39">
        <v>12.534048535555556</v>
      </c>
      <c r="H39">
        <f t="shared" si="0"/>
        <v>-22.731742905633652</v>
      </c>
    </row>
    <row r="40" spans="1:8" x14ac:dyDescent="0.3">
      <c r="A40">
        <v>3</v>
      </c>
      <c r="B40" t="s">
        <v>47</v>
      </c>
      <c r="C40" s="1">
        <v>45500</v>
      </c>
      <c r="D40" t="s">
        <v>17</v>
      </c>
      <c r="E40" t="s">
        <v>10</v>
      </c>
      <c r="F40">
        <v>13.161469388923781</v>
      </c>
      <c r="H40">
        <f t="shared" si="0"/>
        <v>-18.863901188976861</v>
      </c>
    </row>
    <row r="41" spans="1:8" x14ac:dyDescent="0.3">
      <c r="A41">
        <v>3</v>
      </c>
      <c r="B41" t="s">
        <v>47</v>
      </c>
      <c r="C41" s="1">
        <v>45500</v>
      </c>
      <c r="D41" t="s">
        <v>17</v>
      </c>
      <c r="E41" t="s">
        <v>11</v>
      </c>
      <c r="F41">
        <v>12.559932965848889</v>
      </c>
      <c r="H41">
        <f t="shared" si="0"/>
        <v>-22.572173967554875</v>
      </c>
    </row>
    <row r="42" spans="1:8" x14ac:dyDescent="0.3">
      <c r="A42">
        <v>3</v>
      </c>
      <c r="B42" t="s">
        <v>47</v>
      </c>
      <c r="C42" s="1">
        <v>45500</v>
      </c>
      <c r="D42" t="s">
        <v>18</v>
      </c>
      <c r="E42" t="s">
        <v>7</v>
      </c>
      <c r="F42">
        <v>8.2971524961111136</v>
      </c>
      <c r="G42">
        <f>AVERAGE(F42:F46)</f>
        <v>11.252106107027062</v>
      </c>
      <c r="H42">
        <f t="shared" si="0"/>
        <v>-48.850803441359034</v>
      </c>
    </row>
    <row r="43" spans="1:8" x14ac:dyDescent="0.3">
      <c r="A43">
        <v>3</v>
      </c>
      <c r="B43" t="s">
        <v>47</v>
      </c>
      <c r="C43" s="1">
        <v>45500</v>
      </c>
      <c r="D43" t="s">
        <v>18</v>
      </c>
      <c r="E43" t="s">
        <v>8</v>
      </c>
      <c r="F43">
        <v>12.378602133333334</v>
      </c>
      <c r="H43">
        <f t="shared" si="0"/>
        <v>-23.690018480937898</v>
      </c>
    </row>
    <row r="44" spans="1:8" x14ac:dyDescent="0.3">
      <c r="A44">
        <v>3</v>
      </c>
      <c r="B44" t="s">
        <v>47</v>
      </c>
      <c r="C44" s="1">
        <v>45500</v>
      </c>
      <c r="D44" t="s">
        <v>18</v>
      </c>
      <c r="E44" t="s">
        <v>9</v>
      </c>
      <c r="F44">
        <v>12.562075520790422</v>
      </c>
      <c r="H44">
        <f t="shared" si="0"/>
        <v>-22.558965826099893</v>
      </c>
    </row>
    <row r="45" spans="1:8" x14ac:dyDescent="0.3">
      <c r="A45">
        <v>3</v>
      </c>
      <c r="B45" t="s">
        <v>47</v>
      </c>
      <c r="C45" s="1">
        <v>45500</v>
      </c>
      <c r="D45" t="s">
        <v>18</v>
      </c>
      <c r="E45" t="s">
        <v>10</v>
      </c>
      <c r="F45">
        <v>11.268722463689009</v>
      </c>
      <c r="H45">
        <f t="shared" si="0"/>
        <v>-30.532058976841164</v>
      </c>
    </row>
    <row r="46" spans="1:8" x14ac:dyDescent="0.3">
      <c r="A46">
        <v>3</v>
      </c>
      <c r="B46" t="s">
        <v>47</v>
      </c>
      <c r="C46" s="1">
        <v>45500</v>
      </c>
      <c r="D46" t="s">
        <v>18</v>
      </c>
      <c r="E46" t="s">
        <v>11</v>
      </c>
      <c r="F46">
        <v>11.753977921211431</v>
      </c>
      <c r="H46">
        <f t="shared" si="0"/>
        <v>-27.540619830748454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0F97-8D3D-4AF1-89F8-23232854F18D}">
  <dimension ref="A1:F46"/>
  <sheetViews>
    <sheetView workbookViewId="0">
      <selection activeCell="F1" sqref="F1:F1048576"/>
    </sheetView>
  </sheetViews>
  <sheetFormatPr defaultRowHeight="14.4" x14ac:dyDescent="0.3"/>
  <cols>
    <col min="3" max="3" width="9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</row>
    <row r="2" spans="1:6" x14ac:dyDescent="0.3">
      <c r="A2">
        <v>3</v>
      </c>
      <c r="B2" t="s">
        <v>47</v>
      </c>
      <c r="C2" s="1">
        <v>45497</v>
      </c>
      <c r="D2" t="s">
        <v>6</v>
      </c>
      <c r="E2" t="s">
        <v>7</v>
      </c>
      <c r="F2">
        <v>5.300648760554683</v>
      </c>
    </row>
    <row r="3" spans="1:6" x14ac:dyDescent="0.3">
      <c r="A3">
        <v>3</v>
      </c>
      <c r="B3" t="s">
        <v>47</v>
      </c>
      <c r="C3" s="1">
        <v>45497</v>
      </c>
      <c r="D3" t="s">
        <v>6</v>
      </c>
      <c r="E3" t="s">
        <v>8</v>
      </c>
      <c r="F3">
        <v>5.5780680576066812</v>
      </c>
    </row>
    <row r="4" spans="1:6" x14ac:dyDescent="0.3">
      <c r="A4">
        <v>3</v>
      </c>
      <c r="B4" t="s">
        <v>47</v>
      </c>
      <c r="C4" s="1">
        <v>45497</v>
      </c>
      <c r="D4" t="s">
        <v>6</v>
      </c>
      <c r="E4" t="s">
        <v>9</v>
      </c>
      <c r="F4">
        <v>6.7153363774192671</v>
      </c>
    </row>
    <row r="5" spans="1:6" x14ac:dyDescent="0.3">
      <c r="A5">
        <v>3</v>
      </c>
      <c r="B5" t="s">
        <v>47</v>
      </c>
      <c r="C5" s="1">
        <v>45497</v>
      </c>
      <c r="D5" t="s">
        <v>6</v>
      </c>
      <c r="E5" t="s">
        <v>10</v>
      </c>
      <c r="F5">
        <v>6.1213037810686677</v>
      </c>
    </row>
    <row r="6" spans="1:6" x14ac:dyDescent="0.3">
      <c r="A6">
        <v>3</v>
      </c>
      <c r="B6" t="s">
        <v>47</v>
      </c>
      <c r="C6" s="1">
        <v>45497</v>
      </c>
      <c r="D6" t="s">
        <v>6</v>
      </c>
      <c r="E6" t="s">
        <v>11</v>
      </c>
      <c r="F6">
        <v>6.2177463441265335</v>
      </c>
    </row>
    <row r="7" spans="1:6" x14ac:dyDescent="0.3">
      <c r="A7">
        <v>3</v>
      </c>
      <c r="B7" t="s">
        <v>47</v>
      </c>
      <c r="C7" s="1">
        <v>45500</v>
      </c>
      <c r="D7" t="s">
        <v>12</v>
      </c>
      <c r="E7" t="s">
        <v>7</v>
      </c>
      <c r="F7">
        <v>14.307728934437399</v>
      </c>
    </row>
    <row r="8" spans="1:6" x14ac:dyDescent="0.3">
      <c r="A8">
        <v>3</v>
      </c>
      <c r="B8" t="s">
        <v>47</v>
      </c>
      <c r="C8" s="1">
        <v>45500</v>
      </c>
      <c r="D8" t="s">
        <v>12</v>
      </c>
      <c r="E8" t="s">
        <v>8</v>
      </c>
      <c r="F8">
        <v>16.394691388851601</v>
      </c>
    </row>
    <row r="9" spans="1:6" x14ac:dyDescent="0.3">
      <c r="A9">
        <v>3</v>
      </c>
      <c r="B9" t="s">
        <v>47</v>
      </c>
      <c r="C9" s="1">
        <v>45500</v>
      </c>
      <c r="D9" t="s">
        <v>12</v>
      </c>
      <c r="E9" t="s">
        <v>9</v>
      </c>
      <c r="F9">
        <v>16.637886978894134</v>
      </c>
    </row>
    <row r="10" spans="1:6" x14ac:dyDescent="0.3">
      <c r="A10">
        <v>3</v>
      </c>
      <c r="B10" t="s">
        <v>47</v>
      </c>
      <c r="C10" s="1">
        <v>45500</v>
      </c>
      <c r="D10" t="s">
        <v>12</v>
      </c>
      <c r="E10" t="s">
        <v>10</v>
      </c>
      <c r="F10">
        <v>15.827164238418867</v>
      </c>
    </row>
    <row r="11" spans="1:6" x14ac:dyDescent="0.3">
      <c r="A11">
        <v>3</v>
      </c>
      <c r="B11" t="s">
        <v>47</v>
      </c>
      <c r="C11" s="1">
        <v>45500</v>
      </c>
      <c r="D11" t="s">
        <v>12</v>
      </c>
      <c r="E11" t="s">
        <v>11</v>
      </c>
      <c r="F11">
        <v>17.939887463548601</v>
      </c>
    </row>
    <row r="12" spans="1:6" x14ac:dyDescent="0.3">
      <c r="A12">
        <v>3</v>
      </c>
      <c r="B12" t="s">
        <v>47</v>
      </c>
      <c r="C12" s="1">
        <v>45500</v>
      </c>
      <c r="D12" t="s">
        <v>48</v>
      </c>
      <c r="E12" t="s">
        <v>7</v>
      </c>
      <c r="F12">
        <v>20.291681088047113</v>
      </c>
    </row>
    <row r="13" spans="1:6" x14ac:dyDescent="0.3">
      <c r="A13">
        <v>3</v>
      </c>
      <c r="B13" t="s">
        <v>47</v>
      </c>
      <c r="C13" s="1">
        <v>45500</v>
      </c>
      <c r="D13" t="s">
        <v>48</v>
      </c>
      <c r="E13" t="s">
        <v>8</v>
      </c>
      <c r="F13">
        <v>12.482459260986003</v>
      </c>
    </row>
    <row r="14" spans="1:6" x14ac:dyDescent="0.3">
      <c r="A14">
        <v>3</v>
      </c>
      <c r="B14" t="s">
        <v>47</v>
      </c>
      <c r="C14" s="1">
        <v>45500</v>
      </c>
      <c r="D14" t="s">
        <v>48</v>
      </c>
      <c r="E14" t="s">
        <v>9</v>
      </c>
      <c r="F14">
        <v>41.092548349761337</v>
      </c>
    </row>
    <row r="15" spans="1:6" x14ac:dyDescent="0.3">
      <c r="A15">
        <v>3</v>
      </c>
      <c r="B15" t="s">
        <v>47</v>
      </c>
      <c r="C15" s="1">
        <v>45500</v>
      </c>
      <c r="D15" t="s">
        <v>48</v>
      </c>
      <c r="E15" t="s">
        <v>10</v>
      </c>
      <c r="F15">
        <v>12.362064116983781</v>
      </c>
    </row>
    <row r="16" spans="1:6" x14ac:dyDescent="0.3">
      <c r="A16">
        <v>3</v>
      </c>
      <c r="B16" t="s">
        <v>47</v>
      </c>
      <c r="C16" s="1">
        <v>45500</v>
      </c>
      <c r="D16" t="s">
        <v>48</v>
      </c>
      <c r="E16" t="s">
        <v>11</v>
      </c>
      <c r="F16">
        <v>11.085238095555557</v>
      </c>
    </row>
    <row r="17" spans="1:6" x14ac:dyDescent="0.3">
      <c r="A17">
        <v>3</v>
      </c>
      <c r="B17" t="s">
        <v>47</v>
      </c>
      <c r="C17" s="1">
        <v>45500</v>
      </c>
      <c r="D17" t="s">
        <v>13</v>
      </c>
      <c r="E17" t="s">
        <v>7</v>
      </c>
      <c r="F17">
        <v>13.239416754092225</v>
      </c>
    </row>
    <row r="18" spans="1:6" x14ac:dyDescent="0.3">
      <c r="A18">
        <v>3</v>
      </c>
      <c r="B18" t="s">
        <v>47</v>
      </c>
      <c r="C18" s="1">
        <v>45500</v>
      </c>
      <c r="D18" t="s">
        <v>13</v>
      </c>
      <c r="E18" t="s">
        <v>8</v>
      </c>
      <c r="F18">
        <v>12.417426793806223</v>
      </c>
    </row>
    <row r="19" spans="1:6" x14ac:dyDescent="0.3">
      <c r="A19">
        <v>3</v>
      </c>
      <c r="B19" t="s">
        <v>47</v>
      </c>
      <c r="C19" s="1">
        <v>45500</v>
      </c>
      <c r="D19" t="s">
        <v>13</v>
      </c>
      <c r="E19" t="s">
        <v>9</v>
      </c>
      <c r="F19">
        <v>11.403664611210667</v>
      </c>
    </row>
    <row r="20" spans="1:6" x14ac:dyDescent="0.3">
      <c r="A20">
        <v>3</v>
      </c>
      <c r="B20" t="s">
        <v>47</v>
      </c>
      <c r="C20" s="1">
        <v>45500</v>
      </c>
      <c r="D20" t="s">
        <v>13</v>
      </c>
      <c r="E20" t="s">
        <v>10</v>
      </c>
      <c r="F20">
        <v>12.596939389129336</v>
      </c>
    </row>
    <row r="21" spans="1:6" x14ac:dyDescent="0.3">
      <c r="A21">
        <v>3</v>
      </c>
      <c r="B21" t="s">
        <v>47</v>
      </c>
      <c r="C21" s="1">
        <v>45500</v>
      </c>
      <c r="D21" t="s">
        <v>13</v>
      </c>
      <c r="E21" t="s">
        <v>11</v>
      </c>
      <c r="F21">
        <v>12.505704413094445</v>
      </c>
    </row>
    <row r="22" spans="1:6" x14ac:dyDescent="0.3">
      <c r="A22">
        <v>3</v>
      </c>
      <c r="B22" t="s">
        <v>47</v>
      </c>
      <c r="C22" s="1">
        <v>45500</v>
      </c>
      <c r="D22" t="s">
        <v>14</v>
      </c>
      <c r="E22" t="s">
        <v>7</v>
      </c>
      <c r="F22">
        <v>11.301971957733112</v>
      </c>
    </row>
    <row r="23" spans="1:6" x14ac:dyDescent="0.3">
      <c r="A23">
        <v>3</v>
      </c>
      <c r="B23" t="s">
        <v>47</v>
      </c>
      <c r="C23" s="1">
        <v>45500</v>
      </c>
      <c r="D23" t="s">
        <v>14</v>
      </c>
      <c r="E23" t="s">
        <v>8</v>
      </c>
      <c r="F23">
        <v>11.415480037805557</v>
      </c>
    </row>
    <row r="24" spans="1:6" x14ac:dyDescent="0.3">
      <c r="A24">
        <v>3</v>
      </c>
      <c r="B24" t="s">
        <v>47</v>
      </c>
      <c r="C24" s="1">
        <v>45500</v>
      </c>
      <c r="D24" t="s">
        <v>14</v>
      </c>
      <c r="E24" t="s">
        <v>9</v>
      </c>
      <c r="F24">
        <v>13.352780071368224</v>
      </c>
    </row>
    <row r="25" spans="1:6" x14ac:dyDescent="0.3">
      <c r="A25">
        <v>3</v>
      </c>
      <c r="B25" t="s">
        <v>47</v>
      </c>
      <c r="C25" s="1">
        <v>45500</v>
      </c>
      <c r="D25" t="s">
        <v>14</v>
      </c>
      <c r="E25" t="s">
        <v>10</v>
      </c>
      <c r="F25">
        <v>14.087033774161334</v>
      </c>
    </row>
    <row r="26" spans="1:6" x14ac:dyDescent="0.3">
      <c r="A26">
        <v>3</v>
      </c>
      <c r="B26" t="s">
        <v>47</v>
      </c>
      <c r="C26" s="1">
        <v>45500</v>
      </c>
      <c r="D26" t="s">
        <v>14</v>
      </c>
      <c r="E26" t="s">
        <v>11</v>
      </c>
      <c r="F26">
        <v>13.58762247876</v>
      </c>
    </row>
    <row r="27" spans="1:6" x14ac:dyDescent="0.3">
      <c r="A27">
        <v>3</v>
      </c>
      <c r="B27" t="s">
        <v>47</v>
      </c>
      <c r="C27" s="1">
        <v>45500</v>
      </c>
      <c r="D27" t="s">
        <v>15</v>
      </c>
      <c r="E27" t="s">
        <v>7</v>
      </c>
      <c r="F27">
        <v>13.52905806273267</v>
      </c>
    </row>
    <row r="28" spans="1:6" x14ac:dyDescent="0.3">
      <c r="A28">
        <v>3</v>
      </c>
      <c r="B28" t="s">
        <v>47</v>
      </c>
      <c r="C28" s="1">
        <v>45500</v>
      </c>
      <c r="D28" t="s">
        <v>15</v>
      </c>
      <c r="E28" t="s">
        <v>8</v>
      </c>
      <c r="F28">
        <v>12.837793224476002</v>
      </c>
    </row>
    <row r="29" spans="1:6" x14ac:dyDescent="0.3">
      <c r="A29">
        <v>3</v>
      </c>
      <c r="B29" t="s">
        <v>47</v>
      </c>
      <c r="C29" s="1">
        <v>45500</v>
      </c>
      <c r="D29" t="s">
        <v>15</v>
      </c>
      <c r="E29" t="s">
        <v>9</v>
      </c>
      <c r="F29">
        <v>13.268441900415779</v>
      </c>
    </row>
    <row r="30" spans="1:6" x14ac:dyDescent="0.3">
      <c r="A30">
        <v>3</v>
      </c>
      <c r="B30" t="s">
        <v>47</v>
      </c>
      <c r="C30" s="1">
        <v>45500</v>
      </c>
      <c r="D30" t="s">
        <v>15</v>
      </c>
      <c r="E30" t="s">
        <v>10</v>
      </c>
      <c r="F30">
        <v>13.478201791112669</v>
      </c>
    </row>
    <row r="31" spans="1:6" x14ac:dyDescent="0.3">
      <c r="A31">
        <v>3</v>
      </c>
      <c r="B31" t="s">
        <v>47</v>
      </c>
      <c r="C31" s="1">
        <v>45500</v>
      </c>
      <c r="D31" t="s">
        <v>15</v>
      </c>
      <c r="E31" t="s">
        <v>11</v>
      </c>
      <c r="F31">
        <v>12.947671324113779</v>
      </c>
    </row>
    <row r="32" spans="1:6" x14ac:dyDescent="0.3">
      <c r="A32">
        <v>3</v>
      </c>
      <c r="B32" t="s">
        <v>47</v>
      </c>
      <c r="C32" s="1">
        <v>45500</v>
      </c>
      <c r="D32" t="s">
        <v>16</v>
      </c>
      <c r="E32" t="s">
        <v>7</v>
      </c>
      <c r="F32">
        <v>12.281425534028447</v>
      </c>
    </row>
    <row r="33" spans="1:6" x14ac:dyDescent="0.3">
      <c r="A33">
        <v>3</v>
      </c>
      <c r="B33" t="s">
        <v>47</v>
      </c>
      <c r="C33" s="1">
        <v>45500</v>
      </c>
      <c r="D33" t="s">
        <v>16</v>
      </c>
      <c r="E33" t="s">
        <v>8</v>
      </c>
      <c r="F33">
        <v>14.235325856062667</v>
      </c>
    </row>
    <row r="34" spans="1:6" x14ac:dyDescent="0.3">
      <c r="A34">
        <v>3</v>
      </c>
      <c r="B34" t="s">
        <v>47</v>
      </c>
      <c r="C34" s="1">
        <v>45500</v>
      </c>
      <c r="D34" t="s">
        <v>16</v>
      </c>
      <c r="E34" t="s">
        <v>9</v>
      </c>
      <c r="F34">
        <v>13.228024810000001</v>
      </c>
    </row>
    <row r="35" spans="1:6" x14ac:dyDescent="0.3">
      <c r="A35">
        <v>3</v>
      </c>
      <c r="B35" t="s">
        <v>47</v>
      </c>
      <c r="C35" s="1">
        <v>45500</v>
      </c>
      <c r="D35" t="s">
        <v>16</v>
      </c>
      <c r="E35" t="s">
        <v>10</v>
      </c>
      <c r="F35">
        <v>10.533992315000001</v>
      </c>
    </row>
    <row r="36" spans="1:6" x14ac:dyDescent="0.3">
      <c r="A36">
        <v>3</v>
      </c>
      <c r="B36" t="s">
        <v>47</v>
      </c>
      <c r="C36" s="1">
        <v>45500</v>
      </c>
      <c r="D36" t="s">
        <v>16</v>
      </c>
      <c r="E36" t="s">
        <v>11</v>
      </c>
      <c r="F36">
        <v>13.533018925719334</v>
      </c>
    </row>
    <row r="37" spans="1:6" x14ac:dyDescent="0.3">
      <c r="A37">
        <v>3</v>
      </c>
      <c r="B37" t="s">
        <v>47</v>
      </c>
      <c r="C37" s="1">
        <v>45500</v>
      </c>
      <c r="D37" t="s">
        <v>17</v>
      </c>
      <c r="E37" t="s">
        <v>7</v>
      </c>
      <c r="F37">
        <v>11.994449427434224</v>
      </c>
    </row>
    <row r="38" spans="1:6" x14ac:dyDescent="0.3">
      <c r="A38">
        <v>3</v>
      </c>
      <c r="B38" t="s">
        <v>47</v>
      </c>
      <c r="C38" s="1">
        <v>45500</v>
      </c>
      <c r="D38" t="s">
        <v>17</v>
      </c>
      <c r="E38" t="s">
        <v>8</v>
      </c>
      <c r="F38">
        <v>15.768334094973779</v>
      </c>
    </row>
    <row r="39" spans="1:6" x14ac:dyDescent="0.3">
      <c r="A39">
        <v>3</v>
      </c>
      <c r="B39" t="s">
        <v>47</v>
      </c>
      <c r="C39" s="1">
        <v>45500</v>
      </c>
      <c r="D39" t="s">
        <v>17</v>
      </c>
      <c r="E39" t="s">
        <v>9</v>
      </c>
      <c r="F39">
        <v>12.534048535555556</v>
      </c>
    </row>
    <row r="40" spans="1:6" x14ac:dyDescent="0.3">
      <c r="A40">
        <v>3</v>
      </c>
      <c r="B40" t="s">
        <v>47</v>
      </c>
      <c r="C40" s="1">
        <v>45500</v>
      </c>
      <c r="D40" t="s">
        <v>17</v>
      </c>
      <c r="E40" t="s">
        <v>10</v>
      </c>
      <c r="F40">
        <v>13.161469388923781</v>
      </c>
    </row>
    <row r="41" spans="1:6" x14ac:dyDescent="0.3">
      <c r="A41">
        <v>3</v>
      </c>
      <c r="B41" t="s">
        <v>47</v>
      </c>
      <c r="C41" s="1">
        <v>45500</v>
      </c>
      <c r="D41" t="s">
        <v>17</v>
      </c>
      <c r="E41" t="s">
        <v>11</v>
      </c>
      <c r="F41">
        <v>12.559932965848889</v>
      </c>
    </row>
    <row r="42" spans="1:6" x14ac:dyDescent="0.3">
      <c r="A42">
        <v>3</v>
      </c>
      <c r="B42" t="s">
        <v>47</v>
      </c>
      <c r="C42" s="1">
        <v>45500</v>
      </c>
      <c r="D42" t="s">
        <v>18</v>
      </c>
      <c r="E42" t="s">
        <v>7</v>
      </c>
      <c r="F42">
        <v>8.2971524961111136</v>
      </c>
    </row>
    <row r="43" spans="1:6" x14ac:dyDescent="0.3">
      <c r="A43">
        <v>3</v>
      </c>
      <c r="B43" t="s">
        <v>47</v>
      </c>
      <c r="C43" s="1">
        <v>45500</v>
      </c>
      <c r="D43" t="s">
        <v>18</v>
      </c>
      <c r="E43" t="s">
        <v>8</v>
      </c>
      <c r="F43">
        <v>12.378602133333334</v>
      </c>
    </row>
    <row r="44" spans="1:6" x14ac:dyDescent="0.3">
      <c r="A44">
        <v>3</v>
      </c>
      <c r="B44" t="s">
        <v>47</v>
      </c>
      <c r="C44" s="1">
        <v>45500</v>
      </c>
      <c r="D44" t="s">
        <v>18</v>
      </c>
      <c r="E44" t="s">
        <v>9</v>
      </c>
      <c r="F44">
        <v>12.562075520790422</v>
      </c>
    </row>
    <row r="45" spans="1:6" x14ac:dyDescent="0.3">
      <c r="A45">
        <v>3</v>
      </c>
      <c r="B45" t="s">
        <v>47</v>
      </c>
      <c r="C45" s="1">
        <v>45500</v>
      </c>
      <c r="D45" t="s">
        <v>18</v>
      </c>
      <c r="E45" t="s">
        <v>10</v>
      </c>
      <c r="F45">
        <v>11.268722463689009</v>
      </c>
    </row>
    <row r="46" spans="1:6" x14ac:dyDescent="0.3">
      <c r="A46">
        <v>3</v>
      </c>
      <c r="B46" t="s">
        <v>47</v>
      </c>
      <c r="C46" s="1">
        <v>45500</v>
      </c>
      <c r="D46" t="s">
        <v>18</v>
      </c>
      <c r="E46" t="s">
        <v>11</v>
      </c>
      <c r="F46">
        <v>11.753977921211431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0728-35A7-476B-A5DD-54943C8C9A75}">
  <dimension ref="A1:F46"/>
  <sheetViews>
    <sheetView workbookViewId="0">
      <selection activeCell="F1" sqref="F1:F1048576"/>
    </sheetView>
  </sheetViews>
  <sheetFormatPr defaultRowHeight="14.4" x14ac:dyDescent="0.3"/>
  <cols>
    <col min="3" max="3" width="9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3</v>
      </c>
      <c r="B2" t="s">
        <v>47</v>
      </c>
      <c r="C2" s="1">
        <v>45497</v>
      </c>
      <c r="D2" t="s">
        <v>6</v>
      </c>
      <c r="E2" t="s">
        <v>7</v>
      </c>
      <c r="F2">
        <v>0.48</v>
      </c>
    </row>
    <row r="3" spans="1:6" x14ac:dyDescent="0.3">
      <c r="A3">
        <v>3</v>
      </c>
      <c r="B3" t="s">
        <v>47</v>
      </c>
      <c r="C3" s="1">
        <v>45497</v>
      </c>
      <c r="D3" t="s">
        <v>6</v>
      </c>
      <c r="E3" t="s">
        <v>8</v>
      </c>
      <c r="F3">
        <v>0.46800000000000003</v>
      </c>
    </row>
    <row r="4" spans="1:6" x14ac:dyDescent="0.3">
      <c r="A4">
        <v>3</v>
      </c>
      <c r="B4" t="s">
        <v>47</v>
      </c>
      <c r="C4" s="1">
        <v>45497</v>
      </c>
      <c r="D4" t="s">
        <v>6</v>
      </c>
      <c r="E4" t="s">
        <v>9</v>
      </c>
      <c r="F4">
        <v>0.47599999999999998</v>
      </c>
    </row>
    <row r="5" spans="1:6" x14ac:dyDescent="0.3">
      <c r="A5">
        <v>3</v>
      </c>
      <c r="B5" t="s">
        <v>47</v>
      </c>
      <c r="C5" s="1">
        <v>45497</v>
      </c>
      <c r="D5" t="s">
        <v>6</v>
      </c>
      <c r="E5" t="s">
        <v>10</v>
      </c>
      <c r="F5">
        <v>0.47</v>
      </c>
    </row>
    <row r="6" spans="1:6" x14ac:dyDescent="0.3">
      <c r="A6">
        <v>3</v>
      </c>
      <c r="B6" t="s">
        <v>47</v>
      </c>
      <c r="C6" s="1">
        <v>45497</v>
      </c>
      <c r="D6" t="s">
        <v>6</v>
      </c>
      <c r="E6" t="s">
        <v>11</v>
      </c>
      <c r="F6">
        <v>0.47499999999999998</v>
      </c>
    </row>
    <row r="7" spans="1:6" x14ac:dyDescent="0.3">
      <c r="A7">
        <v>3</v>
      </c>
      <c r="B7" t="s">
        <v>47</v>
      </c>
      <c r="C7" s="1">
        <v>45500</v>
      </c>
      <c r="D7" t="s">
        <v>12</v>
      </c>
      <c r="E7" t="s">
        <v>7</v>
      </c>
      <c r="F7">
        <v>0.57299999999999995</v>
      </c>
    </row>
    <row r="8" spans="1:6" x14ac:dyDescent="0.3">
      <c r="A8">
        <v>3</v>
      </c>
      <c r="B8" t="s">
        <v>47</v>
      </c>
      <c r="C8" s="1">
        <v>45500</v>
      </c>
      <c r="D8" t="s">
        <v>12</v>
      </c>
      <c r="E8" t="s">
        <v>8</v>
      </c>
      <c r="F8">
        <v>0.58399999999999996</v>
      </c>
    </row>
    <row r="9" spans="1:6" x14ac:dyDescent="0.3">
      <c r="A9">
        <v>3</v>
      </c>
      <c r="B9" t="s">
        <v>47</v>
      </c>
      <c r="C9" s="1">
        <v>45500</v>
      </c>
      <c r="D9" t="s">
        <v>12</v>
      </c>
      <c r="E9" t="s">
        <v>9</v>
      </c>
      <c r="F9">
        <v>0.56699999999999995</v>
      </c>
    </row>
    <row r="10" spans="1:6" x14ac:dyDescent="0.3">
      <c r="A10">
        <v>3</v>
      </c>
      <c r="B10" t="s">
        <v>47</v>
      </c>
      <c r="C10" s="1">
        <v>45500</v>
      </c>
      <c r="D10" t="s">
        <v>12</v>
      </c>
      <c r="E10" t="s">
        <v>10</v>
      </c>
      <c r="F10">
        <v>0.56200000000000006</v>
      </c>
    </row>
    <row r="11" spans="1:6" x14ac:dyDescent="0.3">
      <c r="A11">
        <v>3</v>
      </c>
      <c r="B11" t="s">
        <v>47</v>
      </c>
      <c r="C11" s="1">
        <v>45500</v>
      </c>
      <c r="D11" t="s">
        <v>12</v>
      </c>
      <c r="E11" t="s">
        <v>11</v>
      </c>
      <c r="F11">
        <v>0.58599999999999997</v>
      </c>
    </row>
    <row r="12" spans="1:6" x14ac:dyDescent="0.3">
      <c r="A12">
        <v>3</v>
      </c>
      <c r="B12" t="s">
        <v>47</v>
      </c>
      <c r="C12" s="1">
        <v>45500</v>
      </c>
      <c r="D12" t="s">
        <v>48</v>
      </c>
      <c r="E12" t="s">
        <v>7</v>
      </c>
      <c r="F12">
        <v>0.63300000000000001</v>
      </c>
    </row>
    <row r="13" spans="1:6" x14ac:dyDescent="0.3">
      <c r="A13">
        <v>3</v>
      </c>
      <c r="B13" t="s">
        <v>47</v>
      </c>
      <c r="C13" s="1">
        <v>45500</v>
      </c>
      <c r="D13" t="s">
        <v>48</v>
      </c>
      <c r="E13" t="s">
        <v>8</v>
      </c>
      <c r="F13">
        <v>0.628</v>
      </c>
    </row>
    <row r="14" spans="1:6" x14ac:dyDescent="0.3">
      <c r="A14">
        <v>3</v>
      </c>
      <c r="B14" t="s">
        <v>47</v>
      </c>
      <c r="C14" s="1">
        <v>45500</v>
      </c>
      <c r="D14" t="s">
        <v>48</v>
      </c>
      <c r="E14" t="s">
        <v>9</v>
      </c>
      <c r="F14">
        <v>0.627</v>
      </c>
    </row>
    <row r="15" spans="1:6" x14ac:dyDescent="0.3">
      <c r="A15">
        <v>3</v>
      </c>
      <c r="B15" t="s">
        <v>47</v>
      </c>
      <c r="C15" s="1">
        <v>45500</v>
      </c>
      <c r="D15" t="s">
        <v>48</v>
      </c>
      <c r="E15" t="s">
        <v>10</v>
      </c>
      <c r="F15">
        <v>0.60399999999999998</v>
      </c>
    </row>
    <row r="16" spans="1:6" x14ac:dyDescent="0.3">
      <c r="A16">
        <v>3</v>
      </c>
      <c r="B16" t="s">
        <v>47</v>
      </c>
      <c r="C16" s="1">
        <v>45500</v>
      </c>
      <c r="D16" t="s">
        <v>48</v>
      </c>
      <c r="E16" t="s">
        <v>11</v>
      </c>
      <c r="F16">
        <v>0.63900000000000001</v>
      </c>
    </row>
    <row r="17" spans="1:6" x14ac:dyDescent="0.3">
      <c r="A17">
        <v>3</v>
      </c>
      <c r="B17" t="s">
        <v>47</v>
      </c>
      <c r="C17" s="1">
        <v>45500</v>
      </c>
      <c r="D17" t="s">
        <v>13</v>
      </c>
      <c r="E17" t="s">
        <v>7</v>
      </c>
      <c r="F17">
        <v>0.60499999999999998</v>
      </c>
    </row>
    <row r="18" spans="1:6" x14ac:dyDescent="0.3">
      <c r="A18">
        <v>3</v>
      </c>
      <c r="B18" t="s">
        <v>47</v>
      </c>
      <c r="C18" s="1">
        <v>45500</v>
      </c>
      <c r="D18" t="s">
        <v>13</v>
      </c>
      <c r="E18" t="s">
        <v>8</v>
      </c>
      <c r="F18">
        <v>0.61299999999999999</v>
      </c>
    </row>
    <row r="19" spans="1:6" x14ac:dyDescent="0.3">
      <c r="A19">
        <v>3</v>
      </c>
      <c r="B19" t="s">
        <v>47</v>
      </c>
      <c r="C19" s="1">
        <v>45500</v>
      </c>
      <c r="D19" t="s">
        <v>13</v>
      </c>
      <c r="E19" t="s">
        <v>9</v>
      </c>
      <c r="F19">
        <v>0.60699999999999998</v>
      </c>
    </row>
    <row r="20" spans="1:6" x14ac:dyDescent="0.3">
      <c r="A20">
        <v>3</v>
      </c>
      <c r="B20" t="s">
        <v>47</v>
      </c>
      <c r="C20" s="1">
        <v>45500</v>
      </c>
      <c r="D20" t="s">
        <v>13</v>
      </c>
      <c r="E20" t="s">
        <v>10</v>
      </c>
      <c r="F20">
        <v>0.61</v>
      </c>
    </row>
    <row r="21" spans="1:6" x14ac:dyDescent="0.3">
      <c r="A21">
        <v>3</v>
      </c>
      <c r="B21" t="s">
        <v>47</v>
      </c>
      <c r="C21" s="1">
        <v>45500</v>
      </c>
      <c r="D21" t="s">
        <v>13</v>
      </c>
      <c r="E21" t="s">
        <v>11</v>
      </c>
      <c r="F21">
        <v>0.61199999999999999</v>
      </c>
    </row>
    <row r="22" spans="1:6" x14ac:dyDescent="0.3">
      <c r="A22">
        <v>3</v>
      </c>
      <c r="B22" t="s">
        <v>47</v>
      </c>
      <c r="C22" s="1">
        <v>45500</v>
      </c>
      <c r="D22" t="s">
        <v>14</v>
      </c>
      <c r="E22" t="s">
        <v>7</v>
      </c>
      <c r="F22">
        <v>0.64100000000000001</v>
      </c>
    </row>
    <row r="23" spans="1:6" x14ac:dyDescent="0.3">
      <c r="A23">
        <v>3</v>
      </c>
      <c r="B23" t="s">
        <v>47</v>
      </c>
      <c r="C23" s="1">
        <v>45500</v>
      </c>
      <c r="D23" t="s">
        <v>14</v>
      </c>
      <c r="E23" t="s">
        <v>8</v>
      </c>
      <c r="F23">
        <v>0.63100000000000001</v>
      </c>
    </row>
    <row r="24" spans="1:6" x14ac:dyDescent="0.3">
      <c r="A24">
        <v>3</v>
      </c>
      <c r="B24" t="s">
        <v>47</v>
      </c>
      <c r="C24" s="1">
        <v>45500</v>
      </c>
      <c r="D24" t="s">
        <v>14</v>
      </c>
      <c r="E24" t="s">
        <v>9</v>
      </c>
      <c r="F24">
        <v>0.628</v>
      </c>
    </row>
    <row r="25" spans="1:6" x14ac:dyDescent="0.3">
      <c r="A25">
        <v>3</v>
      </c>
      <c r="B25" t="s">
        <v>47</v>
      </c>
      <c r="C25" s="1">
        <v>45500</v>
      </c>
      <c r="D25" t="s">
        <v>14</v>
      </c>
      <c r="E25" t="s">
        <v>10</v>
      </c>
      <c r="F25">
        <v>0.65500000000000003</v>
      </c>
    </row>
    <row r="26" spans="1:6" x14ac:dyDescent="0.3">
      <c r="A26">
        <v>3</v>
      </c>
      <c r="B26" t="s">
        <v>47</v>
      </c>
      <c r="C26" s="1">
        <v>45500</v>
      </c>
      <c r="D26" t="s">
        <v>14</v>
      </c>
      <c r="E26" t="s">
        <v>11</v>
      </c>
      <c r="F26">
        <v>0.64</v>
      </c>
    </row>
    <row r="27" spans="1:6" x14ac:dyDescent="0.3">
      <c r="A27">
        <v>3</v>
      </c>
      <c r="B27" t="s">
        <v>47</v>
      </c>
      <c r="C27" s="1">
        <v>45500</v>
      </c>
      <c r="D27" t="s">
        <v>15</v>
      </c>
      <c r="E27" t="s">
        <v>7</v>
      </c>
      <c r="F27">
        <v>0.628</v>
      </c>
    </row>
    <row r="28" spans="1:6" x14ac:dyDescent="0.3">
      <c r="A28">
        <v>3</v>
      </c>
      <c r="B28" t="s">
        <v>47</v>
      </c>
      <c r="C28" s="1">
        <v>45500</v>
      </c>
      <c r="D28" t="s">
        <v>15</v>
      </c>
      <c r="E28" t="s">
        <v>8</v>
      </c>
      <c r="F28">
        <v>0.6</v>
      </c>
    </row>
    <row r="29" spans="1:6" x14ac:dyDescent="0.3">
      <c r="A29">
        <v>3</v>
      </c>
      <c r="B29" t="s">
        <v>47</v>
      </c>
      <c r="C29" s="1">
        <v>45500</v>
      </c>
      <c r="D29" t="s">
        <v>15</v>
      </c>
      <c r="E29" t="s">
        <v>9</v>
      </c>
      <c r="F29">
        <v>0.64600000000000002</v>
      </c>
    </row>
    <row r="30" spans="1:6" x14ac:dyDescent="0.3">
      <c r="A30">
        <v>3</v>
      </c>
      <c r="B30" t="s">
        <v>47</v>
      </c>
      <c r="C30" s="1">
        <v>45500</v>
      </c>
      <c r="D30" t="s">
        <v>15</v>
      </c>
      <c r="E30" t="s">
        <v>10</v>
      </c>
      <c r="F30">
        <v>0.60899999999999999</v>
      </c>
    </row>
    <row r="31" spans="1:6" x14ac:dyDescent="0.3">
      <c r="A31">
        <v>3</v>
      </c>
      <c r="B31" t="s">
        <v>47</v>
      </c>
      <c r="C31" s="1">
        <v>45500</v>
      </c>
      <c r="D31" t="s">
        <v>15</v>
      </c>
      <c r="E31" t="s">
        <v>11</v>
      </c>
      <c r="F31">
        <v>0.60099999999999998</v>
      </c>
    </row>
    <row r="32" spans="1:6" x14ac:dyDescent="0.3">
      <c r="A32">
        <v>3</v>
      </c>
      <c r="B32" t="s">
        <v>47</v>
      </c>
      <c r="C32" s="1">
        <v>45500</v>
      </c>
      <c r="D32" t="s">
        <v>16</v>
      </c>
      <c r="E32" t="s">
        <v>7</v>
      </c>
      <c r="F32">
        <v>0.63700000000000001</v>
      </c>
    </row>
    <row r="33" spans="1:6" x14ac:dyDescent="0.3">
      <c r="A33">
        <v>3</v>
      </c>
      <c r="B33" t="s">
        <v>47</v>
      </c>
      <c r="C33" s="1">
        <v>45500</v>
      </c>
      <c r="D33" t="s">
        <v>16</v>
      </c>
      <c r="E33" t="s">
        <v>8</v>
      </c>
      <c r="F33">
        <v>0.627</v>
      </c>
    </row>
    <row r="34" spans="1:6" x14ac:dyDescent="0.3">
      <c r="A34">
        <v>3</v>
      </c>
      <c r="B34" t="s">
        <v>47</v>
      </c>
      <c r="C34" s="1">
        <v>45500</v>
      </c>
      <c r="D34" t="s">
        <v>16</v>
      </c>
      <c r="E34" t="s">
        <v>9</v>
      </c>
      <c r="F34">
        <v>0.624</v>
      </c>
    </row>
    <row r="35" spans="1:6" x14ac:dyDescent="0.3">
      <c r="A35">
        <v>3</v>
      </c>
      <c r="B35" t="s">
        <v>47</v>
      </c>
      <c r="C35" s="1">
        <v>45500</v>
      </c>
      <c r="D35" t="s">
        <v>16</v>
      </c>
      <c r="E35" t="s">
        <v>10</v>
      </c>
      <c r="F35">
        <v>0.623</v>
      </c>
    </row>
    <row r="36" spans="1:6" x14ac:dyDescent="0.3">
      <c r="A36">
        <v>3</v>
      </c>
      <c r="B36" t="s">
        <v>47</v>
      </c>
      <c r="C36" s="1">
        <v>45500</v>
      </c>
      <c r="D36" t="s">
        <v>16</v>
      </c>
      <c r="E36" t="s">
        <v>11</v>
      </c>
      <c r="F36">
        <v>0.60799999999999998</v>
      </c>
    </row>
    <row r="37" spans="1:6" x14ac:dyDescent="0.3">
      <c r="A37">
        <v>3</v>
      </c>
      <c r="B37" t="s">
        <v>47</v>
      </c>
      <c r="C37" s="1">
        <v>45500</v>
      </c>
      <c r="D37" t="s">
        <v>17</v>
      </c>
      <c r="E37" t="s">
        <v>7</v>
      </c>
      <c r="F37">
        <v>0.62</v>
      </c>
    </row>
    <row r="38" spans="1:6" x14ac:dyDescent="0.3">
      <c r="A38">
        <v>3</v>
      </c>
      <c r="B38" t="s">
        <v>47</v>
      </c>
      <c r="C38" s="1">
        <v>45500</v>
      </c>
      <c r="D38" t="s">
        <v>17</v>
      </c>
      <c r="E38" t="s">
        <v>8</v>
      </c>
      <c r="F38">
        <v>0.627</v>
      </c>
    </row>
    <row r="39" spans="1:6" x14ac:dyDescent="0.3">
      <c r="A39">
        <v>3</v>
      </c>
      <c r="B39" t="s">
        <v>47</v>
      </c>
      <c r="C39" s="1">
        <v>45500</v>
      </c>
      <c r="D39" t="s">
        <v>17</v>
      </c>
      <c r="E39" t="s">
        <v>9</v>
      </c>
      <c r="F39">
        <v>0.629</v>
      </c>
    </row>
    <row r="40" spans="1:6" x14ac:dyDescent="0.3">
      <c r="A40">
        <v>3</v>
      </c>
      <c r="B40" t="s">
        <v>47</v>
      </c>
      <c r="C40" s="1">
        <v>45500</v>
      </c>
      <c r="D40" t="s">
        <v>17</v>
      </c>
      <c r="E40" t="s">
        <v>10</v>
      </c>
      <c r="F40">
        <v>0.63200000000000001</v>
      </c>
    </row>
    <row r="41" spans="1:6" x14ac:dyDescent="0.3">
      <c r="A41">
        <v>3</v>
      </c>
      <c r="B41" t="s">
        <v>47</v>
      </c>
      <c r="C41" s="1">
        <v>45500</v>
      </c>
      <c r="D41" t="s">
        <v>17</v>
      </c>
      <c r="E41" t="s">
        <v>11</v>
      </c>
      <c r="F41">
        <v>0.6</v>
      </c>
    </row>
    <row r="42" spans="1:6" x14ac:dyDescent="0.3">
      <c r="A42">
        <v>3</v>
      </c>
      <c r="B42" t="s">
        <v>47</v>
      </c>
      <c r="C42" s="1">
        <v>45500</v>
      </c>
      <c r="D42" t="s">
        <v>18</v>
      </c>
      <c r="E42" t="s">
        <v>7</v>
      </c>
      <c r="F42">
        <v>0.61699999999999999</v>
      </c>
    </row>
    <row r="43" spans="1:6" x14ac:dyDescent="0.3">
      <c r="A43">
        <v>3</v>
      </c>
      <c r="B43" t="s">
        <v>47</v>
      </c>
      <c r="C43" s="1">
        <v>45500</v>
      </c>
      <c r="D43" t="s">
        <v>18</v>
      </c>
      <c r="E43" t="s">
        <v>8</v>
      </c>
      <c r="F43">
        <v>0.63800000000000001</v>
      </c>
    </row>
    <row r="44" spans="1:6" x14ac:dyDescent="0.3">
      <c r="A44">
        <v>3</v>
      </c>
      <c r="B44" t="s">
        <v>47</v>
      </c>
      <c r="C44" s="1">
        <v>45500</v>
      </c>
      <c r="D44" t="s">
        <v>18</v>
      </c>
      <c r="E44" t="s">
        <v>9</v>
      </c>
      <c r="F44">
        <v>0.63400000000000001</v>
      </c>
    </row>
    <row r="45" spans="1:6" x14ac:dyDescent="0.3">
      <c r="A45">
        <v>3</v>
      </c>
      <c r="B45" t="s">
        <v>47</v>
      </c>
      <c r="C45" s="1">
        <v>45500</v>
      </c>
      <c r="D45" t="s">
        <v>18</v>
      </c>
      <c r="E45" t="s">
        <v>10</v>
      </c>
      <c r="F45">
        <v>0.624</v>
      </c>
    </row>
    <row r="46" spans="1:6" x14ac:dyDescent="0.3">
      <c r="A46">
        <v>3</v>
      </c>
      <c r="B46" t="s">
        <v>47</v>
      </c>
      <c r="C46" s="1">
        <v>45500</v>
      </c>
      <c r="D46" t="s">
        <v>18</v>
      </c>
      <c r="E46" t="s">
        <v>11</v>
      </c>
      <c r="F46">
        <v>0.627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C4ED-C7AD-43BF-831B-CFE51FD1182D}">
  <dimension ref="A1:M11"/>
  <sheetViews>
    <sheetView workbookViewId="0">
      <selection activeCell="M2" sqref="M2:M10"/>
    </sheetView>
  </sheetViews>
  <sheetFormatPr defaultRowHeight="14.4" x14ac:dyDescent="0.3"/>
  <cols>
    <col min="3" max="3" width="10.109375" bestFit="1" customWidth="1"/>
  </cols>
  <sheetData>
    <row r="1" spans="1:13" ht="15.6" x14ac:dyDescent="0.3">
      <c r="A1" s="5" t="s">
        <v>30</v>
      </c>
      <c r="B1" s="5" t="s">
        <v>3</v>
      </c>
      <c r="C1" s="5" t="s">
        <v>2</v>
      </c>
      <c r="D1" s="5" t="s">
        <v>4</v>
      </c>
      <c r="E1" s="5" t="s">
        <v>31</v>
      </c>
      <c r="F1" s="5" t="s">
        <v>32</v>
      </c>
      <c r="G1" s="5" t="s">
        <v>33</v>
      </c>
      <c r="H1" s="5" t="s">
        <v>34</v>
      </c>
      <c r="I1" s="6" t="s">
        <v>35</v>
      </c>
      <c r="J1" s="5" t="s">
        <v>36</v>
      </c>
      <c r="K1" s="5" t="s">
        <v>37</v>
      </c>
      <c r="L1" s="5" t="s">
        <v>38</v>
      </c>
      <c r="M1" s="6" t="s">
        <v>39</v>
      </c>
    </row>
    <row r="2" spans="1:13" ht="15.6" x14ac:dyDescent="0.3">
      <c r="A2" s="5" t="s">
        <v>49</v>
      </c>
      <c r="B2" s="5" t="s">
        <v>40</v>
      </c>
      <c r="C2" s="7">
        <v>45497</v>
      </c>
      <c r="D2" s="5" t="s">
        <v>7</v>
      </c>
      <c r="E2" s="5" t="s">
        <v>41</v>
      </c>
      <c r="F2" s="5">
        <v>0</v>
      </c>
      <c r="G2" s="5">
        <v>0</v>
      </c>
      <c r="H2" s="5">
        <v>0</v>
      </c>
      <c r="I2" s="6">
        <v>0</v>
      </c>
      <c r="J2" s="5">
        <v>3.2875999999999999</v>
      </c>
      <c r="K2" s="5">
        <v>3.2875999999999999</v>
      </c>
      <c r="L2" s="5">
        <v>3.2875999999999999</v>
      </c>
      <c r="M2" s="6">
        <v>3.2875999999999999</v>
      </c>
    </row>
    <row r="3" spans="1:13" ht="15.6" x14ac:dyDescent="0.3">
      <c r="A3" s="5" t="s">
        <v>49</v>
      </c>
      <c r="B3" s="5" t="s">
        <v>48</v>
      </c>
      <c r="C3" s="7">
        <v>45500</v>
      </c>
      <c r="D3" s="5" t="s">
        <v>7</v>
      </c>
      <c r="E3" s="5" t="s">
        <v>41</v>
      </c>
      <c r="F3" s="5">
        <v>0</v>
      </c>
      <c r="G3" s="5">
        <v>0</v>
      </c>
      <c r="H3" s="5">
        <v>0</v>
      </c>
      <c r="I3" s="6">
        <v>0</v>
      </c>
      <c r="J3" s="5">
        <v>3.2875999999999999</v>
      </c>
      <c r="K3" s="5">
        <v>3.2875999999999999</v>
      </c>
      <c r="L3" s="5">
        <v>3.2875999999999999</v>
      </c>
      <c r="M3" s="6">
        <v>3.2875999999999999</v>
      </c>
    </row>
    <row r="4" spans="1:13" ht="15.6" x14ac:dyDescent="0.3">
      <c r="A4" s="5" t="s">
        <v>49</v>
      </c>
      <c r="B4" s="5">
        <v>0</v>
      </c>
      <c r="C4" s="7">
        <v>45500</v>
      </c>
      <c r="D4" s="5" t="s">
        <v>7</v>
      </c>
      <c r="E4" s="5" t="s">
        <v>41</v>
      </c>
      <c r="F4" s="5">
        <v>3.3000000000000002E-2</v>
      </c>
      <c r="G4" s="5">
        <v>2.9000000000000001E-2</v>
      </c>
      <c r="H4" s="5">
        <v>2.1999999999999999E-2</v>
      </c>
      <c r="I4" s="6">
        <v>2.8000000000000001E-2</v>
      </c>
      <c r="J4" s="5">
        <v>13.25822</v>
      </c>
      <c r="K4" s="5">
        <v>12.049659999999999</v>
      </c>
      <c r="L4" s="5">
        <v>9.9346800000000002</v>
      </c>
      <c r="M4" s="6">
        <v>11.74752</v>
      </c>
    </row>
    <row r="5" spans="1:13" ht="15.6" x14ac:dyDescent="0.3">
      <c r="A5" s="5" t="s">
        <v>49</v>
      </c>
      <c r="B5" s="5">
        <v>10</v>
      </c>
      <c r="C5" s="7">
        <v>45500</v>
      </c>
      <c r="D5" s="5" t="s">
        <v>7</v>
      </c>
      <c r="E5" s="5" t="s">
        <v>41</v>
      </c>
      <c r="F5" s="5">
        <v>4.7E-2</v>
      </c>
      <c r="G5" s="5">
        <v>4.2999999999999997E-2</v>
      </c>
      <c r="H5" s="5">
        <v>4.2000000000000003E-2</v>
      </c>
      <c r="I5" s="6">
        <v>4.3999999999999997E-2</v>
      </c>
      <c r="J5" s="5">
        <v>17.48818</v>
      </c>
      <c r="K5" s="5">
        <v>16.279620000000001</v>
      </c>
      <c r="L5" s="5">
        <v>15.97748</v>
      </c>
      <c r="M5" s="6">
        <v>16.581759999999999</v>
      </c>
    </row>
    <row r="6" spans="1:13" ht="15.6" x14ac:dyDescent="0.3">
      <c r="A6" s="5" t="s">
        <v>49</v>
      </c>
      <c r="B6" s="5">
        <v>25</v>
      </c>
      <c r="C6" s="7">
        <v>45500</v>
      </c>
      <c r="D6" s="5" t="s">
        <v>7</v>
      </c>
      <c r="E6" s="5" t="s">
        <v>41</v>
      </c>
      <c r="F6" s="5">
        <v>6.0000000000000001E-3</v>
      </c>
      <c r="G6" s="5">
        <v>5.0000000000000001E-3</v>
      </c>
      <c r="H6" s="5">
        <v>2E-3</v>
      </c>
      <c r="I6" s="6">
        <v>4.333333E-3</v>
      </c>
      <c r="J6" s="5">
        <v>5.1004399999999999</v>
      </c>
      <c r="K6" s="5">
        <v>4.7983000000000002</v>
      </c>
      <c r="L6" s="5">
        <v>3.89188</v>
      </c>
      <c r="M6" s="6">
        <v>4.5968733329999996</v>
      </c>
    </row>
    <row r="7" spans="1:13" ht="15.6" x14ac:dyDescent="0.3">
      <c r="A7" s="5" t="s">
        <v>49</v>
      </c>
      <c r="B7" s="5">
        <v>50</v>
      </c>
      <c r="C7" s="7">
        <v>45500</v>
      </c>
      <c r="D7" s="5" t="s">
        <v>7</v>
      </c>
      <c r="E7" s="5" t="s">
        <v>41</v>
      </c>
      <c r="F7" s="5">
        <v>1.0999999999999999E-2</v>
      </c>
      <c r="G7" s="5">
        <v>8.0000000000000002E-3</v>
      </c>
      <c r="H7" s="5">
        <v>4.0000000000000001E-3</v>
      </c>
      <c r="I7" s="6">
        <v>7.6666670000000003E-3</v>
      </c>
      <c r="J7" s="5">
        <v>6.6111399999999998</v>
      </c>
      <c r="K7" s="5">
        <v>5.70472</v>
      </c>
      <c r="L7" s="5">
        <v>4.4961599999999997</v>
      </c>
      <c r="M7" s="6">
        <v>5.6040066670000002</v>
      </c>
    </row>
    <row r="8" spans="1:13" ht="15.6" x14ac:dyDescent="0.3">
      <c r="A8" s="5" t="s">
        <v>49</v>
      </c>
      <c r="B8" s="5">
        <v>75</v>
      </c>
      <c r="C8" s="7">
        <v>45500</v>
      </c>
      <c r="D8" s="5" t="s">
        <v>7</v>
      </c>
      <c r="E8" s="5" t="s">
        <v>41</v>
      </c>
      <c r="F8" s="5">
        <v>2.1999999999999999E-2</v>
      </c>
      <c r="G8" s="5">
        <v>1.7999999999999999E-2</v>
      </c>
      <c r="H8" s="5">
        <v>1.7000000000000001E-2</v>
      </c>
      <c r="I8" s="6">
        <v>1.9E-2</v>
      </c>
      <c r="J8" s="5">
        <v>9.9346800000000002</v>
      </c>
      <c r="K8" s="5">
        <v>8.7261199999999999</v>
      </c>
      <c r="L8" s="5">
        <v>8.4239800000000002</v>
      </c>
      <c r="M8" s="6">
        <v>9.0282599999999995</v>
      </c>
    </row>
    <row r="9" spans="1:13" ht="15.6" x14ac:dyDescent="0.3">
      <c r="A9" s="5" t="s">
        <v>49</v>
      </c>
      <c r="B9" s="5">
        <v>100</v>
      </c>
      <c r="C9" s="7">
        <v>45500</v>
      </c>
      <c r="D9" s="5" t="s">
        <v>7</v>
      </c>
      <c r="E9" s="5" t="s">
        <v>41</v>
      </c>
      <c r="F9" s="5">
        <v>6.0000000000000001E-3</v>
      </c>
      <c r="G9" s="5">
        <v>3.0000000000000001E-3</v>
      </c>
      <c r="H9" s="5">
        <v>0</v>
      </c>
      <c r="I9" s="6">
        <v>3.0000000000000001E-3</v>
      </c>
      <c r="J9" s="5">
        <v>5.1004399999999999</v>
      </c>
      <c r="K9" s="5">
        <v>4.1940200000000001</v>
      </c>
      <c r="L9" s="5">
        <v>3.2875999999999999</v>
      </c>
      <c r="M9" s="6">
        <v>4.1940200000000001</v>
      </c>
    </row>
    <row r="10" spans="1:13" ht="15.6" x14ac:dyDescent="0.3">
      <c r="A10" s="5" t="s">
        <v>49</v>
      </c>
      <c r="B10" s="5">
        <v>125</v>
      </c>
      <c r="C10" s="7">
        <v>45500</v>
      </c>
      <c r="D10" s="5" t="s">
        <v>7</v>
      </c>
      <c r="E10" s="5" t="s">
        <v>41</v>
      </c>
      <c r="F10" s="5">
        <v>1.0999999999999999E-2</v>
      </c>
      <c r="G10" s="5">
        <v>7.0000000000000001E-3</v>
      </c>
      <c r="H10" s="5">
        <v>4.0000000000000001E-3</v>
      </c>
      <c r="I10" s="6">
        <v>7.333333E-3</v>
      </c>
      <c r="J10" s="5">
        <v>6.6111399999999998</v>
      </c>
      <c r="K10" s="5">
        <v>5.4025800000000004</v>
      </c>
      <c r="L10" s="5">
        <v>4.4961599999999997</v>
      </c>
      <c r="M10" s="6">
        <v>5.5032933330000002</v>
      </c>
    </row>
    <row r="11" spans="1:13" ht="15.6" x14ac:dyDescent="0.3">
      <c r="A11" s="5"/>
      <c r="B11" s="5"/>
      <c r="C11" s="7"/>
      <c r="D11" s="5"/>
      <c r="E11" s="5"/>
      <c r="F11" s="5"/>
      <c r="G11" s="5"/>
      <c r="H11" s="5"/>
      <c r="I11" s="5"/>
      <c r="J11" s="5"/>
      <c r="K11" s="5"/>
      <c r="L11" s="5"/>
      <c r="M1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4AD4-AE10-4DF6-81CE-03A23D4C5D27}">
  <dimension ref="A1:M10"/>
  <sheetViews>
    <sheetView workbookViewId="0">
      <selection activeCell="M2" sqref="M2:M10"/>
    </sheetView>
  </sheetViews>
  <sheetFormatPr defaultRowHeight="14.4" x14ac:dyDescent="0.3"/>
  <cols>
    <col min="3" max="3" width="10.109375" bestFit="1" customWidth="1"/>
  </cols>
  <sheetData>
    <row r="1" spans="1:13" ht="15.6" x14ac:dyDescent="0.3">
      <c r="A1" s="5" t="s">
        <v>30</v>
      </c>
      <c r="B1" s="5" t="s">
        <v>3</v>
      </c>
      <c r="C1" s="5" t="s">
        <v>2</v>
      </c>
      <c r="D1" s="5" t="s">
        <v>4</v>
      </c>
      <c r="E1" s="5" t="s">
        <v>31</v>
      </c>
      <c r="F1" s="5" t="s">
        <v>32</v>
      </c>
      <c r="G1" s="5" t="s">
        <v>33</v>
      </c>
      <c r="H1" s="5" t="s">
        <v>34</v>
      </c>
      <c r="I1" s="6" t="s">
        <v>35</v>
      </c>
      <c r="J1" s="5" t="s">
        <v>42</v>
      </c>
      <c r="K1" s="5" t="s">
        <v>43</v>
      </c>
      <c r="L1" s="5" t="s">
        <v>44</v>
      </c>
      <c r="M1" s="6" t="s">
        <v>45</v>
      </c>
    </row>
    <row r="2" spans="1:13" ht="15.6" x14ac:dyDescent="0.3">
      <c r="A2" s="5" t="s">
        <v>49</v>
      </c>
      <c r="B2" s="5" t="s">
        <v>40</v>
      </c>
      <c r="C2" s="7">
        <v>45497</v>
      </c>
      <c r="D2" s="5" t="s">
        <v>8</v>
      </c>
      <c r="E2" s="5" t="s">
        <v>46</v>
      </c>
      <c r="F2" s="5">
        <v>0</v>
      </c>
      <c r="G2" s="5">
        <v>0</v>
      </c>
      <c r="H2" s="5">
        <v>0</v>
      </c>
      <c r="I2" s="6">
        <v>0</v>
      </c>
      <c r="J2" s="5">
        <v>-0.28839999999999999</v>
      </c>
      <c r="K2" s="5">
        <v>-0.28839999999999999</v>
      </c>
      <c r="L2" s="5">
        <v>-0.28839999999999999</v>
      </c>
      <c r="M2" s="6">
        <v>-0.28839999999999999</v>
      </c>
    </row>
    <row r="3" spans="1:13" ht="15.6" x14ac:dyDescent="0.3">
      <c r="A3" s="5" t="s">
        <v>49</v>
      </c>
      <c r="B3" s="5" t="s">
        <v>48</v>
      </c>
      <c r="C3" s="7">
        <v>45500</v>
      </c>
      <c r="D3" s="5" t="s">
        <v>8</v>
      </c>
      <c r="E3" s="5" t="s">
        <v>46</v>
      </c>
      <c r="F3" s="5">
        <v>0.121</v>
      </c>
      <c r="G3" s="5">
        <v>0.124</v>
      </c>
      <c r="H3" s="5">
        <v>0.126</v>
      </c>
      <c r="I3" s="6">
        <v>0.12366666699999999</v>
      </c>
      <c r="J3" s="5">
        <v>7.9480700000000004</v>
      </c>
      <c r="K3" s="5">
        <v>8.1522799999999993</v>
      </c>
      <c r="L3" s="5">
        <v>8.2884200000000003</v>
      </c>
      <c r="M3" s="6">
        <v>8.1295900000000003</v>
      </c>
    </row>
    <row r="4" spans="1:13" ht="15.6" x14ac:dyDescent="0.3">
      <c r="A4" s="5" t="s">
        <v>49</v>
      </c>
      <c r="B4" s="5">
        <v>0</v>
      </c>
      <c r="C4" s="7">
        <v>45500</v>
      </c>
      <c r="D4" s="5" t="s">
        <v>8</v>
      </c>
      <c r="E4" s="5" t="s">
        <v>46</v>
      </c>
      <c r="F4" s="5">
        <v>0.156</v>
      </c>
      <c r="G4" s="5">
        <v>0.158</v>
      </c>
      <c r="H4" s="5">
        <v>0.159</v>
      </c>
      <c r="I4" s="6">
        <v>0.15766666700000001</v>
      </c>
      <c r="J4" s="5">
        <v>10.33052</v>
      </c>
      <c r="K4" s="5">
        <v>10.466659999999999</v>
      </c>
      <c r="L4" s="5">
        <v>10.53473</v>
      </c>
      <c r="M4" s="6">
        <v>10.44397</v>
      </c>
    </row>
    <row r="5" spans="1:13" ht="15.6" x14ac:dyDescent="0.3">
      <c r="A5" s="5" t="s">
        <v>49</v>
      </c>
      <c r="B5" s="5">
        <v>10</v>
      </c>
      <c r="C5" s="7">
        <v>45500</v>
      </c>
      <c r="D5" s="5" t="s">
        <v>8</v>
      </c>
      <c r="E5" s="5" t="s">
        <v>46</v>
      </c>
      <c r="F5" s="5">
        <v>0.124</v>
      </c>
      <c r="G5" s="5">
        <v>0.124</v>
      </c>
      <c r="H5" s="5">
        <v>0.126</v>
      </c>
      <c r="I5" s="6">
        <v>0.12466666699999999</v>
      </c>
      <c r="J5" s="5">
        <v>8.1522799999999993</v>
      </c>
      <c r="K5" s="5">
        <v>8.1522799999999993</v>
      </c>
      <c r="L5" s="5">
        <v>8.2884200000000003</v>
      </c>
      <c r="M5" s="6">
        <v>8.1976600000000008</v>
      </c>
    </row>
    <row r="6" spans="1:13" ht="15.6" x14ac:dyDescent="0.3">
      <c r="A6" s="5" t="s">
        <v>49</v>
      </c>
      <c r="B6" s="5">
        <v>25</v>
      </c>
      <c r="C6" s="7">
        <v>45500</v>
      </c>
      <c r="D6" s="5" t="s">
        <v>8</v>
      </c>
      <c r="E6" s="5" t="s">
        <v>46</v>
      </c>
      <c r="F6" s="5">
        <v>0.11</v>
      </c>
      <c r="G6" s="5">
        <v>0.111</v>
      </c>
      <c r="H6" s="5">
        <v>0.111</v>
      </c>
      <c r="I6" s="6">
        <v>0.110666667</v>
      </c>
      <c r="J6" s="5">
        <v>7.1993</v>
      </c>
      <c r="K6" s="5">
        <v>7.2673699999999997</v>
      </c>
      <c r="L6" s="5">
        <v>7.2673699999999997</v>
      </c>
      <c r="M6" s="6">
        <v>7.2446799999999998</v>
      </c>
    </row>
    <row r="7" spans="1:13" ht="15.6" x14ac:dyDescent="0.3">
      <c r="A7" s="5" t="s">
        <v>49</v>
      </c>
      <c r="B7" s="5">
        <v>50</v>
      </c>
      <c r="C7" s="7">
        <v>45500</v>
      </c>
      <c r="D7" s="5" t="s">
        <v>8</v>
      </c>
      <c r="E7" s="5" t="s">
        <v>46</v>
      </c>
      <c r="F7" s="5">
        <v>0.13100000000000001</v>
      </c>
      <c r="G7" s="5">
        <v>0.13300000000000001</v>
      </c>
      <c r="H7" s="5">
        <v>0.13400000000000001</v>
      </c>
      <c r="I7" s="6">
        <v>0.13266666699999999</v>
      </c>
      <c r="J7" s="5">
        <v>8.6287699999999994</v>
      </c>
      <c r="K7" s="5">
        <v>8.7649100000000004</v>
      </c>
      <c r="L7" s="5">
        <v>8.8329799999999992</v>
      </c>
      <c r="M7" s="6">
        <v>8.7422199999999997</v>
      </c>
    </row>
    <row r="8" spans="1:13" ht="15.6" x14ac:dyDescent="0.3">
      <c r="A8" s="5" t="s">
        <v>49</v>
      </c>
      <c r="B8" s="5">
        <v>75</v>
      </c>
      <c r="C8" s="7">
        <v>45500</v>
      </c>
      <c r="D8" s="5" t="s">
        <v>8</v>
      </c>
      <c r="E8" s="5" t="s">
        <v>46</v>
      </c>
      <c r="F8" s="5">
        <v>0.13700000000000001</v>
      </c>
      <c r="G8" s="5">
        <v>0.13700000000000001</v>
      </c>
      <c r="H8" s="5">
        <v>0.13700000000000001</v>
      </c>
      <c r="I8" s="6">
        <v>0.13700000000000001</v>
      </c>
      <c r="J8" s="5">
        <v>9.0371900000000007</v>
      </c>
      <c r="K8" s="5">
        <v>9.0371900000000007</v>
      </c>
      <c r="L8" s="5">
        <v>9.0371900000000007</v>
      </c>
      <c r="M8" s="6">
        <v>9.0371900000000007</v>
      </c>
    </row>
    <row r="9" spans="1:13" ht="15.6" x14ac:dyDescent="0.3">
      <c r="A9" s="5" t="s">
        <v>49</v>
      </c>
      <c r="B9" s="5">
        <v>100</v>
      </c>
      <c r="C9" s="7">
        <v>45500</v>
      </c>
      <c r="D9" s="5" t="s">
        <v>8</v>
      </c>
      <c r="E9" s="5" t="s">
        <v>46</v>
      </c>
      <c r="F9" s="5">
        <v>0.127</v>
      </c>
      <c r="G9" s="5">
        <v>0.128</v>
      </c>
      <c r="H9" s="5">
        <v>0.128</v>
      </c>
      <c r="I9" s="6">
        <v>0.12766666700000001</v>
      </c>
      <c r="J9" s="5">
        <v>8.3564900000000009</v>
      </c>
      <c r="K9" s="5">
        <v>8.4245599999999996</v>
      </c>
      <c r="L9" s="5">
        <v>8.4245599999999996</v>
      </c>
      <c r="M9" s="6">
        <v>8.4018700000000006</v>
      </c>
    </row>
    <row r="10" spans="1:13" ht="15.6" x14ac:dyDescent="0.3">
      <c r="A10" s="5" t="s">
        <v>49</v>
      </c>
      <c r="B10" s="5">
        <v>125</v>
      </c>
      <c r="C10" s="7">
        <v>45500</v>
      </c>
      <c r="D10" s="5" t="s">
        <v>8</v>
      </c>
      <c r="E10" s="5" t="s">
        <v>46</v>
      </c>
      <c r="F10" s="5">
        <v>0.128</v>
      </c>
      <c r="G10" s="5">
        <v>0.13100000000000001</v>
      </c>
      <c r="H10" s="5">
        <v>0.13300000000000001</v>
      </c>
      <c r="I10" s="6">
        <v>0.13066666699999999</v>
      </c>
      <c r="J10" s="5">
        <v>8.4245599999999996</v>
      </c>
      <c r="K10" s="5">
        <v>8.6287699999999994</v>
      </c>
      <c r="L10" s="5">
        <v>8.7649100000000004</v>
      </c>
      <c r="M10" s="6">
        <v>8.6060800000000004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insitu</vt:lpstr>
      <vt:lpstr>Biomass</vt:lpstr>
      <vt:lpstr>Biomass_change</vt:lpstr>
      <vt:lpstr>Comp</vt:lpstr>
      <vt:lpstr>FvFm</vt:lpstr>
      <vt:lpstr>Nitrate</vt:lpstr>
      <vt:lpstr>Phosphate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Schlenker</dc:creator>
  <cp:lastModifiedBy>Cat Schlenker</cp:lastModifiedBy>
  <dcterms:created xsi:type="dcterms:W3CDTF">2024-06-17T17:36:16Z</dcterms:created>
  <dcterms:modified xsi:type="dcterms:W3CDTF">2025-01-14T19:32:52Z</dcterms:modified>
</cp:coreProperties>
</file>