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795f5e3347afba5/Desktop/Dissertation/"/>
    </mc:Choice>
  </mc:AlternateContent>
  <xr:revisionPtr revIDLastSave="3" documentId="8_{22B99AD1-D800-4EA6-BBB3-F70D0AA2B28B}" xr6:coauthVersionLast="47" xr6:coauthVersionMax="47" xr10:uidLastSave="{3921F17B-D7A5-4F38-8A70-400A27AD1D05}"/>
  <bookViews>
    <workbookView xWindow="-108" yWindow="-108" windowWidth="23256" windowHeight="13896" activeTab="1" xr2:uid="{2BA69132-76C7-4A5A-9B15-65E5BE3C093D}"/>
  </bookViews>
  <sheets>
    <sheet name="2025-05-29" sheetId="1" r:id="rId1"/>
    <sheet name="2025-06-3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2" l="1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8" i="1"/>
  <c r="H8" i="1"/>
  <c r="H20" i="1"/>
  <c r="H19" i="1"/>
  <c r="H16" i="1"/>
  <c r="H15" i="1"/>
  <c r="H14" i="1"/>
  <c r="H13" i="1"/>
  <c r="H12" i="1"/>
  <c r="H11" i="1"/>
  <c r="H10" i="1"/>
  <c r="H9" i="1"/>
  <c r="H7" i="1"/>
  <c r="H6" i="1"/>
  <c r="H5" i="1"/>
  <c r="H4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I1" authorId="0" shapeId="0" xr:uid="{F6A113BA-A535-4F53-9E0C-E54AAAF37ACE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Platt et al 1980</t>
        </r>
      </text>
    </comment>
    <comment ref="L1" authorId="0" shapeId="0" xr:uid="{CE8EB8A8-CCBE-4DA0-BB64-BC608B2EA657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Jassby and Platt 1976
</t>
        </r>
      </text>
    </comment>
    <comment ref="B3" authorId="0" shapeId="0" xr:uid="{4A0C4090-7089-405E-9156-44735D0E8470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this was only 1.5% should have been 3%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I1" authorId="0" shapeId="0" xr:uid="{B1AD3A2F-7AFB-49A3-89D6-23852AC6EB09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Platt et al 1980</t>
        </r>
      </text>
    </comment>
    <comment ref="L1" authorId="0" shapeId="0" xr:uid="{1CA780AF-EDED-4466-AF28-16683C992B4D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Jassby and Platt 1976
</t>
        </r>
      </text>
    </comment>
  </commentList>
</comments>
</file>

<file path=xl/sharedStrings.xml><?xml version="1.0" encoding="utf-8"?>
<sst xmlns="http://schemas.openxmlformats.org/spreadsheetml/2006/main" count="150" uniqueCount="32">
  <si>
    <t>Treatment</t>
  </si>
  <si>
    <t>High/Low</t>
  </si>
  <si>
    <t>Nutrients/No</t>
  </si>
  <si>
    <t>Fv/Fm_1</t>
  </si>
  <si>
    <t>Fv/Fm_2</t>
  </si>
  <si>
    <t>Fv/Fm_3</t>
  </si>
  <si>
    <t>Fv/Fm_avg</t>
  </si>
  <si>
    <t>ETRmax</t>
  </si>
  <si>
    <t>Alpha</t>
  </si>
  <si>
    <t>Ik</t>
  </si>
  <si>
    <t>control</t>
  </si>
  <si>
    <t>solvent control</t>
  </si>
  <si>
    <t>nutrient control (with solvent)</t>
  </si>
  <si>
    <t>Carb</t>
  </si>
  <si>
    <t>low</t>
  </si>
  <si>
    <t>high</t>
  </si>
  <si>
    <t>Carb+Dic</t>
  </si>
  <si>
    <t>Carb+PFOS</t>
  </si>
  <si>
    <t>Carb+6ppdq</t>
  </si>
  <si>
    <t>-</t>
  </si>
  <si>
    <t>nutrients</t>
  </si>
  <si>
    <t>c</t>
  </si>
  <si>
    <t>nutrient control</t>
  </si>
  <si>
    <t>order</t>
  </si>
  <si>
    <t>pm gain</t>
  </si>
  <si>
    <t>times</t>
  </si>
  <si>
    <t>ETRMax</t>
  </si>
  <si>
    <t>16 for light curve then went down to 15 for fv/fm</t>
  </si>
  <si>
    <t>forgot to DI rinse before, only got sample rinse</t>
  </si>
  <si>
    <t>#1634 = accidentally hit start light curve wihout putting in new sample</t>
  </si>
  <si>
    <t>15 for light curve then went up to 17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</si>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</sst>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4" fontId="0" fillId="3" borderId="1" xfId="0" applyNumberFormat="1" applyFill="1" applyBorder="1"/>
    <xf numFmtId="0" fontId="0" fillId="3" borderId="2" xfId="0" applyFill="1" applyBorder="1"/>
    <xf numFmtId="0" fontId="0" fillId="3" borderId="3" xfId="0" applyFill="1" applyBorder="1"/>
    <xf numFmtId="14" fontId="0" fillId="11" borderId="4" xfId="0" applyNumberFormat="1" applyFill="1" applyBorder="1"/>
    <xf numFmtId="0" fontId="0" fillId="11" borderId="0" xfId="0" applyFill="1"/>
    <xf numFmtId="0" fontId="0" fillId="11" borderId="5" xfId="0" applyFill="1" applyBorder="1"/>
    <xf numFmtId="14" fontId="0" fillId="12" borderId="4" xfId="0" applyNumberFormat="1" applyFill="1" applyBorder="1"/>
    <xf numFmtId="0" fontId="0" fillId="12" borderId="0" xfId="0" applyFill="1"/>
    <xf numFmtId="0" fontId="0" fillId="12" borderId="5" xfId="0" applyFill="1" applyBorder="1"/>
    <xf numFmtId="14" fontId="0" fillId="16" borderId="4" xfId="0" applyNumberFormat="1" applyFill="1" applyBorder="1"/>
    <xf numFmtId="0" fontId="0" fillId="16" borderId="0" xfId="0" applyFill="1"/>
    <xf numFmtId="0" fontId="0" fillId="16" borderId="5" xfId="0" applyFill="1" applyBorder="1"/>
    <xf numFmtId="14" fontId="0" fillId="13" borderId="4" xfId="0" applyNumberFormat="1" applyFill="1" applyBorder="1"/>
    <xf numFmtId="0" fontId="0" fillId="13" borderId="0" xfId="0" applyFill="1"/>
    <xf numFmtId="0" fontId="0" fillId="13" borderId="5" xfId="0" applyFill="1" applyBorder="1"/>
    <xf numFmtId="14" fontId="0" fillId="14" borderId="4" xfId="0" applyNumberFormat="1" applyFill="1" applyBorder="1"/>
    <xf numFmtId="0" fontId="0" fillId="14" borderId="0" xfId="0" applyFill="1"/>
    <xf numFmtId="0" fontId="0" fillId="14" borderId="5" xfId="0" applyFill="1" applyBorder="1"/>
    <xf numFmtId="14" fontId="0" fillId="15" borderId="4" xfId="0" applyNumberFormat="1" applyFill="1" applyBorder="1"/>
    <xf numFmtId="0" fontId="0" fillId="15" borderId="0" xfId="0" applyFill="1"/>
    <xf numFmtId="0" fontId="0" fillId="15" borderId="5" xfId="0" applyFill="1" applyBorder="1"/>
    <xf numFmtId="14" fontId="0" fillId="2" borderId="1" xfId="0" applyNumberFormat="1" applyFill="1" applyBorder="1"/>
    <xf numFmtId="0" fontId="0" fillId="2" borderId="2" xfId="0" applyFill="1" applyBorder="1"/>
    <xf numFmtId="0" fontId="0" fillId="2" borderId="3" xfId="0" applyFill="1" applyBorder="1"/>
    <xf numFmtId="14" fontId="0" fillId="10" borderId="4" xfId="0" applyNumberFormat="1" applyFill="1" applyBorder="1"/>
    <xf numFmtId="0" fontId="0" fillId="10" borderId="0" xfId="0" applyFill="1"/>
    <xf numFmtId="0" fontId="0" fillId="10" borderId="5" xfId="0" applyFill="1" applyBorder="1"/>
    <xf numFmtId="14" fontId="0" fillId="4" borderId="4" xfId="0" applyNumberFormat="1" applyFill="1" applyBorder="1"/>
    <xf numFmtId="0" fontId="0" fillId="4" borderId="0" xfId="0" applyFill="1"/>
    <xf numFmtId="0" fontId="0" fillId="4" borderId="5" xfId="0" applyFill="1" applyBorder="1"/>
    <xf numFmtId="14" fontId="0" fillId="5" borderId="4" xfId="0" applyNumberFormat="1" applyFill="1" applyBorder="1"/>
    <xf numFmtId="0" fontId="0" fillId="5" borderId="0" xfId="0" applyFill="1"/>
    <xf numFmtId="0" fontId="0" fillId="5" borderId="5" xfId="0" applyFill="1" applyBorder="1"/>
    <xf numFmtId="14" fontId="0" fillId="6" borderId="4" xfId="0" applyNumberFormat="1" applyFill="1" applyBorder="1"/>
    <xf numFmtId="0" fontId="0" fillId="6" borderId="0" xfId="0" applyFill="1"/>
    <xf numFmtId="0" fontId="0" fillId="6" borderId="5" xfId="0" applyFill="1" applyBorder="1"/>
    <xf numFmtId="14" fontId="0" fillId="7" borderId="4" xfId="0" applyNumberFormat="1" applyFill="1" applyBorder="1"/>
    <xf numFmtId="0" fontId="0" fillId="7" borderId="0" xfId="0" applyFill="1"/>
    <xf numFmtId="0" fontId="0" fillId="7" borderId="5" xfId="0" applyFill="1" applyBorder="1"/>
    <xf numFmtId="14" fontId="0" fillId="8" borderId="4" xfId="0" applyNumberFormat="1" applyFill="1" applyBorder="1"/>
    <xf numFmtId="0" fontId="0" fillId="8" borderId="0" xfId="0" applyFill="1"/>
    <xf numFmtId="0" fontId="0" fillId="8" borderId="5" xfId="0" applyFill="1" applyBorder="1"/>
    <xf numFmtId="14" fontId="0" fillId="9" borderId="6" xfId="0" applyNumberFormat="1" applyFill="1" applyBorder="1"/>
    <xf numFmtId="0" fontId="0" fillId="9" borderId="7" xfId="0" applyFill="1" applyBorder="1"/>
    <xf numFmtId="0" fontId="0" fillId="9" borderId="8" xfId="0" applyFill="1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7" xfId="0" applyBorder="1"/>
    <xf numFmtId="0" fontId="0" fillId="0" borderId="8" xfId="0" applyBorder="1"/>
    <xf numFmtId="14" fontId="0" fillId="17" borderId="6" xfId="0" applyNumberFormat="1" applyFill="1" applyBorder="1"/>
    <xf numFmtId="0" fontId="0" fillId="17" borderId="7" xfId="0" applyFill="1" applyBorder="1"/>
    <xf numFmtId="0" fontId="0" fillId="17" borderId="8" xfId="0" applyFill="1" applyBorder="1"/>
    <xf numFmtId="0" fontId="0" fillId="0" borderId="1" xfId="0" applyBorder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DD371-D5CF-4ECE-9EEA-AF7E601749A2}">
  <dimension ref="A1:N20"/>
  <sheetViews>
    <sheetView workbookViewId="0">
      <selection activeCell="G26" sqref="G26"/>
    </sheetView>
  </sheetViews>
  <sheetFormatPr defaultRowHeight="14.4" x14ac:dyDescent="0.3"/>
  <cols>
    <col min="2" max="2" width="9.5546875" bestFit="1" customWidth="1"/>
    <col min="4" max="4" width="12.109375" bestFit="1" customWidth="1"/>
    <col min="8" max="8" width="9.88671875" bestFit="1" customWidth="1"/>
  </cols>
  <sheetData>
    <row r="1" spans="1:14" ht="15" thickBot="1" x14ac:dyDescent="0.3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7</v>
      </c>
      <c r="M1" t="s">
        <v>8</v>
      </c>
      <c r="N1" t="s">
        <v>9</v>
      </c>
    </row>
    <row r="2" spans="1:14" x14ac:dyDescent="0.3">
      <c r="A2" s="46">
        <v>45809</v>
      </c>
      <c r="B2" s="47" t="s">
        <v>10</v>
      </c>
      <c r="C2" s="47"/>
      <c r="D2" s="47" t="s">
        <v>19</v>
      </c>
      <c r="E2" s="47">
        <v>0.63100000000000001</v>
      </c>
      <c r="F2" s="47">
        <v>0.625</v>
      </c>
      <c r="G2" s="47">
        <v>0.63</v>
      </c>
      <c r="H2" s="47">
        <f>AVERAGE(E2:G2)</f>
        <v>0.62866666666666671</v>
      </c>
      <c r="I2" s="47">
        <v>44.673999999999999</v>
      </c>
      <c r="J2" s="47">
        <v>0.17899999999999999</v>
      </c>
      <c r="K2" s="48">
        <v>249.554</v>
      </c>
    </row>
    <row r="3" spans="1:14" x14ac:dyDescent="0.3">
      <c r="A3" s="49">
        <v>45809</v>
      </c>
      <c r="B3" t="s">
        <v>11</v>
      </c>
      <c r="D3" t="s">
        <v>19</v>
      </c>
      <c r="E3">
        <v>0.58699999999999997</v>
      </c>
      <c r="F3">
        <v>0.58599999999999997</v>
      </c>
      <c r="G3">
        <v>0.59299999999999997</v>
      </c>
      <c r="H3">
        <v>0.58866666666666667</v>
      </c>
      <c r="I3">
        <v>36.590000000000003</v>
      </c>
      <c r="J3">
        <v>0.17100000000000001</v>
      </c>
      <c r="K3" s="50">
        <v>214.55099999999999</v>
      </c>
    </row>
    <row r="4" spans="1:14" ht="15" thickBot="1" x14ac:dyDescent="0.35">
      <c r="A4" s="51">
        <v>45809</v>
      </c>
      <c r="B4" s="52" t="s">
        <v>12</v>
      </c>
      <c r="C4" s="52"/>
      <c r="D4" s="52" t="s">
        <v>20</v>
      </c>
      <c r="E4" s="52">
        <v>0.621</v>
      </c>
      <c r="F4" s="52">
        <v>0.625</v>
      </c>
      <c r="G4" s="52">
        <v>0.61399999999999999</v>
      </c>
      <c r="H4" s="52">
        <f t="shared" ref="H4:H20" si="0">AVERAGE(E4:G4)</f>
        <v>0.62</v>
      </c>
      <c r="I4" s="52">
        <v>45.087000000000003</v>
      </c>
      <c r="J4" s="52">
        <v>0.22600000000000001</v>
      </c>
      <c r="K4" s="53">
        <v>199.673</v>
      </c>
    </row>
    <row r="5" spans="1:14" x14ac:dyDescent="0.3">
      <c r="A5" s="22">
        <v>45809</v>
      </c>
      <c r="B5" s="23" t="s">
        <v>13</v>
      </c>
      <c r="C5" s="23" t="s">
        <v>14</v>
      </c>
      <c r="D5" s="23" t="s">
        <v>19</v>
      </c>
      <c r="E5" s="23">
        <v>0.64200000000000002</v>
      </c>
      <c r="F5" s="23">
        <v>0.63700000000000001</v>
      </c>
      <c r="G5" s="23">
        <v>0.64</v>
      </c>
      <c r="H5" s="23">
        <f t="shared" si="0"/>
        <v>0.63966666666666672</v>
      </c>
      <c r="I5" s="23">
        <v>42.74</v>
      </c>
      <c r="J5" s="23">
        <v>0.20699999999999999</v>
      </c>
      <c r="K5" s="24">
        <v>206.536</v>
      </c>
    </row>
    <row r="6" spans="1:14" x14ac:dyDescent="0.3">
      <c r="A6" s="25">
        <v>45809</v>
      </c>
      <c r="B6" s="26" t="s">
        <v>13</v>
      </c>
      <c r="C6" s="26" t="s">
        <v>15</v>
      </c>
      <c r="D6" s="26" t="s">
        <v>19</v>
      </c>
      <c r="E6" s="26">
        <v>0.61</v>
      </c>
      <c r="F6" s="26">
        <v>0.61599999999999999</v>
      </c>
      <c r="G6" s="26">
        <v>0.61499999999999999</v>
      </c>
      <c r="H6" s="26">
        <f t="shared" si="0"/>
        <v>0.61366666666666669</v>
      </c>
      <c r="I6" s="26">
        <v>41.378</v>
      </c>
      <c r="J6" s="26">
        <v>0.188</v>
      </c>
      <c r="K6" s="27">
        <v>220.38900000000001</v>
      </c>
    </row>
    <row r="7" spans="1:14" x14ac:dyDescent="0.3">
      <c r="A7" s="28">
        <v>45809</v>
      </c>
      <c r="B7" s="29" t="s">
        <v>16</v>
      </c>
      <c r="C7" s="29" t="s">
        <v>14</v>
      </c>
      <c r="D7" s="29" t="s">
        <v>19</v>
      </c>
      <c r="E7" s="29">
        <v>0.629</v>
      </c>
      <c r="F7" s="29">
        <v>0.64100000000000001</v>
      </c>
      <c r="G7" s="29">
        <v>0.63800000000000001</v>
      </c>
      <c r="H7" s="29">
        <f t="shared" si="0"/>
        <v>0.63600000000000001</v>
      </c>
      <c r="I7" s="29">
        <v>44.055999999999997</v>
      </c>
      <c r="J7" s="29">
        <v>0.19900000000000001</v>
      </c>
      <c r="K7" s="30">
        <v>221.30199999999999</v>
      </c>
    </row>
    <row r="8" spans="1:14" x14ac:dyDescent="0.3">
      <c r="A8" s="31">
        <v>45809</v>
      </c>
      <c r="B8" s="32" t="s">
        <v>16</v>
      </c>
      <c r="C8" s="32" t="s">
        <v>15</v>
      </c>
      <c r="D8" s="32" t="s">
        <v>19</v>
      </c>
      <c r="E8" s="32">
        <v>0.36</v>
      </c>
      <c r="F8" s="32">
        <v>0.39300000000000002</v>
      </c>
      <c r="G8" s="32">
        <v>0.39300000000000002</v>
      </c>
      <c r="H8" s="32">
        <f>AVERAGE(E8:G8)</f>
        <v>0.38199999999999995</v>
      </c>
      <c r="I8" s="32">
        <v>11.884</v>
      </c>
      <c r="J8" s="32">
        <v>8.1000000000000003E-2</v>
      </c>
      <c r="K8" s="33">
        <v>145.90100000000001</v>
      </c>
    </row>
    <row r="9" spans="1:14" x14ac:dyDescent="0.3">
      <c r="A9" s="34">
        <v>45809</v>
      </c>
      <c r="B9" s="35" t="s">
        <v>17</v>
      </c>
      <c r="C9" s="35" t="s">
        <v>14</v>
      </c>
      <c r="D9" s="35" t="s">
        <v>19</v>
      </c>
      <c r="E9" s="35">
        <v>0.63600000000000001</v>
      </c>
      <c r="F9" s="35">
        <v>0.63400000000000001</v>
      </c>
      <c r="G9" s="35">
        <v>0.64400000000000002</v>
      </c>
      <c r="H9" s="35">
        <f t="shared" si="0"/>
        <v>0.63800000000000001</v>
      </c>
      <c r="I9" s="35">
        <v>58.206000000000003</v>
      </c>
      <c r="J9" s="35">
        <v>0.21299999999999999</v>
      </c>
      <c r="K9" s="36">
        <v>272.75599999999997</v>
      </c>
    </row>
    <row r="10" spans="1:14" x14ac:dyDescent="0.3">
      <c r="A10" s="37">
        <v>45809</v>
      </c>
      <c r="B10" s="38" t="s">
        <v>17</v>
      </c>
      <c r="C10" s="38" t="s">
        <v>15</v>
      </c>
      <c r="D10" s="38" t="s">
        <v>19</v>
      </c>
      <c r="E10" s="38">
        <v>0.38500000000000001</v>
      </c>
      <c r="F10" s="38">
        <v>0.375</v>
      </c>
      <c r="G10" s="38">
        <v>0.372</v>
      </c>
      <c r="H10" s="38">
        <f t="shared" si="0"/>
        <v>0.37733333333333335</v>
      </c>
      <c r="I10" s="38">
        <v>10.551</v>
      </c>
      <c r="J10" s="38">
        <v>8.5000000000000006E-2</v>
      </c>
      <c r="K10" s="39">
        <v>124.732</v>
      </c>
    </row>
    <row r="11" spans="1:14" x14ac:dyDescent="0.3">
      <c r="A11" s="40">
        <v>45809</v>
      </c>
      <c r="B11" s="41" t="s">
        <v>18</v>
      </c>
      <c r="C11" s="41" t="s">
        <v>14</v>
      </c>
      <c r="D11" s="41" t="s">
        <v>19</v>
      </c>
      <c r="E11" s="41">
        <v>0.63700000000000001</v>
      </c>
      <c r="F11" s="41">
        <v>0.64400000000000002</v>
      </c>
      <c r="G11" s="41">
        <v>0.63500000000000001</v>
      </c>
      <c r="H11" s="41">
        <f t="shared" si="0"/>
        <v>0.63866666666666672</v>
      </c>
      <c r="I11" s="41">
        <v>52.011000000000003</v>
      </c>
      <c r="J11" s="41">
        <v>0.20599999999999999</v>
      </c>
      <c r="K11" s="42">
        <v>252.417</v>
      </c>
    </row>
    <row r="12" spans="1:14" ht="15" thickBot="1" x14ac:dyDescent="0.35">
      <c r="A12" s="43">
        <v>45809</v>
      </c>
      <c r="B12" s="44" t="s">
        <v>18</v>
      </c>
      <c r="C12" s="44" t="s">
        <v>15</v>
      </c>
      <c r="D12" s="44" t="s">
        <v>19</v>
      </c>
      <c r="E12" s="44">
        <v>0.45900000000000002</v>
      </c>
      <c r="F12" s="44">
        <v>0.46400000000000002</v>
      </c>
      <c r="G12" s="44">
        <v>0.47</v>
      </c>
      <c r="H12" s="44">
        <f t="shared" si="0"/>
        <v>0.46433333333333332</v>
      </c>
      <c r="I12" s="44">
        <v>19.231999999999999</v>
      </c>
      <c r="J12" s="44">
        <v>0.123</v>
      </c>
      <c r="K12" s="45">
        <v>156.36600000000001</v>
      </c>
    </row>
    <row r="13" spans="1:14" x14ac:dyDescent="0.3">
      <c r="A13" s="1">
        <v>45809</v>
      </c>
      <c r="B13" s="2" t="s">
        <v>13</v>
      </c>
      <c r="C13" s="2" t="s">
        <v>14</v>
      </c>
      <c r="D13" s="2" t="s">
        <v>20</v>
      </c>
      <c r="E13" s="2">
        <v>0.63700000000000001</v>
      </c>
      <c r="F13" s="2">
        <v>0.64700000000000002</v>
      </c>
      <c r="G13" s="2">
        <v>0.64800000000000002</v>
      </c>
      <c r="H13" s="2">
        <f t="shared" si="0"/>
        <v>0.64400000000000002</v>
      </c>
      <c r="I13" s="2">
        <v>48.935000000000002</v>
      </c>
      <c r="J13" s="2">
        <v>0.255</v>
      </c>
      <c r="K13" s="3">
        <v>191.815</v>
      </c>
    </row>
    <row r="14" spans="1:14" x14ac:dyDescent="0.3">
      <c r="A14" s="4">
        <v>45809</v>
      </c>
      <c r="B14" s="5" t="s">
        <v>13</v>
      </c>
      <c r="C14" s="5" t="s">
        <v>15</v>
      </c>
      <c r="D14" s="5" t="s">
        <v>20</v>
      </c>
      <c r="E14" s="5">
        <v>0.61199999999999999</v>
      </c>
      <c r="F14" s="5">
        <v>0.63200000000000001</v>
      </c>
      <c r="G14" s="5">
        <v>0.63500000000000001</v>
      </c>
      <c r="H14" s="5">
        <f t="shared" si="0"/>
        <v>0.6263333333333333</v>
      </c>
      <c r="I14" s="5">
        <v>50.843000000000004</v>
      </c>
      <c r="J14" s="5">
        <v>0.23100000000000001</v>
      </c>
      <c r="K14" s="6">
        <v>219.62899999999999</v>
      </c>
    </row>
    <row r="15" spans="1:14" x14ac:dyDescent="0.3">
      <c r="A15" s="7">
        <v>45809</v>
      </c>
      <c r="B15" s="8" t="s">
        <v>16</v>
      </c>
      <c r="C15" s="8" t="s">
        <v>14</v>
      </c>
      <c r="D15" s="8" t="s">
        <v>20</v>
      </c>
      <c r="E15" s="8">
        <v>0.629</v>
      </c>
      <c r="F15" s="8">
        <v>0.63600000000000001</v>
      </c>
      <c r="G15" s="8">
        <v>0.63500000000000001</v>
      </c>
      <c r="H15" s="8">
        <f t="shared" si="0"/>
        <v>0.63333333333333341</v>
      </c>
      <c r="I15" s="8">
        <v>45.067999999999998</v>
      </c>
      <c r="J15" s="8">
        <v>0.185</v>
      </c>
      <c r="K15" s="9">
        <v>244.10400000000001</v>
      </c>
    </row>
    <row r="16" spans="1:14" x14ac:dyDescent="0.3">
      <c r="A16" s="10">
        <v>45809</v>
      </c>
      <c r="B16" s="11" t="s">
        <v>16</v>
      </c>
      <c r="C16" s="11" t="s">
        <v>15</v>
      </c>
      <c r="D16" s="11" t="s">
        <v>20</v>
      </c>
      <c r="E16" s="11">
        <v>0.35099999999999998</v>
      </c>
      <c r="F16" s="11">
        <v>0.36799999999999999</v>
      </c>
      <c r="G16" s="11">
        <v>0.374</v>
      </c>
      <c r="H16" s="11">
        <f t="shared" si="0"/>
        <v>0.36433333333333334</v>
      </c>
      <c r="I16" s="11">
        <v>11.266</v>
      </c>
      <c r="J16" s="11">
        <v>7.8E-2</v>
      </c>
      <c r="K16" s="12">
        <v>143.97200000000001</v>
      </c>
    </row>
    <row r="17" spans="1:14" x14ac:dyDescent="0.3">
      <c r="A17" s="13">
        <v>45809</v>
      </c>
      <c r="B17" s="14" t="s">
        <v>17</v>
      </c>
      <c r="C17" s="14" t="s">
        <v>14</v>
      </c>
      <c r="D17" s="14" t="s">
        <v>20</v>
      </c>
      <c r="E17" s="14">
        <v>0.63700000000000001</v>
      </c>
      <c r="F17" s="14">
        <v>0.64500000000000002</v>
      </c>
      <c r="G17" s="14">
        <v>0.65</v>
      </c>
      <c r="H17" s="14">
        <v>0.64400000000000002</v>
      </c>
      <c r="I17" s="14">
        <v>46.09</v>
      </c>
      <c r="J17" s="14">
        <v>0.24</v>
      </c>
      <c r="K17" s="15">
        <v>191.744</v>
      </c>
    </row>
    <row r="18" spans="1:14" x14ac:dyDescent="0.3">
      <c r="A18" s="16">
        <v>45809</v>
      </c>
      <c r="B18" s="17" t="s">
        <v>17</v>
      </c>
      <c r="C18" s="17" t="s">
        <v>15</v>
      </c>
      <c r="D18" s="17" t="s">
        <v>20</v>
      </c>
      <c r="E18" s="17">
        <v>0.38700000000000001</v>
      </c>
      <c r="F18" s="17">
        <v>0.38300000000000001</v>
      </c>
      <c r="G18" s="17">
        <v>0.39600000000000002</v>
      </c>
      <c r="H18" s="17">
        <f>AVERAGE(E18:G18)</f>
        <v>0.38866666666666666</v>
      </c>
      <c r="I18" s="17">
        <v>12.535</v>
      </c>
      <c r="J18" s="17">
        <v>9.7000000000000003E-2</v>
      </c>
      <c r="K18" s="18">
        <v>129.88999999999999</v>
      </c>
    </row>
    <row r="19" spans="1:14" x14ac:dyDescent="0.3">
      <c r="A19" s="19">
        <v>45809</v>
      </c>
      <c r="B19" s="20" t="s">
        <v>18</v>
      </c>
      <c r="C19" s="20" t="s">
        <v>14</v>
      </c>
      <c r="D19" s="20" t="s">
        <v>20</v>
      </c>
      <c r="E19" s="20">
        <v>0.64200000000000002</v>
      </c>
      <c r="F19" s="20">
        <v>0.65600000000000003</v>
      </c>
      <c r="G19" s="20">
        <v>0.65700000000000003</v>
      </c>
      <c r="H19" s="20">
        <f t="shared" si="0"/>
        <v>0.65166666666666673</v>
      </c>
      <c r="I19" s="20" t="s">
        <v>19</v>
      </c>
      <c r="J19" s="20" t="s">
        <v>19</v>
      </c>
      <c r="K19" s="21" t="s">
        <v>19</v>
      </c>
      <c r="L19">
        <v>46.654000000000003</v>
      </c>
      <c r="M19">
        <v>0.17299999999999999</v>
      </c>
      <c r="N19">
        <v>269.51900000000001</v>
      </c>
    </row>
    <row r="20" spans="1:14" ht="15" thickBot="1" x14ac:dyDescent="0.35">
      <c r="A20" s="54">
        <v>45809</v>
      </c>
      <c r="B20" s="55" t="s">
        <v>18</v>
      </c>
      <c r="C20" s="55" t="s">
        <v>15</v>
      </c>
      <c r="D20" s="55" t="s">
        <v>20</v>
      </c>
      <c r="E20" s="55">
        <v>0.34</v>
      </c>
      <c r="F20" s="55">
        <v>0.34899999999999998</v>
      </c>
      <c r="G20" s="55">
        <v>0.34699999999999998</v>
      </c>
      <c r="H20" s="55">
        <f t="shared" si="0"/>
        <v>0.34533333333333333</v>
      </c>
      <c r="I20" s="55">
        <v>9.5090000000000003</v>
      </c>
      <c r="J20" s="55">
        <v>0.11700000000000001</v>
      </c>
      <c r="K20" s="56">
        <v>80.971000000000004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EFEED-8F49-4D19-8E92-5B4C4BB6254C}">
  <dimension ref="A1:R22"/>
  <sheetViews>
    <sheetView tabSelected="1" workbookViewId="0">
      <selection sqref="A1:XFD1048576"/>
    </sheetView>
  </sheetViews>
  <sheetFormatPr defaultRowHeight="14.4" x14ac:dyDescent="0.3"/>
  <sheetData>
    <row r="1" spans="1:18" ht="15" thickBot="1" x14ac:dyDescent="0.35">
      <c r="A1" s="57" t="s">
        <v>31</v>
      </c>
      <c r="B1" s="47" t="s">
        <v>0</v>
      </c>
      <c r="C1" s="47" t="s">
        <v>1</v>
      </c>
      <c r="D1" s="47" t="s">
        <v>2</v>
      </c>
      <c r="E1" s="47" t="s">
        <v>3</v>
      </c>
      <c r="F1" s="47" t="s">
        <v>4</v>
      </c>
      <c r="G1" s="47" t="s">
        <v>5</v>
      </c>
      <c r="H1" s="47" t="s">
        <v>6</v>
      </c>
      <c r="I1" s="47" t="s">
        <v>8</v>
      </c>
      <c r="J1" s="47" t="s">
        <v>7</v>
      </c>
      <c r="K1" s="47" t="s">
        <v>9</v>
      </c>
      <c r="L1" s="47" t="s">
        <v>8</v>
      </c>
      <c r="M1" s="47" t="s">
        <v>26</v>
      </c>
      <c r="N1" s="48" t="s">
        <v>9</v>
      </c>
      <c r="O1" t="s">
        <v>23</v>
      </c>
      <c r="P1" t="s">
        <v>24</v>
      </c>
      <c r="Q1" t="s">
        <v>25</v>
      </c>
    </row>
    <row r="2" spans="1:18" ht="15" thickBot="1" x14ac:dyDescent="0.35">
      <c r="A2" s="46">
        <v>45841</v>
      </c>
      <c r="B2" s="47" t="s">
        <v>10</v>
      </c>
      <c r="C2" s="47"/>
      <c r="D2" s="47" t="s">
        <v>19</v>
      </c>
      <c r="E2" s="47">
        <v>0.56000000000000005</v>
      </c>
      <c r="F2" s="47">
        <v>0.57399999999999995</v>
      </c>
      <c r="G2" s="47">
        <v>0.55500000000000005</v>
      </c>
      <c r="H2" s="47">
        <f>AVERAGE(E2:G2)</f>
        <v>0.56300000000000006</v>
      </c>
      <c r="I2" s="47">
        <v>0.192</v>
      </c>
      <c r="J2" s="47">
        <v>44.679000000000002</v>
      </c>
      <c r="K2" s="47">
        <v>232.29300000000001</v>
      </c>
      <c r="L2" s="47">
        <v>0.17699999999999999</v>
      </c>
      <c r="M2" s="47">
        <v>41.058999999999997</v>
      </c>
      <c r="N2" s="48">
        <v>231.80500000000001</v>
      </c>
      <c r="O2">
        <v>11</v>
      </c>
      <c r="P2">
        <v>17</v>
      </c>
      <c r="Q2" s="58">
        <v>0.68611111111111112</v>
      </c>
    </row>
    <row r="3" spans="1:18" x14ac:dyDescent="0.3">
      <c r="A3" s="49">
        <v>45841</v>
      </c>
      <c r="B3" t="s">
        <v>11</v>
      </c>
      <c r="D3" t="s">
        <v>19</v>
      </c>
      <c r="E3">
        <v>0.56299999999999994</v>
      </c>
      <c r="F3">
        <v>0.56200000000000006</v>
      </c>
      <c r="G3">
        <v>0.57099999999999995</v>
      </c>
      <c r="H3" s="47">
        <f>AVERAGE(E3:G3)</f>
        <v>0.56533333333333335</v>
      </c>
      <c r="I3">
        <v>0.23799999999999999</v>
      </c>
      <c r="J3">
        <v>41.334000000000003</v>
      </c>
      <c r="K3">
        <v>173.62899999999999</v>
      </c>
      <c r="L3">
        <v>0.2</v>
      </c>
      <c r="M3">
        <v>39.055999999999997</v>
      </c>
      <c r="N3" s="50">
        <v>195.19900000000001</v>
      </c>
      <c r="O3">
        <v>18</v>
      </c>
      <c r="P3">
        <v>18</v>
      </c>
      <c r="Q3" s="58">
        <v>0.7416666666666667</v>
      </c>
    </row>
    <row r="4" spans="1:18" x14ac:dyDescent="0.3">
      <c r="A4" s="49">
        <v>45841</v>
      </c>
      <c r="B4" t="s">
        <v>22</v>
      </c>
      <c r="E4">
        <v>0.64700000000000002</v>
      </c>
      <c r="F4">
        <v>0.63900000000000001</v>
      </c>
      <c r="G4">
        <v>0.65200000000000002</v>
      </c>
      <c r="H4">
        <f t="shared" ref="H4:H21" si="0">AVERAGE(E4:G4)</f>
        <v>0.64600000000000002</v>
      </c>
      <c r="I4">
        <v>0.26900000000000002</v>
      </c>
      <c r="J4">
        <v>68.828999999999994</v>
      </c>
      <c r="K4">
        <v>255.755</v>
      </c>
      <c r="L4">
        <v>0.21299999999999999</v>
      </c>
      <c r="M4">
        <v>67.757999999999996</v>
      </c>
      <c r="N4" s="50">
        <v>318.61700000000002</v>
      </c>
      <c r="O4">
        <v>6</v>
      </c>
      <c r="P4">
        <v>14</v>
      </c>
      <c r="Q4" s="58">
        <v>0.64722222222222225</v>
      </c>
    </row>
    <row r="5" spans="1:18" ht="15" thickBot="1" x14ac:dyDescent="0.35">
      <c r="A5" s="51">
        <v>45841</v>
      </c>
      <c r="B5" s="52" t="s">
        <v>12</v>
      </c>
      <c r="C5" s="52"/>
      <c r="D5" s="52" t="s">
        <v>20</v>
      </c>
      <c r="E5" s="52">
        <v>0.65900000000000003</v>
      </c>
      <c r="F5" s="52">
        <v>0.66500000000000004</v>
      </c>
      <c r="G5" s="52">
        <v>0.66900000000000004</v>
      </c>
      <c r="H5" s="52">
        <f t="shared" si="0"/>
        <v>0.66433333333333333</v>
      </c>
      <c r="I5" s="52">
        <v>0.23300000000000001</v>
      </c>
      <c r="J5" s="52">
        <v>63.377000000000002</v>
      </c>
      <c r="K5" s="52">
        <v>272.09100000000001</v>
      </c>
      <c r="L5" s="52">
        <v>0.21099999999999999</v>
      </c>
      <c r="M5" s="52">
        <v>60.234000000000002</v>
      </c>
      <c r="N5" s="53">
        <v>286.11</v>
      </c>
      <c r="O5">
        <v>20</v>
      </c>
      <c r="P5">
        <v>15</v>
      </c>
      <c r="Q5" s="58">
        <v>0.75624999999999998</v>
      </c>
    </row>
    <row r="6" spans="1:18" x14ac:dyDescent="0.3">
      <c r="A6" s="22">
        <v>45841</v>
      </c>
      <c r="B6" s="23" t="s">
        <v>13</v>
      </c>
      <c r="C6" s="23" t="s">
        <v>14</v>
      </c>
      <c r="D6" s="23" t="s">
        <v>19</v>
      </c>
      <c r="E6" s="23">
        <v>0.60299999999999998</v>
      </c>
      <c r="F6" s="23">
        <v>0.59299999999999997</v>
      </c>
      <c r="G6" s="23">
        <v>0.61199999999999999</v>
      </c>
      <c r="H6" s="23">
        <f t="shared" si="0"/>
        <v>0.60266666666666657</v>
      </c>
      <c r="I6" s="23">
        <v>0.23499999999999999</v>
      </c>
      <c r="J6" s="23">
        <v>49.55</v>
      </c>
      <c r="K6" s="23">
        <v>210.85400000000001</v>
      </c>
      <c r="L6" s="23">
        <v>0.18</v>
      </c>
      <c r="M6" s="23">
        <v>48.612000000000002</v>
      </c>
      <c r="N6" s="24">
        <v>269.90800000000002</v>
      </c>
      <c r="O6">
        <v>19</v>
      </c>
      <c r="P6">
        <v>18</v>
      </c>
    </row>
    <row r="7" spans="1:18" x14ac:dyDescent="0.3">
      <c r="A7" s="25">
        <v>45841</v>
      </c>
      <c r="B7" s="26" t="s">
        <v>13</v>
      </c>
      <c r="C7" s="26" t="s">
        <v>15</v>
      </c>
      <c r="D7" s="26" t="s">
        <v>19</v>
      </c>
      <c r="E7" s="26">
        <v>0.61499999999999999</v>
      </c>
      <c r="F7" s="26">
        <v>0.61299999999999999</v>
      </c>
      <c r="G7" s="26">
        <v>0.60299999999999998</v>
      </c>
      <c r="H7" s="26">
        <f t="shared" si="0"/>
        <v>0.61033333333333328</v>
      </c>
      <c r="I7" s="26">
        <v>0.222</v>
      </c>
      <c r="J7" s="26">
        <v>52.584000000000003</v>
      </c>
      <c r="K7" s="26">
        <v>237.4</v>
      </c>
      <c r="L7" s="26">
        <v>0.191</v>
      </c>
      <c r="M7" s="26">
        <v>50.451999999999998</v>
      </c>
      <c r="N7" s="27">
        <v>263.47399999999999</v>
      </c>
      <c r="O7">
        <v>10</v>
      </c>
      <c r="P7">
        <v>18</v>
      </c>
      <c r="Q7" s="58">
        <v>0.6791666666666667</v>
      </c>
    </row>
    <row r="8" spans="1:18" x14ac:dyDescent="0.3">
      <c r="A8" s="28">
        <v>45841</v>
      </c>
      <c r="B8" s="29" t="s">
        <v>16</v>
      </c>
      <c r="C8" s="29" t="s">
        <v>14</v>
      </c>
      <c r="D8" s="29" t="s">
        <v>19</v>
      </c>
      <c r="E8" s="29">
        <v>0.57199999999999995</v>
      </c>
      <c r="F8" s="29">
        <v>0.57799999999999996</v>
      </c>
      <c r="G8" s="29">
        <v>0.56899999999999995</v>
      </c>
      <c r="H8" s="29">
        <f t="shared" si="0"/>
        <v>0.57299999999999995</v>
      </c>
      <c r="I8" s="29">
        <v>0.182</v>
      </c>
      <c r="J8" s="29">
        <v>49.77</v>
      </c>
      <c r="K8" s="29">
        <v>273.63499999999999</v>
      </c>
      <c r="L8" s="29">
        <v>0.159</v>
      </c>
      <c r="M8" s="29">
        <v>47.316000000000003</v>
      </c>
      <c r="N8" s="30">
        <v>298.09399999999999</v>
      </c>
      <c r="O8">
        <v>14</v>
      </c>
      <c r="P8">
        <v>15</v>
      </c>
      <c r="Q8" s="58">
        <v>0.71111111111111114</v>
      </c>
      <c r="R8" t="s">
        <v>30</v>
      </c>
    </row>
    <row r="9" spans="1:18" x14ac:dyDescent="0.3">
      <c r="A9" s="31">
        <v>45841</v>
      </c>
      <c r="B9" s="32" t="s">
        <v>16</v>
      </c>
      <c r="C9" s="32" t="s">
        <v>15</v>
      </c>
      <c r="D9" s="32" t="s">
        <v>19</v>
      </c>
      <c r="E9" s="32">
        <v>0.56499999999999995</v>
      </c>
      <c r="F9" s="32">
        <v>0.55400000000000005</v>
      </c>
      <c r="G9" s="32">
        <v>0.55000000000000004</v>
      </c>
      <c r="H9" s="32">
        <f t="shared" si="0"/>
        <v>0.55633333333333335</v>
      </c>
      <c r="I9" s="32">
        <v>0.19500000000000001</v>
      </c>
      <c r="J9" s="32">
        <v>43.859000000000002</v>
      </c>
      <c r="K9" s="32">
        <v>224.636</v>
      </c>
      <c r="L9" s="32">
        <v>0.18099999999999999</v>
      </c>
      <c r="M9" s="32">
        <v>40.451000000000001</v>
      </c>
      <c r="N9" s="33">
        <v>223.78100000000001</v>
      </c>
      <c r="O9">
        <v>7</v>
      </c>
      <c r="P9">
        <v>18</v>
      </c>
      <c r="Q9" s="58">
        <v>0.65486111111111112</v>
      </c>
    </row>
    <row r="10" spans="1:18" x14ac:dyDescent="0.3">
      <c r="A10" s="34">
        <v>45841</v>
      </c>
      <c r="B10" s="35" t="s">
        <v>17</v>
      </c>
      <c r="C10" s="35" t="s">
        <v>14</v>
      </c>
      <c r="D10" s="35" t="s">
        <v>19</v>
      </c>
      <c r="E10" s="35">
        <v>0.55600000000000005</v>
      </c>
      <c r="F10" s="35">
        <v>0.53500000000000003</v>
      </c>
      <c r="G10" s="35">
        <v>0.55000000000000004</v>
      </c>
      <c r="H10" s="35">
        <f t="shared" si="0"/>
        <v>0.54700000000000004</v>
      </c>
      <c r="I10" s="35">
        <v>0.215</v>
      </c>
      <c r="J10" s="35">
        <v>53.868000000000002</v>
      </c>
      <c r="K10" s="35">
        <v>251.1</v>
      </c>
      <c r="L10" s="35">
        <v>0.19</v>
      </c>
      <c r="M10" s="35">
        <v>50.2</v>
      </c>
      <c r="N10" s="36">
        <v>263.87099999999998</v>
      </c>
      <c r="O10">
        <v>1</v>
      </c>
      <c r="P10">
        <v>19</v>
      </c>
      <c r="Q10" s="58">
        <v>0.60902777777777772</v>
      </c>
    </row>
    <row r="11" spans="1:18" x14ac:dyDescent="0.3">
      <c r="A11" s="37">
        <v>45841</v>
      </c>
      <c r="B11" s="38" t="s">
        <v>17</v>
      </c>
      <c r="C11" s="38" t="s">
        <v>15</v>
      </c>
      <c r="D11" s="38" t="s">
        <v>19</v>
      </c>
      <c r="E11" s="38">
        <v>0.53800000000000003</v>
      </c>
      <c r="F11" s="38">
        <v>0.53800000000000003</v>
      </c>
      <c r="G11" s="38">
        <v>0.57099999999999995</v>
      </c>
      <c r="H11" s="38">
        <f t="shared" si="0"/>
        <v>0.54900000000000004</v>
      </c>
      <c r="I11" s="38">
        <v>0.21</v>
      </c>
      <c r="J11" s="38">
        <v>52.646000000000001</v>
      </c>
      <c r="K11" s="38">
        <v>250.23400000000001</v>
      </c>
      <c r="L11" s="38">
        <v>0.192</v>
      </c>
      <c r="M11" s="38">
        <v>48.734999999999999</v>
      </c>
      <c r="N11" s="39">
        <v>253.727</v>
      </c>
      <c r="O11">
        <v>3</v>
      </c>
      <c r="P11">
        <v>18</v>
      </c>
      <c r="Q11" s="58">
        <v>0.62430555555555556</v>
      </c>
      <c r="R11" t="s">
        <v>28</v>
      </c>
    </row>
    <row r="12" spans="1:18" x14ac:dyDescent="0.3">
      <c r="A12" s="40">
        <v>45841</v>
      </c>
      <c r="B12" s="41" t="s">
        <v>18</v>
      </c>
      <c r="C12" s="41" t="s">
        <v>14</v>
      </c>
      <c r="D12" s="41" t="s">
        <v>19</v>
      </c>
      <c r="E12" s="41">
        <v>0.60199999999999998</v>
      </c>
      <c r="F12" s="41">
        <v>0.58099999999999996</v>
      </c>
      <c r="G12" s="41">
        <v>0.59</v>
      </c>
      <c r="H12" s="41">
        <f t="shared" si="0"/>
        <v>0.59099999999999986</v>
      </c>
      <c r="I12" s="41">
        <v>0.20799999999999999</v>
      </c>
      <c r="J12" s="41">
        <v>49.38</v>
      </c>
      <c r="K12" s="41">
        <v>237.679</v>
      </c>
      <c r="L12" s="41">
        <v>0.185</v>
      </c>
      <c r="M12" s="41">
        <v>46.691000000000003</v>
      </c>
      <c r="N12" s="42">
        <v>252.81299999999999</v>
      </c>
      <c r="O12">
        <v>4</v>
      </c>
      <c r="P12">
        <v>17</v>
      </c>
      <c r="Q12" s="58">
        <v>0.63263888888888886</v>
      </c>
    </row>
    <row r="13" spans="1:18" ht="15" thickBot="1" x14ac:dyDescent="0.35">
      <c r="A13" s="43">
        <v>45841</v>
      </c>
      <c r="B13" s="44" t="s">
        <v>18</v>
      </c>
      <c r="C13" s="44" t="s">
        <v>15</v>
      </c>
      <c r="D13" s="44" t="s">
        <v>19</v>
      </c>
      <c r="E13" s="44">
        <v>0.58199999999999996</v>
      </c>
      <c r="F13" s="44">
        <v>0.57799999999999996</v>
      </c>
      <c r="G13" s="44">
        <v>0.57899999999999996</v>
      </c>
      <c r="H13" s="44">
        <f t="shared" si="0"/>
        <v>0.57966666666666666</v>
      </c>
      <c r="I13" s="44">
        <v>0.214</v>
      </c>
      <c r="J13" s="44">
        <v>42.530999999999999</v>
      </c>
      <c r="K13" s="44">
        <v>198.922</v>
      </c>
      <c r="L13" s="44">
        <v>0.189</v>
      </c>
      <c r="M13" s="44">
        <v>39.515000000000001</v>
      </c>
      <c r="N13" s="45">
        <v>208.66300000000001</v>
      </c>
      <c r="O13">
        <v>9</v>
      </c>
      <c r="P13">
        <v>19</v>
      </c>
      <c r="Q13" s="58">
        <v>0.67083333333333328</v>
      </c>
      <c r="R13" t="s">
        <v>29</v>
      </c>
    </row>
    <row r="14" spans="1:18" x14ac:dyDescent="0.3">
      <c r="A14" s="1">
        <v>45841</v>
      </c>
      <c r="B14" s="2" t="s">
        <v>13</v>
      </c>
      <c r="C14" s="2" t="s">
        <v>14</v>
      </c>
      <c r="D14" s="2" t="s">
        <v>20</v>
      </c>
      <c r="E14" s="2">
        <v>0.66</v>
      </c>
      <c r="F14" s="2">
        <v>0.68100000000000005</v>
      </c>
      <c r="G14" s="2">
        <v>0.66300000000000003</v>
      </c>
      <c r="H14" s="2">
        <f t="shared" si="0"/>
        <v>0.66800000000000015</v>
      </c>
      <c r="I14" s="2">
        <v>0.27400000000000002</v>
      </c>
      <c r="J14" s="2">
        <v>64.861999999999995</v>
      </c>
      <c r="K14" s="2">
        <v>237.148</v>
      </c>
      <c r="L14" s="2">
        <v>0.23300000000000001</v>
      </c>
      <c r="M14" s="2">
        <v>62.610999999999997</v>
      </c>
      <c r="N14" s="3">
        <v>268.38099999999997</v>
      </c>
      <c r="O14">
        <v>15</v>
      </c>
      <c r="P14">
        <v>15</v>
      </c>
      <c r="Q14" s="58">
        <v>0.72013888888888888</v>
      </c>
    </row>
    <row r="15" spans="1:18" x14ac:dyDescent="0.3">
      <c r="A15" s="4">
        <v>45841</v>
      </c>
      <c r="B15" s="5" t="s">
        <v>13</v>
      </c>
      <c r="C15" s="5" t="s">
        <v>15</v>
      </c>
      <c r="D15" s="5" t="s">
        <v>20</v>
      </c>
      <c r="E15" s="5">
        <v>0.66900000000000004</v>
      </c>
      <c r="F15" s="5">
        <v>0.66900000000000004</v>
      </c>
      <c r="G15" s="5">
        <v>0.66100000000000003</v>
      </c>
      <c r="H15" s="5">
        <f t="shared" si="0"/>
        <v>0.66633333333333333</v>
      </c>
      <c r="I15" s="5">
        <v>0.23899999999999999</v>
      </c>
      <c r="J15" s="5">
        <v>67.204999999999998</v>
      </c>
      <c r="K15" s="5">
        <v>281.18099999999998</v>
      </c>
      <c r="L15" s="5">
        <v>0.20200000000000001</v>
      </c>
      <c r="M15" s="5">
        <v>66.207999999999998</v>
      </c>
      <c r="N15" s="6">
        <v>328.56299999999999</v>
      </c>
      <c r="O15">
        <v>8</v>
      </c>
      <c r="P15">
        <v>15</v>
      </c>
      <c r="Q15" s="58">
        <v>0.66388888888888886</v>
      </c>
    </row>
    <row r="16" spans="1:18" x14ac:dyDescent="0.3">
      <c r="A16" s="7">
        <v>45841</v>
      </c>
      <c r="B16" s="8" t="s">
        <v>16</v>
      </c>
      <c r="C16" s="8" t="s">
        <v>14</v>
      </c>
      <c r="D16" s="8" t="s">
        <v>20</v>
      </c>
      <c r="E16" s="8">
        <v>0.626</v>
      </c>
      <c r="F16" s="8">
        <v>0.64700000000000002</v>
      </c>
      <c r="G16" s="8">
        <v>0.65100000000000002</v>
      </c>
      <c r="H16" s="8">
        <f t="shared" si="0"/>
        <v>0.64133333333333342</v>
      </c>
      <c r="I16" s="8">
        <v>0.24199999999999999</v>
      </c>
      <c r="J16" s="8">
        <v>95.07</v>
      </c>
      <c r="K16" s="8">
        <v>392.98399999999998</v>
      </c>
      <c r="L16" s="8">
        <v>0.20499999999999999</v>
      </c>
      <c r="M16" s="8">
        <v>95.275000000000006</v>
      </c>
      <c r="N16" s="9">
        <v>465.11200000000002</v>
      </c>
      <c r="O16">
        <v>2</v>
      </c>
      <c r="P16">
        <v>16</v>
      </c>
      <c r="Q16" s="58">
        <v>0.6166666666666667</v>
      </c>
      <c r="R16" t="s">
        <v>27</v>
      </c>
    </row>
    <row r="17" spans="1:17" x14ac:dyDescent="0.3">
      <c r="A17" s="10">
        <v>45841</v>
      </c>
      <c r="B17" s="11" t="s">
        <v>16</v>
      </c>
      <c r="C17" s="11" t="s">
        <v>15</v>
      </c>
      <c r="D17" s="11" t="s">
        <v>20</v>
      </c>
      <c r="E17" s="11">
        <v>0.66100000000000003</v>
      </c>
      <c r="F17" s="11">
        <v>0.63600000000000001</v>
      </c>
      <c r="G17" s="11">
        <v>0.65300000000000002</v>
      </c>
      <c r="H17" s="11">
        <f t="shared" si="0"/>
        <v>0.65</v>
      </c>
      <c r="I17" s="11">
        <v>0.25</v>
      </c>
      <c r="J17" s="11">
        <v>62.463000000000001</v>
      </c>
      <c r="K17" s="11">
        <v>250.34299999999999</v>
      </c>
      <c r="L17" s="11">
        <v>0.22700000000000001</v>
      </c>
      <c r="M17" s="11">
        <v>57.874000000000002</v>
      </c>
      <c r="N17" s="12">
        <v>255.11</v>
      </c>
      <c r="O17">
        <v>16</v>
      </c>
      <c r="P17">
        <v>15</v>
      </c>
      <c r="Q17" s="58">
        <v>0.72777777777777775</v>
      </c>
    </row>
    <row r="18" spans="1:17" x14ac:dyDescent="0.3">
      <c r="A18" s="13">
        <v>45841</v>
      </c>
      <c r="B18" s="14" t="s">
        <v>17</v>
      </c>
      <c r="C18" s="14" t="s">
        <v>14</v>
      </c>
      <c r="D18" s="14" t="s">
        <v>20</v>
      </c>
      <c r="E18" s="14">
        <v>0.65600000000000003</v>
      </c>
      <c r="F18" s="14">
        <v>0.66400000000000003</v>
      </c>
      <c r="G18" s="14">
        <v>0.66700000000000004</v>
      </c>
      <c r="H18" s="14">
        <f t="shared" si="0"/>
        <v>0.66233333333333333</v>
      </c>
      <c r="I18" s="14">
        <v>0.27300000000000002</v>
      </c>
      <c r="J18" s="14">
        <v>65.388999999999996</v>
      </c>
      <c r="K18" s="14">
        <v>239.393</v>
      </c>
      <c r="L18" s="14">
        <v>0.245</v>
      </c>
      <c r="M18" s="14">
        <v>61.314999999999998</v>
      </c>
      <c r="N18" s="15">
        <v>249.828</v>
      </c>
      <c r="O18">
        <v>5</v>
      </c>
      <c r="P18">
        <v>16</v>
      </c>
      <c r="Q18" s="58">
        <v>0.63958333333333328</v>
      </c>
    </row>
    <row r="19" spans="1:17" x14ac:dyDescent="0.3">
      <c r="A19" s="16">
        <v>45841</v>
      </c>
      <c r="B19" s="17" t="s">
        <v>17</v>
      </c>
      <c r="C19" s="17" t="s">
        <v>15</v>
      </c>
      <c r="D19" s="17" t="s">
        <v>20</v>
      </c>
      <c r="E19" s="17">
        <v>0.66200000000000003</v>
      </c>
      <c r="F19" s="17">
        <v>0.66400000000000003</v>
      </c>
      <c r="G19" s="17">
        <v>0.65400000000000003</v>
      </c>
      <c r="H19" s="17">
        <f t="shared" si="0"/>
        <v>0.66</v>
      </c>
      <c r="I19" s="17">
        <v>0.28499999999999998</v>
      </c>
      <c r="J19" s="17">
        <v>53.06</v>
      </c>
      <c r="K19" s="17">
        <v>186.43899999999999</v>
      </c>
      <c r="L19" s="17">
        <v>0.24099999999999999</v>
      </c>
      <c r="M19" s="17">
        <v>50.326000000000001</v>
      </c>
      <c r="N19" s="18">
        <v>208.85</v>
      </c>
      <c r="O19">
        <v>17</v>
      </c>
      <c r="P19">
        <v>16</v>
      </c>
      <c r="Q19" s="58">
        <v>0.73472222222222228</v>
      </c>
    </row>
    <row r="20" spans="1:17" x14ac:dyDescent="0.3">
      <c r="A20" s="19">
        <v>45841</v>
      </c>
      <c r="B20" s="20" t="s">
        <v>18</v>
      </c>
      <c r="C20" s="20" t="s">
        <v>14</v>
      </c>
      <c r="D20" s="20" t="s">
        <v>20</v>
      </c>
      <c r="E20" s="20">
        <v>0.66600000000000004</v>
      </c>
      <c r="F20" s="20">
        <v>0.66700000000000004</v>
      </c>
      <c r="G20" s="20">
        <v>0.66100000000000003</v>
      </c>
      <c r="H20" s="20">
        <f t="shared" si="0"/>
        <v>0.66466666666666674</v>
      </c>
      <c r="I20" s="20">
        <v>0.26300000000000001</v>
      </c>
      <c r="J20" s="20">
        <v>63.651000000000003</v>
      </c>
      <c r="K20" s="20">
        <v>241.661</v>
      </c>
      <c r="L20" s="20">
        <v>0.20399999999999999</v>
      </c>
      <c r="M20" s="20">
        <v>62.353999999999999</v>
      </c>
      <c r="N20" s="21">
        <v>305.85300000000001</v>
      </c>
      <c r="O20">
        <v>12</v>
      </c>
      <c r="P20">
        <v>15</v>
      </c>
      <c r="Q20" s="58">
        <v>0.69236111111111109</v>
      </c>
    </row>
    <row r="21" spans="1:17" ht="15" thickBot="1" x14ac:dyDescent="0.35">
      <c r="A21" s="54">
        <v>45841</v>
      </c>
      <c r="B21" s="55" t="s">
        <v>18</v>
      </c>
      <c r="C21" s="55" t="s">
        <v>15</v>
      </c>
      <c r="D21" s="55" t="s">
        <v>20</v>
      </c>
      <c r="E21" s="55">
        <v>0.66200000000000003</v>
      </c>
      <c r="F21" s="55">
        <v>0.65600000000000003</v>
      </c>
      <c r="G21" s="55">
        <v>0.65600000000000003</v>
      </c>
      <c r="H21" s="55">
        <f t="shared" si="0"/>
        <v>0.65800000000000003</v>
      </c>
      <c r="I21" s="55">
        <v>0.248</v>
      </c>
      <c r="J21" s="55">
        <v>60.545000000000002</v>
      </c>
      <c r="K21" s="55">
        <v>243.923</v>
      </c>
      <c r="L21" s="55">
        <v>0.219</v>
      </c>
      <c r="M21" s="55">
        <v>57.790999999999997</v>
      </c>
      <c r="N21" s="56">
        <v>264.351</v>
      </c>
      <c r="O21">
        <v>13</v>
      </c>
      <c r="P21">
        <v>15</v>
      </c>
      <c r="Q21" s="58">
        <v>0.7</v>
      </c>
    </row>
    <row r="22" spans="1:17" ht="15" thickBot="1" x14ac:dyDescent="0.35">
      <c r="I22" t="s">
        <v>19</v>
      </c>
      <c r="J22" t="s">
        <v>19</v>
      </c>
      <c r="K22" t="s">
        <v>19</v>
      </c>
      <c r="L22" s="55">
        <v>0.20699999999999999</v>
      </c>
      <c r="M22" s="55">
        <v>60.899000000000001</v>
      </c>
      <c r="N22" s="56">
        <v>293.75299999999999</v>
      </c>
      <c r="O22" s="5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2025-05-29</vt:lpstr>
      <vt:lpstr>2025-06-30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 Schlenker</dc:creator>
  <cp:lastModifiedBy>Cat Schlenker</cp:lastModifiedBy>
  <dcterms:created xsi:type="dcterms:W3CDTF">2025-06-03T18:20:44Z</dcterms:created>
  <dcterms:modified xsi:type="dcterms:W3CDTF">2025-07-28T14:38:11Z</dcterms:modified>
</cp:coreProperties>
</file>