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"/>
    </mc:Choice>
  </mc:AlternateContent>
  <xr:revisionPtr revIDLastSave="45" documentId="8_{DAE3E714-21D0-4FA5-A07A-AC59785C67B5}" xr6:coauthVersionLast="47" xr6:coauthVersionMax="47" xr10:uidLastSave="{435E2763-B693-4533-8DAD-06A5B897AF30}"/>
  <bookViews>
    <workbookView xWindow="-108" yWindow="-108" windowWidth="23256" windowHeight="13896" activeTab="2" xr2:uid="{8B288B2E-8E43-4503-BA7D-B9826BA26B08}"/>
  </bookViews>
  <sheets>
    <sheet name="RFU" sheetId="1" r:id="rId1"/>
    <sheet name="Standard Curve" sheetId="2" r:id="rId2"/>
    <sheet name="Bioma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L2" i="3"/>
  <c r="J2" i="3"/>
  <c r="K2" i="3"/>
  <c r="I2" i="3"/>
  <c r="H9" i="2"/>
  <c r="H8" i="2"/>
  <c r="H7" i="2"/>
  <c r="H6" i="2"/>
  <c r="H5" i="2"/>
  <c r="H4" i="2"/>
  <c r="H3" i="2"/>
  <c r="H2" i="2"/>
  <c r="G9" i="2" l="1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<sst xmlns="http://schemas.openxmlformats.org/spreadsheetml/2006/main" count="702" uniqueCount="35">
  <si>
    <t>control</t>
  </si>
  <si>
    <t>nut</t>
  </si>
  <si>
    <t>24h (closer to 27)</t>
  </si>
  <si>
    <t>T0</t>
  </si>
  <si>
    <t>control 25</t>
  </si>
  <si>
    <t>control 50</t>
  </si>
  <si>
    <t>control 75</t>
  </si>
  <si>
    <t>nut 25</t>
  </si>
  <si>
    <t>nut 50</t>
  </si>
  <si>
    <t>nut 75</t>
  </si>
  <si>
    <t>nut 100</t>
  </si>
  <si>
    <t>High/Low</t>
  </si>
  <si>
    <t>Nutrients/No</t>
  </si>
  <si>
    <t>-</t>
  </si>
  <si>
    <t>nutrients</t>
  </si>
  <si>
    <t>low</t>
  </si>
  <si>
    <t>high</t>
  </si>
  <si>
    <t>Treament</t>
  </si>
  <si>
    <t>Replicate</t>
  </si>
  <si>
    <t>A</t>
  </si>
  <si>
    <t>B</t>
  </si>
  <si>
    <t>C</t>
  </si>
  <si>
    <t>D</t>
  </si>
  <si>
    <t>solvent control</t>
  </si>
  <si>
    <t>nutrients only</t>
  </si>
  <si>
    <t>nutrients + solvent</t>
  </si>
  <si>
    <t>Carb</t>
  </si>
  <si>
    <t>Carb+Dic</t>
  </si>
  <si>
    <t>Carb+PFOS</t>
  </si>
  <si>
    <t>Carb+6ppdq</t>
  </si>
  <si>
    <t>Group</t>
  </si>
  <si>
    <t>RFU</t>
  </si>
  <si>
    <t>Total Chl a</t>
  </si>
  <si>
    <t>48h</t>
  </si>
  <si>
    <t>72h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</si>
</sst>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9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0" fontId="0" fillId="2" borderId="4" xfId="0" applyFill="1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3" borderId="2" xfId="0" applyFill="1" applyBorder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10" borderId="2" xfId="0" applyFill="1" applyBorder="1"/>
    <xf numFmtId="0" fontId="0" fillId="10" borderId="0" xfId="0" applyFill="1"/>
    <xf numFmtId="0" fontId="0" fillId="10" borderId="3" xfId="0" applyFill="1" applyBorder="1"/>
    <xf numFmtId="0" fontId="0" fillId="10" borderId="4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1" borderId="2" xfId="0" applyFill="1" applyBorder="1"/>
    <xf numFmtId="0" fontId="0" fillId="11" borderId="0" xfId="0" applyFill="1"/>
    <xf numFmtId="0" fontId="0" fillId="11" borderId="3" xfId="0" applyFill="1" applyBorder="1"/>
    <xf numFmtId="0" fontId="0" fillId="11" borderId="4" xfId="0" applyFill="1" applyBorder="1"/>
    <xf numFmtId="0" fontId="0" fillId="11" borderId="1" xfId="0" applyFill="1" applyBorder="1"/>
    <xf numFmtId="0" fontId="0" fillId="11" borderId="5" xfId="0" applyFill="1" applyBorder="1"/>
    <xf numFmtId="0" fontId="0" fillId="2" borderId="3" xfId="0" applyFill="1" applyBorder="1"/>
    <xf numFmtId="0" fontId="0" fillId="2" borderId="5" xfId="0" applyFill="1" applyBorder="1"/>
    <xf numFmtId="0" fontId="0" fillId="5" borderId="2" xfId="0" applyFill="1" applyBorder="1"/>
    <xf numFmtId="0" fontId="0" fillId="5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12" borderId="2" xfId="0" applyFill="1" applyBorder="1"/>
    <xf numFmtId="0" fontId="0" fillId="12" borderId="0" xfId="0" applyFill="1"/>
    <xf numFmtId="0" fontId="0" fillId="12" borderId="3" xfId="0" applyFill="1" applyBorder="1"/>
    <xf numFmtId="0" fontId="0" fillId="12" borderId="4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6" borderId="2" xfId="0" applyFill="1" applyBorder="1"/>
    <xf numFmtId="0" fontId="0" fillId="16" borderId="0" xfId="0" applyFill="1"/>
    <xf numFmtId="0" fontId="0" fillId="16" borderId="3" xfId="0" applyFill="1" applyBorder="1"/>
    <xf numFmtId="0" fontId="0" fillId="16" borderId="4" xfId="0" applyFill="1" applyBorder="1"/>
    <xf numFmtId="0" fontId="0" fillId="16" borderId="1" xfId="0" applyFill="1" applyBorder="1"/>
    <xf numFmtId="0" fontId="0" fillId="16" borderId="5" xfId="0" applyFill="1" applyBorder="1"/>
    <xf numFmtId="0" fontId="0" fillId="7" borderId="2" xfId="0" applyFill="1" applyBorder="1"/>
    <xf numFmtId="0" fontId="0" fillId="7" borderId="0" xfId="0" applyFill="1"/>
    <xf numFmtId="0" fontId="0" fillId="7" borderId="3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5" xfId="0" applyFill="1" applyBorder="1"/>
    <xf numFmtId="0" fontId="0" fillId="6" borderId="2" xfId="0" applyFill="1" applyBorder="1"/>
    <xf numFmtId="0" fontId="0" fillId="6" borderId="0" xfId="0" applyFill="1"/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5" xfId="0" applyFill="1" applyBorder="1"/>
    <xf numFmtId="0" fontId="0" fillId="13" borderId="2" xfId="0" applyFill="1" applyBorder="1"/>
    <xf numFmtId="0" fontId="0" fillId="13" borderId="0" xfId="0" applyFill="1"/>
    <xf numFmtId="0" fontId="0" fillId="13" borderId="3" xfId="0" applyFill="1" applyBorder="1"/>
    <xf numFmtId="0" fontId="0" fillId="13" borderId="4" xfId="0" applyFill="1" applyBorder="1"/>
    <xf numFmtId="0" fontId="0" fillId="13" borderId="1" xfId="0" applyFill="1" applyBorder="1"/>
    <xf numFmtId="0" fontId="0" fillId="13" borderId="5" xfId="0" applyFill="1" applyBorder="1"/>
    <xf numFmtId="0" fontId="0" fillId="14" borderId="2" xfId="0" applyFill="1" applyBorder="1"/>
    <xf numFmtId="0" fontId="0" fillId="14" borderId="0" xfId="0" applyFill="1"/>
    <xf numFmtId="0" fontId="0" fillId="14" borderId="3" xfId="0" applyFill="1" applyBorder="1"/>
    <xf numFmtId="0" fontId="0" fillId="14" borderId="4" xfId="0" applyFill="1" applyBorder="1"/>
    <xf numFmtId="0" fontId="0" fillId="14" borderId="1" xfId="0" applyFill="1" applyBorder="1"/>
    <xf numFmtId="0" fontId="0" fillId="14" borderId="5" xfId="0" applyFill="1" applyBorder="1"/>
    <xf numFmtId="0" fontId="0" fillId="8" borderId="2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5" xfId="0" applyFill="1" applyBorder="1"/>
    <xf numFmtId="0" fontId="0" fillId="9" borderId="2" xfId="0" applyFill="1" applyBorder="1"/>
    <xf numFmtId="0" fontId="0" fillId="9" borderId="0" xfId="0" applyFill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15" borderId="2" xfId="0" applyFill="1" applyBorder="1"/>
    <xf numFmtId="0" fontId="0" fillId="15" borderId="0" xfId="0" applyFill="1"/>
    <xf numFmtId="0" fontId="0" fillId="15" borderId="3" xfId="0" applyFill="1" applyBorder="1"/>
    <xf numFmtId="0" fontId="0" fillId="15" borderId="4" xfId="0" applyFill="1" applyBorder="1"/>
    <xf numFmtId="0" fontId="0" fillId="15" borderId="1" xfId="0" applyFill="1" applyBorder="1"/>
    <xf numFmtId="0" fontId="0" fillId="15" borderId="5" xfId="0" applyFill="1" applyBorder="1"/>
    <xf numFmtId="0" fontId="0" fillId="17" borderId="2" xfId="0" applyFill="1" applyBorder="1"/>
    <xf numFmtId="0" fontId="0" fillId="17" borderId="0" xfId="0" applyFill="1"/>
    <xf numFmtId="0" fontId="0" fillId="17" borderId="3" xfId="0" applyFill="1" applyBorder="1"/>
    <xf numFmtId="0" fontId="0" fillId="17" borderId="4" xfId="0" applyFill="1" applyBorder="1"/>
    <xf numFmtId="0" fontId="0" fillId="17" borderId="1" xfId="0" applyFill="1" applyBorder="1"/>
    <xf numFmtId="0" fontId="0" fillId="1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Curve'!$G$2:$G$9</c:f>
              <c:numCache>
                <c:formatCode>General</c:formatCode>
                <c:ptCount val="8"/>
                <c:pt idx="0">
                  <c:v>1.6274999999999999</c:v>
                </c:pt>
                <c:pt idx="1">
                  <c:v>2.9950000000000001</c:v>
                </c:pt>
                <c:pt idx="2">
                  <c:v>4.88</c:v>
                </c:pt>
                <c:pt idx="3">
                  <c:v>6.9649999999999999</c:v>
                </c:pt>
                <c:pt idx="4">
                  <c:v>4.3775000000000004</c:v>
                </c:pt>
                <c:pt idx="5">
                  <c:v>9.1625000000000014</c:v>
                </c:pt>
                <c:pt idx="6">
                  <c:v>13.2125</c:v>
                </c:pt>
                <c:pt idx="7">
                  <c:v>17.5275</c:v>
                </c:pt>
              </c:numCache>
            </c:numRef>
          </c:xVal>
          <c:yVal>
            <c:numRef>
              <c:f>'Standard Curve'!$H$2:$H$9</c:f>
              <c:numCache>
                <c:formatCode>General</c:formatCode>
                <c:ptCount val="8"/>
                <c:pt idx="0">
                  <c:v>1.8424602674721711</c:v>
                </c:pt>
                <c:pt idx="1">
                  <c:v>2.6559723679803797</c:v>
                </c:pt>
                <c:pt idx="2">
                  <c:v>3.7577615886813449</c:v>
                </c:pt>
                <c:pt idx="3">
                  <c:v>6.1636234627571884</c:v>
                </c:pt>
                <c:pt idx="4">
                  <c:v>5.9847484911151678</c:v>
                </c:pt>
                <c:pt idx="5">
                  <c:v>8.8302314272957556</c:v>
                </c:pt>
                <c:pt idx="6">
                  <c:v>13.506091754237465</c:v>
                </c:pt>
                <c:pt idx="7">
                  <c:v>17.229549821070641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7-497F-B40C-463643D1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48079"/>
        <c:axId val="1291649519"/>
      </c:scatterChart>
      <c:valAx>
        <c:axId val="12916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9519"/>
        <c:crosses val="autoZero"/>
        <c:crossBetween val="midCat"/>
      </c:valAx>
      <c:valAx>
        <c:axId val="12916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11</xdr:row>
      <xdr:rowOff>64770</xdr:rowOff>
    </xdr:from>
    <xdr:to>
      <xdr:col>12</xdr:col>
      <xdr:colOff>563880</xdr:colOff>
      <xdr:row>26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94D66-54DF-7151-0661-9665BA735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0CDE-C1BD-4B67-B157-24D770D7D931}">
  <dimension ref="A1:I81"/>
  <sheetViews>
    <sheetView workbookViewId="0">
      <selection sqref="A1:XFD1048576"/>
    </sheetView>
  </sheetViews>
  <sheetFormatPr defaultRowHeight="14.4" x14ac:dyDescent="0.3"/>
  <sheetData>
    <row r="1" spans="1:9" ht="15" thickBot="1" x14ac:dyDescent="0.35">
      <c r="A1" s="11" t="s">
        <v>17</v>
      </c>
      <c r="B1" s="12" t="s">
        <v>11</v>
      </c>
      <c r="C1" s="12" t="s">
        <v>12</v>
      </c>
      <c r="D1" s="12" t="s">
        <v>18</v>
      </c>
      <c r="E1" s="12" t="s">
        <v>3</v>
      </c>
      <c r="F1" s="12" t="s">
        <v>2</v>
      </c>
      <c r="G1" s="12" t="s">
        <v>33</v>
      </c>
      <c r="H1" s="13" t="s">
        <v>34</v>
      </c>
    </row>
    <row r="2" spans="1:9" x14ac:dyDescent="0.3">
      <c r="A2" s="4" t="s">
        <v>0</v>
      </c>
      <c r="B2" t="s">
        <v>13</v>
      </c>
      <c r="C2" t="s">
        <v>13</v>
      </c>
      <c r="D2" t="s">
        <v>19</v>
      </c>
      <c r="E2">
        <v>4.01</v>
      </c>
      <c r="F2">
        <v>2.04</v>
      </c>
      <c r="G2">
        <v>3.12</v>
      </c>
      <c r="H2" s="5">
        <v>3.17</v>
      </c>
      <c r="I2" s="1"/>
    </row>
    <row r="3" spans="1:9" x14ac:dyDescent="0.3">
      <c r="A3" s="4" t="s">
        <v>0</v>
      </c>
      <c r="B3" t="s">
        <v>13</v>
      </c>
      <c r="C3" t="s">
        <v>13</v>
      </c>
      <c r="D3" t="s">
        <v>20</v>
      </c>
      <c r="E3">
        <v>3.88</v>
      </c>
      <c r="F3">
        <v>2.56</v>
      </c>
      <c r="G3">
        <v>3.48</v>
      </c>
      <c r="H3" s="5">
        <v>3.45</v>
      </c>
    </row>
    <row r="4" spans="1:9" x14ac:dyDescent="0.3">
      <c r="A4" s="4" t="s">
        <v>0</v>
      </c>
      <c r="B4" t="s">
        <v>13</v>
      </c>
      <c r="C4" t="s">
        <v>13</v>
      </c>
      <c r="D4" t="s">
        <v>21</v>
      </c>
      <c r="E4">
        <v>4.34</v>
      </c>
      <c r="F4">
        <v>2.41</v>
      </c>
      <c r="G4">
        <v>3.25</v>
      </c>
      <c r="H4" s="5">
        <v>2.92</v>
      </c>
    </row>
    <row r="5" spans="1:9" ht="15" thickBot="1" x14ac:dyDescent="0.35">
      <c r="A5" s="14" t="s">
        <v>0</v>
      </c>
      <c r="B5" s="2" t="s">
        <v>13</v>
      </c>
      <c r="C5" s="2" t="s">
        <v>13</v>
      </c>
      <c r="D5" s="2" t="s">
        <v>22</v>
      </c>
      <c r="E5" s="2">
        <v>3.97</v>
      </c>
      <c r="F5" s="2">
        <v>2.5299999999999998</v>
      </c>
      <c r="G5" s="2">
        <v>3.71</v>
      </c>
      <c r="H5" s="10">
        <v>3.48</v>
      </c>
    </row>
    <row r="6" spans="1:9" x14ac:dyDescent="0.3">
      <c r="A6" s="4" t="s">
        <v>23</v>
      </c>
      <c r="B6" t="s">
        <v>13</v>
      </c>
      <c r="C6" t="s">
        <v>13</v>
      </c>
      <c r="D6" t="s">
        <v>19</v>
      </c>
      <c r="E6">
        <v>4.2</v>
      </c>
      <c r="F6">
        <v>2.5499999999999998</v>
      </c>
      <c r="G6">
        <v>2.87</v>
      </c>
      <c r="H6" s="5">
        <v>3.21</v>
      </c>
    </row>
    <row r="7" spans="1:9" x14ac:dyDescent="0.3">
      <c r="A7" s="4" t="s">
        <v>23</v>
      </c>
      <c r="B7" t="s">
        <v>13</v>
      </c>
      <c r="C7" t="s">
        <v>13</v>
      </c>
      <c r="D7" t="s">
        <v>20</v>
      </c>
      <c r="E7">
        <v>4.7</v>
      </c>
      <c r="F7">
        <v>2.15</v>
      </c>
      <c r="G7">
        <v>3.25</v>
      </c>
      <c r="H7" s="5">
        <v>2.63</v>
      </c>
    </row>
    <row r="8" spans="1:9" x14ac:dyDescent="0.3">
      <c r="A8" s="4" t="s">
        <v>23</v>
      </c>
      <c r="B8" t="s">
        <v>13</v>
      </c>
      <c r="C8" t="s">
        <v>13</v>
      </c>
      <c r="D8" t="s">
        <v>21</v>
      </c>
      <c r="E8">
        <v>4.13</v>
      </c>
      <c r="F8">
        <v>2.3199999999999998</v>
      </c>
      <c r="G8">
        <v>3.42</v>
      </c>
      <c r="H8" s="5">
        <v>2.97</v>
      </c>
    </row>
    <row r="9" spans="1:9" ht="15" thickBot="1" x14ac:dyDescent="0.35">
      <c r="A9" s="14" t="s">
        <v>23</v>
      </c>
      <c r="B9" s="2" t="s">
        <v>13</v>
      </c>
      <c r="C9" s="2" t="s">
        <v>13</v>
      </c>
      <c r="D9" s="2" t="s">
        <v>22</v>
      </c>
      <c r="E9" s="2">
        <v>4.4000000000000004</v>
      </c>
      <c r="F9" s="2">
        <v>2.61</v>
      </c>
      <c r="G9" s="2">
        <v>3.61</v>
      </c>
      <c r="H9" s="10">
        <v>3.86</v>
      </c>
    </row>
    <row r="10" spans="1:9" x14ac:dyDescent="0.3">
      <c r="A10" s="4" t="s">
        <v>24</v>
      </c>
      <c r="B10" t="s">
        <v>13</v>
      </c>
      <c r="C10" t="s">
        <v>14</v>
      </c>
      <c r="D10" t="s">
        <v>19</v>
      </c>
      <c r="E10">
        <v>3.71</v>
      </c>
      <c r="F10">
        <v>2.63</v>
      </c>
      <c r="G10">
        <v>5.0599999999999996</v>
      </c>
      <c r="H10" s="5">
        <v>8.64</v>
      </c>
    </row>
    <row r="11" spans="1:9" x14ac:dyDescent="0.3">
      <c r="A11" s="4" t="s">
        <v>24</v>
      </c>
      <c r="B11" t="s">
        <v>13</v>
      </c>
      <c r="C11" t="s">
        <v>14</v>
      </c>
      <c r="D11" t="s">
        <v>20</v>
      </c>
      <c r="E11">
        <v>3.78</v>
      </c>
      <c r="F11">
        <v>2.15</v>
      </c>
      <c r="G11">
        <v>5.58</v>
      </c>
      <c r="H11" s="5">
        <v>7.68</v>
      </c>
    </row>
    <row r="12" spans="1:9" x14ac:dyDescent="0.3">
      <c r="A12" s="4" t="s">
        <v>24</v>
      </c>
      <c r="B12" t="s">
        <v>13</v>
      </c>
      <c r="C12" t="s">
        <v>14</v>
      </c>
      <c r="D12" t="s">
        <v>21</v>
      </c>
      <c r="E12">
        <v>3.62</v>
      </c>
      <c r="F12">
        <v>2.36</v>
      </c>
      <c r="G12">
        <v>5.55</v>
      </c>
      <c r="H12" s="5">
        <v>9.52</v>
      </c>
    </row>
    <row r="13" spans="1:9" ht="15" thickBot="1" x14ac:dyDescent="0.35">
      <c r="A13" s="14" t="s">
        <v>24</v>
      </c>
      <c r="B13" s="2" t="s">
        <v>13</v>
      </c>
      <c r="C13" s="2" t="s">
        <v>14</v>
      </c>
      <c r="D13" s="2" t="s">
        <v>22</v>
      </c>
      <c r="E13" s="2">
        <v>3.9</v>
      </c>
      <c r="F13" s="2">
        <v>3.03</v>
      </c>
      <c r="G13" s="2">
        <v>6.07</v>
      </c>
      <c r="H13" s="10">
        <v>8.2200000000000006</v>
      </c>
    </row>
    <row r="14" spans="1:9" x14ac:dyDescent="0.3">
      <c r="A14" s="4" t="s">
        <v>25</v>
      </c>
      <c r="B14" t="s">
        <v>13</v>
      </c>
      <c r="C14" t="s">
        <v>14</v>
      </c>
      <c r="D14" t="s">
        <v>19</v>
      </c>
      <c r="E14">
        <v>3.47</v>
      </c>
      <c r="F14">
        <v>2.81</v>
      </c>
      <c r="G14">
        <v>4.91</v>
      </c>
      <c r="H14" s="5">
        <v>6.76</v>
      </c>
    </row>
    <row r="15" spans="1:9" x14ac:dyDescent="0.3">
      <c r="A15" s="4" t="s">
        <v>25</v>
      </c>
      <c r="B15" t="s">
        <v>13</v>
      </c>
      <c r="C15" t="s">
        <v>14</v>
      </c>
      <c r="D15" t="s">
        <v>20</v>
      </c>
      <c r="E15">
        <v>3.99</v>
      </c>
      <c r="F15">
        <v>2.81</v>
      </c>
      <c r="G15">
        <v>4.9000000000000004</v>
      </c>
      <c r="H15" s="5">
        <v>7.27</v>
      </c>
    </row>
    <row r="16" spans="1:9" x14ac:dyDescent="0.3">
      <c r="A16" s="4" t="s">
        <v>25</v>
      </c>
      <c r="B16" t="s">
        <v>13</v>
      </c>
      <c r="C16" t="s">
        <v>14</v>
      </c>
      <c r="D16" t="s">
        <v>21</v>
      </c>
      <c r="E16">
        <v>3.64</v>
      </c>
      <c r="F16">
        <v>3.2</v>
      </c>
      <c r="G16">
        <v>4.87</v>
      </c>
      <c r="H16" s="5">
        <v>9.07</v>
      </c>
    </row>
    <row r="17" spans="1:8" ht="15" thickBot="1" x14ac:dyDescent="0.35">
      <c r="A17" s="14" t="s">
        <v>25</v>
      </c>
      <c r="B17" s="2" t="s">
        <v>13</v>
      </c>
      <c r="C17" s="2" t="s">
        <v>14</v>
      </c>
      <c r="D17" s="2" t="s">
        <v>22</v>
      </c>
      <c r="E17" s="2">
        <v>3.43</v>
      </c>
      <c r="F17" s="2">
        <v>2.96</v>
      </c>
      <c r="G17" s="2">
        <v>4.62</v>
      </c>
      <c r="H17" s="10">
        <v>8.26</v>
      </c>
    </row>
    <row r="18" spans="1:8" x14ac:dyDescent="0.3">
      <c r="A18" s="15" t="s">
        <v>26</v>
      </c>
      <c r="B18" s="16" t="s">
        <v>15</v>
      </c>
      <c r="C18" s="16" t="s">
        <v>13</v>
      </c>
      <c r="D18" s="16" t="s">
        <v>19</v>
      </c>
      <c r="E18" s="16">
        <v>3.89</v>
      </c>
      <c r="F18" s="16">
        <v>2.83</v>
      </c>
      <c r="G18" s="16">
        <v>3.01</v>
      </c>
      <c r="H18" s="17">
        <v>2.8</v>
      </c>
    </row>
    <row r="19" spans="1:8" x14ac:dyDescent="0.3">
      <c r="A19" s="15" t="s">
        <v>26</v>
      </c>
      <c r="B19" s="16" t="s">
        <v>15</v>
      </c>
      <c r="C19" s="16" t="s">
        <v>13</v>
      </c>
      <c r="D19" s="16" t="s">
        <v>20</v>
      </c>
      <c r="E19" s="16">
        <v>4.1500000000000004</v>
      </c>
      <c r="F19" s="16">
        <v>2.78</v>
      </c>
      <c r="G19" s="16">
        <v>3.45</v>
      </c>
      <c r="H19" s="17">
        <v>3.76</v>
      </c>
    </row>
    <row r="20" spans="1:8" x14ac:dyDescent="0.3">
      <c r="A20" s="15" t="s">
        <v>26</v>
      </c>
      <c r="B20" s="16" t="s">
        <v>15</v>
      </c>
      <c r="C20" s="16" t="s">
        <v>13</v>
      </c>
      <c r="D20" s="16" t="s">
        <v>21</v>
      </c>
      <c r="E20" s="16">
        <v>3.72</v>
      </c>
      <c r="F20" s="16">
        <v>2.6</v>
      </c>
      <c r="G20" s="16">
        <v>3.07</v>
      </c>
      <c r="H20" s="17">
        <v>2.89</v>
      </c>
    </row>
    <row r="21" spans="1:8" ht="15" thickBot="1" x14ac:dyDescent="0.35">
      <c r="A21" s="18" t="s">
        <v>26</v>
      </c>
      <c r="B21" s="19" t="s">
        <v>15</v>
      </c>
      <c r="C21" s="19" t="s">
        <v>13</v>
      </c>
      <c r="D21" s="19" t="s">
        <v>22</v>
      </c>
      <c r="E21" s="19">
        <v>3.93</v>
      </c>
      <c r="F21" s="19">
        <v>2.0299999999999998</v>
      </c>
      <c r="G21" s="19">
        <v>2.73</v>
      </c>
      <c r="H21" s="20">
        <v>4.2300000000000004</v>
      </c>
    </row>
    <row r="22" spans="1:8" x14ac:dyDescent="0.3">
      <c r="A22" s="21" t="s">
        <v>26</v>
      </c>
      <c r="B22" s="22" t="s">
        <v>16</v>
      </c>
      <c r="C22" s="22" t="s">
        <v>13</v>
      </c>
      <c r="D22" s="22" t="s">
        <v>19</v>
      </c>
      <c r="E22" s="22">
        <v>3.65</v>
      </c>
      <c r="F22" s="22">
        <v>1.95</v>
      </c>
      <c r="G22" s="22">
        <v>2.82</v>
      </c>
      <c r="H22" s="23">
        <v>2.5</v>
      </c>
    </row>
    <row r="23" spans="1:8" x14ac:dyDescent="0.3">
      <c r="A23" s="21" t="s">
        <v>26</v>
      </c>
      <c r="B23" s="22" t="s">
        <v>16</v>
      </c>
      <c r="C23" s="22" t="s">
        <v>13</v>
      </c>
      <c r="D23" s="22" t="s">
        <v>20</v>
      </c>
      <c r="E23" s="22">
        <v>3.88</v>
      </c>
      <c r="F23" s="22">
        <v>1.94</v>
      </c>
      <c r="G23" s="22">
        <v>2.27</v>
      </c>
      <c r="H23" s="23">
        <v>2.1</v>
      </c>
    </row>
    <row r="24" spans="1:8" x14ac:dyDescent="0.3">
      <c r="A24" s="21" t="s">
        <v>26</v>
      </c>
      <c r="B24" s="22" t="s">
        <v>16</v>
      </c>
      <c r="C24" s="22" t="s">
        <v>13</v>
      </c>
      <c r="D24" s="22" t="s">
        <v>21</v>
      </c>
      <c r="E24" s="22">
        <v>4.05</v>
      </c>
      <c r="F24" s="22">
        <v>1.65</v>
      </c>
      <c r="G24" s="22">
        <v>1.87</v>
      </c>
      <c r="H24" s="23">
        <v>2.64</v>
      </c>
    </row>
    <row r="25" spans="1:8" ht="15" thickBot="1" x14ac:dyDescent="0.35">
      <c r="A25" s="24" t="s">
        <v>26</v>
      </c>
      <c r="B25" s="25" t="s">
        <v>16</v>
      </c>
      <c r="C25" s="25" t="s">
        <v>13</v>
      </c>
      <c r="D25" s="25" t="s">
        <v>22</v>
      </c>
      <c r="E25" s="25">
        <v>3.8</v>
      </c>
      <c r="F25" s="25">
        <v>2.0499999999999998</v>
      </c>
      <c r="G25" s="25">
        <v>2.27</v>
      </c>
      <c r="H25" s="26">
        <v>3.61</v>
      </c>
    </row>
    <row r="26" spans="1:8" x14ac:dyDescent="0.3">
      <c r="A26" s="6" t="s">
        <v>27</v>
      </c>
      <c r="B26" s="7" t="s">
        <v>15</v>
      </c>
      <c r="C26" s="7" t="s">
        <v>13</v>
      </c>
      <c r="D26" s="7" t="s">
        <v>19</v>
      </c>
      <c r="E26" s="7">
        <v>3.89</v>
      </c>
      <c r="F26" s="7">
        <v>2.1800000000000002</v>
      </c>
      <c r="G26" s="7">
        <v>2.81</v>
      </c>
      <c r="H26" s="39">
        <v>2.98</v>
      </c>
    </row>
    <row r="27" spans="1:8" x14ac:dyDescent="0.3">
      <c r="A27" s="6" t="s">
        <v>27</v>
      </c>
      <c r="B27" s="7" t="s">
        <v>15</v>
      </c>
      <c r="C27" s="7" t="s">
        <v>13</v>
      </c>
      <c r="D27" s="7" t="s">
        <v>20</v>
      </c>
      <c r="E27" s="7">
        <v>3.78</v>
      </c>
      <c r="F27" s="7">
        <v>2.3199999999999998</v>
      </c>
      <c r="G27" s="7">
        <v>3.35</v>
      </c>
      <c r="H27" s="39">
        <v>3.14</v>
      </c>
    </row>
    <row r="28" spans="1:8" x14ac:dyDescent="0.3">
      <c r="A28" s="6" t="s">
        <v>27</v>
      </c>
      <c r="B28" s="7" t="s">
        <v>15</v>
      </c>
      <c r="C28" s="7" t="s">
        <v>13</v>
      </c>
      <c r="D28" s="7" t="s">
        <v>21</v>
      </c>
      <c r="E28" s="7">
        <v>3.92</v>
      </c>
      <c r="F28" s="7">
        <v>2.4</v>
      </c>
      <c r="G28" s="7">
        <v>3.2</v>
      </c>
      <c r="H28" s="39">
        <v>3.12</v>
      </c>
    </row>
    <row r="29" spans="1:8" ht="15" thickBot="1" x14ac:dyDescent="0.35">
      <c r="A29" s="8" t="s">
        <v>27</v>
      </c>
      <c r="B29" s="9" t="s">
        <v>15</v>
      </c>
      <c r="C29" s="9" t="s">
        <v>13</v>
      </c>
      <c r="D29" s="9" t="s">
        <v>22</v>
      </c>
      <c r="E29" s="9">
        <v>3.77</v>
      </c>
      <c r="F29" s="9">
        <v>2.61</v>
      </c>
      <c r="G29" s="9">
        <v>2.68</v>
      </c>
      <c r="H29" s="40">
        <v>3.79</v>
      </c>
    </row>
    <row r="30" spans="1:8" x14ac:dyDescent="0.3">
      <c r="A30" s="41" t="s">
        <v>27</v>
      </c>
      <c r="B30" s="42" t="s">
        <v>16</v>
      </c>
      <c r="C30" s="42" t="s">
        <v>13</v>
      </c>
      <c r="D30" s="42" t="s">
        <v>19</v>
      </c>
      <c r="E30" s="42">
        <v>4.01</v>
      </c>
      <c r="F30" s="42">
        <v>2.57</v>
      </c>
      <c r="G30" s="42">
        <v>3.92</v>
      </c>
      <c r="H30" s="43">
        <v>2.65</v>
      </c>
    </row>
    <row r="31" spans="1:8" x14ac:dyDescent="0.3">
      <c r="A31" s="41" t="s">
        <v>27</v>
      </c>
      <c r="B31" s="42" t="s">
        <v>16</v>
      </c>
      <c r="C31" s="42" t="s">
        <v>13</v>
      </c>
      <c r="D31" s="42" t="s">
        <v>20</v>
      </c>
      <c r="E31" s="42">
        <v>3.96</v>
      </c>
      <c r="F31" s="42">
        <v>2.68</v>
      </c>
      <c r="G31" s="42">
        <v>3.68</v>
      </c>
      <c r="H31" s="43">
        <v>2.34</v>
      </c>
    </row>
    <row r="32" spans="1:8" x14ac:dyDescent="0.3">
      <c r="A32" s="41" t="s">
        <v>27</v>
      </c>
      <c r="B32" s="42" t="s">
        <v>16</v>
      </c>
      <c r="C32" s="42" t="s">
        <v>13</v>
      </c>
      <c r="D32" s="42" t="s">
        <v>21</v>
      </c>
      <c r="E32" s="42">
        <v>3.81</v>
      </c>
      <c r="F32" s="42">
        <v>2.12</v>
      </c>
      <c r="G32" s="42">
        <v>3.72</v>
      </c>
      <c r="H32" s="43">
        <v>2.4300000000000002</v>
      </c>
    </row>
    <row r="33" spans="1:8" ht="15" thickBot="1" x14ac:dyDescent="0.35">
      <c r="A33" s="44" t="s">
        <v>27</v>
      </c>
      <c r="B33" s="45" t="s">
        <v>16</v>
      </c>
      <c r="C33" s="45" t="s">
        <v>13</v>
      </c>
      <c r="D33" s="45" t="s">
        <v>22</v>
      </c>
      <c r="E33" s="45">
        <v>3.84</v>
      </c>
      <c r="F33" s="45">
        <v>2.2400000000000002</v>
      </c>
      <c r="G33" s="45">
        <v>3.46</v>
      </c>
      <c r="H33" s="46">
        <v>2.7</v>
      </c>
    </row>
    <row r="34" spans="1:8" x14ac:dyDescent="0.3">
      <c r="A34" s="65" t="s">
        <v>28</v>
      </c>
      <c r="B34" s="66" t="s">
        <v>15</v>
      </c>
      <c r="C34" s="66" t="s">
        <v>13</v>
      </c>
      <c r="D34" s="66" t="s">
        <v>19</v>
      </c>
      <c r="E34" s="66">
        <v>3.89</v>
      </c>
      <c r="F34" s="66">
        <v>2.3199999999999998</v>
      </c>
      <c r="G34" s="66">
        <v>2.81</v>
      </c>
      <c r="H34" s="67">
        <v>2.23</v>
      </c>
    </row>
    <row r="35" spans="1:8" x14ac:dyDescent="0.3">
      <c r="A35" s="65" t="s">
        <v>28</v>
      </c>
      <c r="B35" s="66" t="s">
        <v>15</v>
      </c>
      <c r="C35" s="66" t="s">
        <v>13</v>
      </c>
      <c r="D35" s="66" t="s">
        <v>20</v>
      </c>
      <c r="E35" s="66">
        <v>3.82</v>
      </c>
      <c r="F35" s="66">
        <v>2.08</v>
      </c>
      <c r="G35" s="66">
        <v>3.09</v>
      </c>
      <c r="H35" s="67">
        <v>2.11</v>
      </c>
    </row>
    <row r="36" spans="1:8" x14ac:dyDescent="0.3">
      <c r="A36" s="65" t="s">
        <v>28</v>
      </c>
      <c r="B36" s="66" t="s">
        <v>15</v>
      </c>
      <c r="C36" s="66" t="s">
        <v>13</v>
      </c>
      <c r="D36" s="66" t="s">
        <v>21</v>
      </c>
      <c r="E36" s="66">
        <v>3.8</v>
      </c>
      <c r="F36" s="66">
        <v>2.09</v>
      </c>
      <c r="G36" s="66">
        <v>3.36</v>
      </c>
      <c r="H36" s="67">
        <v>2.42</v>
      </c>
    </row>
    <row r="37" spans="1:8" ht="15" thickBot="1" x14ac:dyDescent="0.35">
      <c r="A37" s="68" t="s">
        <v>28</v>
      </c>
      <c r="B37" s="69" t="s">
        <v>15</v>
      </c>
      <c r="C37" s="69" t="s">
        <v>13</v>
      </c>
      <c r="D37" s="69" t="s">
        <v>22</v>
      </c>
      <c r="E37" s="69">
        <v>4.1900000000000004</v>
      </c>
      <c r="F37" s="69">
        <v>2.17</v>
      </c>
      <c r="G37" s="69">
        <v>3.36</v>
      </c>
      <c r="H37" s="70">
        <v>2.46</v>
      </c>
    </row>
    <row r="38" spans="1:8" x14ac:dyDescent="0.3">
      <c r="A38" s="59" t="s">
        <v>28</v>
      </c>
      <c r="B38" s="60" t="s">
        <v>16</v>
      </c>
      <c r="C38" s="60" t="s">
        <v>13</v>
      </c>
      <c r="D38" s="60" t="s">
        <v>19</v>
      </c>
      <c r="E38" s="60">
        <v>3.58</v>
      </c>
      <c r="F38" s="60">
        <v>2.33</v>
      </c>
      <c r="G38" s="60">
        <v>2.93</v>
      </c>
      <c r="H38" s="61">
        <v>2.4900000000000002</v>
      </c>
    </row>
    <row r="39" spans="1:8" x14ac:dyDescent="0.3">
      <c r="A39" s="59" t="s">
        <v>28</v>
      </c>
      <c r="B39" s="60" t="s">
        <v>16</v>
      </c>
      <c r="C39" s="60" t="s">
        <v>13</v>
      </c>
      <c r="D39" s="60" t="s">
        <v>20</v>
      </c>
      <c r="E39" s="60">
        <v>3.46</v>
      </c>
      <c r="F39" s="60">
        <v>2.39</v>
      </c>
      <c r="G39" s="60">
        <v>3.01</v>
      </c>
      <c r="H39" s="61">
        <v>2.62</v>
      </c>
    </row>
    <row r="40" spans="1:8" x14ac:dyDescent="0.3">
      <c r="A40" s="59" t="s">
        <v>28</v>
      </c>
      <c r="B40" s="60" t="s">
        <v>16</v>
      </c>
      <c r="C40" s="60" t="s">
        <v>13</v>
      </c>
      <c r="D40" s="60" t="s">
        <v>21</v>
      </c>
      <c r="E40" s="60">
        <v>3.76</v>
      </c>
      <c r="F40" s="60">
        <v>2.37</v>
      </c>
      <c r="G40" s="60">
        <v>2.74</v>
      </c>
      <c r="H40" s="61">
        <v>2.74</v>
      </c>
    </row>
    <row r="41" spans="1:8" ht="15" thickBot="1" x14ac:dyDescent="0.35">
      <c r="A41" s="62" t="s">
        <v>28</v>
      </c>
      <c r="B41" s="63" t="s">
        <v>16</v>
      </c>
      <c r="C41" s="63" t="s">
        <v>13</v>
      </c>
      <c r="D41" s="63" t="s">
        <v>22</v>
      </c>
      <c r="E41" s="63">
        <v>3.66</v>
      </c>
      <c r="F41" s="63">
        <v>2.46</v>
      </c>
      <c r="G41" s="63">
        <v>3.84</v>
      </c>
      <c r="H41" s="64">
        <v>2.9</v>
      </c>
    </row>
    <row r="42" spans="1:8" x14ac:dyDescent="0.3">
      <c r="A42" s="83" t="s">
        <v>29</v>
      </c>
      <c r="B42" s="84" t="s">
        <v>15</v>
      </c>
      <c r="C42" s="84" t="s">
        <v>13</v>
      </c>
      <c r="D42" s="84" t="s">
        <v>19</v>
      </c>
      <c r="E42" s="84">
        <v>3.76</v>
      </c>
      <c r="F42" s="84">
        <v>2.11</v>
      </c>
      <c r="G42" s="84">
        <v>2.73</v>
      </c>
      <c r="H42" s="85">
        <v>3.38</v>
      </c>
    </row>
    <row r="43" spans="1:8" x14ac:dyDescent="0.3">
      <c r="A43" s="83" t="s">
        <v>29</v>
      </c>
      <c r="B43" s="84" t="s">
        <v>15</v>
      </c>
      <c r="C43" s="84" t="s">
        <v>13</v>
      </c>
      <c r="D43" s="84" t="s">
        <v>20</v>
      </c>
      <c r="E43" s="84">
        <v>3.88</v>
      </c>
      <c r="F43" s="84">
        <v>2.3199999999999998</v>
      </c>
      <c r="G43" s="84">
        <v>3.22</v>
      </c>
      <c r="H43" s="85">
        <v>3.18</v>
      </c>
    </row>
    <row r="44" spans="1:8" x14ac:dyDescent="0.3">
      <c r="A44" s="83" t="s">
        <v>29</v>
      </c>
      <c r="B44" s="84" t="s">
        <v>15</v>
      </c>
      <c r="C44" s="84" t="s">
        <v>13</v>
      </c>
      <c r="D44" s="84" t="s">
        <v>21</v>
      </c>
      <c r="E44" s="84">
        <v>3.73</v>
      </c>
      <c r="F44" s="84">
        <v>2.63</v>
      </c>
      <c r="G44" s="84">
        <v>3.12</v>
      </c>
      <c r="H44" s="85">
        <v>2.95</v>
      </c>
    </row>
    <row r="45" spans="1:8" ht="15" thickBot="1" x14ac:dyDescent="0.35">
      <c r="A45" s="86" t="s">
        <v>29</v>
      </c>
      <c r="B45" s="87" t="s">
        <v>15</v>
      </c>
      <c r="C45" s="87" t="s">
        <v>13</v>
      </c>
      <c r="D45" s="87" t="s">
        <v>22</v>
      </c>
      <c r="E45" s="87">
        <v>4.25</v>
      </c>
      <c r="F45" s="87">
        <v>2.33</v>
      </c>
      <c r="G45" s="87">
        <v>2.98</v>
      </c>
      <c r="H45" s="88">
        <v>4.1399999999999997</v>
      </c>
    </row>
    <row r="46" spans="1:8" x14ac:dyDescent="0.3">
      <c r="A46" s="89" t="s">
        <v>29</v>
      </c>
      <c r="B46" s="90" t="s">
        <v>16</v>
      </c>
      <c r="C46" s="90" t="s">
        <v>13</v>
      </c>
      <c r="D46" s="90" t="s">
        <v>19</v>
      </c>
      <c r="E46" s="90">
        <v>3.74</v>
      </c>
      <c r="F46" s="90">
        <v>2</v>
      </c>
      <c r="G46" s="90">
        <v>2.38</v>
      </c>
      <c r="H46" s="91">
        <v>2.5</v>
      </c>
    </row>
    <row r="47" spans="1:8" x14ac:dyDescent="0.3">
      <c r="A47" s="89" t="s">
        <v>29</v>
      </c>
      <c r="B47" s="90" t="s">
        <v>16</v>
      </c>
      <c r="C47" s="90" t="s">
        <v>13</v>
      </c>
      <c r="D47" s="90" t="s">
        <v>20</v>
      </c>
      <c r="E47" s="90">
        <v>3.84</v>
      </c>
      <c r="F47" s="90">
        <v>1.97</v>
      </c>
      <c r="G47" s="90">
        <v>2.23</v>
      </c>
      <c r="H47" s="91">
        <v>2.13</v>
      </c>
    </row>
    <row r="48" spans="1:8" x14ac:dyDescent="0.3">
      <c r="A48" s="89" t="s">
        <v>29</v>
      </c>
      <c r="B48" s="90" t="s">
        <v>16</v>
      </c>
      <c r="C48" s="90" t="s">
        <v>13</v>
      </c>
      <c r="D48" s="90" t="s">
        <v>21</v>
      </c>
      <c r="E48" s="90">
        <v>3.71</v>
      </c>
      <c r="F48" s="90">
        <v>2.15</v>
      </c>
      <c r="G48" s="90">
        <v>2.48</v>
      </c>
      <c r="H48" s="91">
        <v>2.4700000000000002</v>
      </c>
    </row>
    <row r="49" spans="1:8" ht="15" thickBot="1" x14ac:dyDescent="0.35">
      <c r="A49" s="92" t="s">
        <v>29</v>
      </c>
      <c r="B49" s="3" t="s">
        <v>16</v>
      </c>
      <c r="C49" s="3" t="s">
        <v>13</v>
      </c>
      <c r="D49" s="3" t="s">
        <v>22</v>
      </c>
      <c r="E49" s="3">
        <v>4.12</v>
      </c>
      <c r="F49" s="3">
        <v>2.21</v>
      </c>
      <c r="G49" s="3">
        <v>3.24</v>
      </c>
      <c r="H49" s="93">
        <v>3.7</v>
      </c>
    </row>
    <row r="50" spans="1:8" x14ac:dyDescent="0.3">
      <c r="A50" s="27" t="s">
        <v>26</v>
      </c>
      <c r="B50" s="28" t="s">
        <v>15</v>
      </c>
      <c r="C50" s="28" t="s">
        <v>14</v>
      </c>
      <c r="D50" s="28" t="s">
        <v>19</v>
      </c>
      <c r="E50" s="28">
        <v>3.73</v>
      </c>
      <c r="F50" s="28">
        <v>3.36</v>
      </c>
      <c r="G50" s="28">
        <v>5.38</v>
      </c>
      <c r="H50" s="29">
        <v>10.23</v>
      </c>
    </row>
    <row r="51" spans="1:8" x14ac:dyDescent="0.3">
      <c r="A51" s="27" t="s">
        <v>26</v>
      </c>
      <c r="B51" s="28" t="s">
        <v>15</v>
      </c>
      <c r="C51" s="28" t="s">
        <v>14</v>
      </c>
      <c r="D51" s="28" t="s">
        <v>20</v>
      </c>
      <c r="E51" s="28">
        <v>3.82</v>
      </c>
      <c r="F51" s="28">
        <v>3.54</v>
      </c>
      <c r="G51" s="28">
        <v>4.71</v>
      </c>
      <c r="H51" s="29">
        <v>6.91</v>
      </c>
    </row>
    <row r="52" spans="1:8" x14ac:dyDescent="0.3">
      <c r="A52" s="27" t="s">
        <v>26</v>
      </c>
      <c r="B52" s="28" t="s">
        <v>15</v>
      </c>
      <c r="C52" s="28" t="s">
        <v>14</v>
      </c>
      <c r="D52" s="28" t="s">
        <v>21</v>
      </c>
      <c r="E52" s="28">
        <v>3.91</v>
      </c>
      <c r="F52" s="28">
        <v>3.6</v>
      </c>
      <c r="G52" s="28">
        <v>5.55</v>
      </c>
      <c r="H52" s="29">
        <v>7.81</v>
      </c>
    </row>
    <row r="53" spans="1:8" ht="15" thickBot="1" x14ac:dyDescent="0.35">
      <c r="A53" s="30" t="s">
        <v>26</v>
      </c>
      <c r="B53" s="31" t="s">
        <v>15</v>
      </c>
      <c r="C53" s="31" t="s">
        <v>14</v>
      </c>
      <c r="D53" s="31" t="s">
        <v>22</v>
      </c>
      <c r="E53" s="31">
        <v>3.62</v>
      </c>
      <c r="F53" s="31">
        <v>3.5</v>
      </c>
      <c r="G53" s="31">
        <v>6.11</v>
      </c>
      <c r="H53" s="32">
        <v>8.4700000000000006</v>
      </c>
    </row>
    <row r="54" spans="1:8" x14ac:dyDescent="0.3">
      <c r="A54" s="33" t="s">
        <v>26</v>
      </c>
      <c r="B54" s="34" t="s">
        <v>16</v>
      </c>
      <c r="C54" s="34" t="s">
        <v>14</v>
      </c>
      <c r="D54" s="34" t="s">
        <v>19</v>
      </c>
      <c r="E54" s="34">
        <v>3.59</v>
      </c>
      <c r="F54" s="34">
        <v>3.75</v>
      </c>
      <c r="G54" s="34">
        <v>5.05</v>
      </c>
      <c r="H54" s="35">
        <v>6.7</v>
      </c>
    </row>
    <row r="55" spans="1:8" x14ac:dyDescent="0.3">
      <c r="A55" s="33" t="s">
        <v>26</v>
      </c>
      <c r="B55" s="34" t="s">
        <v>16</v>
      </c>
      <c r="C55" s="34" t="s">
        <v>14</v>
      </c>
      <c r="D55" s="34" t="s">
        <v>20</v>
      </c>
      <c r="E55" s="34">
        <v>3.61</v>
      </c>
      <c r="F55" s="34">
        <v>3.67</v>
      </c>
      <c r="G55" s="34">
        <v>5.01</v>
      </c>
      <c r="H55" s="35">
        <v>7.04</v>
      </c>
    </row>
    <row r="56" spans="1:8" x14ac:dyDescent="0.3">
      <c r="A56" s="33" t="s">
        <v>26</v>
      </c>
      <c r="B56" s="34" t="s">
        <v>16</v>
      </c>
      <c r="C56" s="34" t="s">
        <v>14</v>
      </c>
      <c r="D56" s="34" t="s">
        <v>21</v>
      </c>
      <c r="E56" s="34">
        <v>3.64</v>
      </c>
      <c r="F56" s="34">
        <v>3.01</v>
      </c>
      <c r="G56" s="34">
        <v>3.05</v>
      </c>
      <c r="H56" s="35">
        <v>6.03</v>
      </c>
    </row>
    <row r="57" spans="1:8" ht="15" thickBot="1" x14ac:dyDescent="0.35">
      <c r="A57" s="36" t="s">
        <v>26</v>
      </c>
      <c r="B57" s="37" t="s">
        <v>16</v>
      </c>
      <c r="C57" s="37" t="s">
        <v>14</v>
      </c>
      <c r="D57" s="37" t="s">
        <v>22</v>
      </c>
      <c r="E57" s="37">
        <v>3.64</v>
      </c>
      <c r="F57" s="37">
        <v>3.34</v>
      </c>
      <c r="G57" s="37">
        <v>4.76</v>
      </c>
      <c r="H57" s="38">
        <v>10.7</v>
      </c>
    </row>
    <row r="58" spans="1:8" x14ac:dyDescent="0.3">
      <c r="A58" s="47" t="s">
        <v>27</v>
      </c>
      <c r="B58" s="48" t="s">
        <v>15</v>
      </c>
      <c r="C58" s="48" t="s">
        <v>14</v>
      </c>
      <c r="D58" s="48" t="s">
        <v>19</v>
      </c>
      <c r="E58" s="48">
        <v>3.73</v>
      </c>
      <c r="F58" s="48">
        <v>3.31</v>
      </c>
      <c r="G58" s="48">
        <v>5.72</v>
      </c>
      <c r="H58" s="49">
        <v>9.0299999999999994</v>
      </c>
    </row>
    <row r="59" spans="1:8" x14ac:dyDescent="0.3">
      <c r="A59" s="47" t="s">
        <v>27</v>
      </c>
      <c r="B59" s="48" t="s">
        <v>15</v>
      </c>
      <c r="C59" s="48" t="s">
        <v>14</v>
      </c>
      <c r="D59" s="48" t="s">
        <v>20</v>
      </c>
      <c r="E59" s="48">
        <v>3.6</v>
      </c>
      <c r="F59" s="48">
        <v>3.05</v>
      </c>
      <c r="G59" s="48">
        <v>4.33</v>
      </c>
      <c r="H59" s="49">
        <v>8.73</v>
      </c>
    </row>
    <row r="60" spans="1:8" x14ac:dyDescent="0.3">
      <c r="A60" s="47" t="s">
        <v>27</v>
      </c>
      <c r="B60" s="48" t="s">
        <v>15</v>
      </c>
      <c r="C60" s="48" t="s">
        <v>14</v>
      </c>
      <c r="D60" s="48" t="s">
        <v>21</v>
      </c>
      <c r="E60" s="48">
        <v>3.56</v>
      </c>
      <c r="F60" s="48">
        <v>3.16</v>
      </c>
      <c r="G60" s="48">
        <v>3.82</v>
      </c>
      <c r="H60" s="49">
        <v>6.01</v>
      </c>
    </row>
    <row r="61" spans="1:8" ht="15" thickBot="1" x14ac:dyDescent="0.35">
      <c r="A61" s="50" t="s">
        <v>27</v>
      </c>
      <c r="B61" s="51" t="s">
        <v>15</v>
      </c>
      <c r="C61" s="51" t="s">
        <v>14</v>
      </c>
      <c r="D61" s="51" t="s">
        <v>22</v>
      </c>
      <c r="E61" s="51">
        <v>4.08</v>
      </c>
      <c r="F61" s="51">
        <v>3</v>
      </c>
      <c r="G61" s="51">
        <v>4.45</v>
      </c>
      <c r="H61" s="52">
        <v>7.63</v>
      </c>
    </row>
    <row r="62" spans="1:8" x14ac:dyDescent="0.3">
      <c r="A62" s="53" t="s">
        <v>27</v>
      </c>
      <c r="B62" s="54" t="s">
        <v>16</v>
      </c>
      <c r="C62" s="54" t="s">
        <v>14</v>
      </c>
      <c r="D62" s="54" t="s">
        <v>19</v>
      </c>
      <c r="E62" s="54">
        <v>3.75</v>
      </c>
      <c r="F62" s="54">
        <v>3.24</v>
      </c>
      <c r="G62" s="54">
        <v>5.63</v>
      </c>
      <c r="H62" s="55">
        <v>8.02</v>
      </c>
    </row>
    <row r="63" spans="1:8" x14ac:dyDescent="0.3">
      <c r="A63" s="53" t="s">
        <v>27</v>
      </c>
      <c r="B63" s="54" t="s">
        <v>16</v>
      </c>
      <c r="C63" s="54" t="s">
        <v>14</v>
      </c>
      <c r="D63" s="54" t="s">
        <v>20</v>
      </c>
      <c r="E63" s="54">
        <v>3.82</v>
      </c>
      <c r="F63" s="54">
        <v>3.8</v>
      </c>
      <c r="G63" s="54">
        <v>5.79</v>
      </c>
      <c r="H63" s="55">
        <v>10.9</v>
      </c>
    </row>
    <row r="64" spans="1:8" x14ac:dyDescent="0.3">
      <c r="A64" s="53" t="s">
        <v>27</v>
      </c>
      <c r="B64" s="54" t="s">
        <v>16</v>
      </c>
      <c r="C64" s="54" t="s">
        <v>14</v>
      </c>
      <c r="D64" s="54" t="s">
        <v>21</v>
      </c>
      <c r="E64" s="54">
        <v>3.66</v>
      </c>
      <c r="F64" s="54">
        <v>3.4</v>
      </c>
      <c r="G64" s="54">
        <v>5.54</v>
      </c>
      <c r="H64" s="55">
        <v>10.029999999999999</v>
      </c>
    </row>
    <row r="65" spans="1:8" ht="15" thickBot="1" x14ac:dyDescent="0.35">
      <c r="A65" s="56" t="s">
        <v>27</v>
      </c>
      <c r="B65" s="57" t="s">
        <v>16</v>
      </c>
      <c r="C65" s="57" t="s">
        <v>14</v>
      </c>
      <c r="D65" s="57" t="s">
        <v>22</v>
      </c>
      <c r="E65" s="57">
        <v>3.62</v>
      </c>
      <c r="F65" s="57">
        <v>3.52</v>
      </c>
      <c r="G65" s="57">
        <v>5.7</v>
      </c>
      <c r="H65" s="58">
        <v>9.94</v>
      </c>
    </row>
    <row r="66" spans="1:8" x14ac:dyDescent="0.3">
      <c r="A66" s="71" t="s">
        <v>28</v>
      </c>
      <c r="B66" s="72" t="s">
        <v>15</v>
      </c>
      <c r="C66" s="72" t="s">
        <v>14</v>
      </c>
      <c r="D66" s="72" t="s">
        <v>19</v>
      </c>
      <c r="E66" s="72">
        <v>4.1900000000000004</v>
      </c>
      <c r="F66" s="72">
        <v>3.27</v>
      </c>
      <c r="G66" s="72">
        <v>5.52</v>
      </c>
      <c r="H66" s="73">
        <v>7.24</v>
      </c>
    </row>
    <row r="67" spans="1:8" x14ac:dyDescent="0.3">
      <c r="A67" s="71" t="s">
        <v>28</v>
      </c>
      <c r="B67" s="72" t="s">
        <v>15</v>
      </c>
      <c r="C67" s="72" t="s">
        <v>14</v>
      </c>
      <c r="D67" s="72" t="s">
        <v>20</v>
      </c>
      <c r="E67" s="72">
        <v>3.88</v>
      </c>
      <c r="F67" s="72">
        <v>2.94</v>
      </c>
      <c r="G67" s="72">
        <v>4.4400000000000004</v>
      </c>
      <c r="H67" s="73">
        <v>3.75</v>
      </c>
    </row>
    <row r="68" spans="1:8" x14ac:dyDescent="0.3">
      <c r="A68" s="71" t="s">
        <v>28</v>
      </c>
      <c r="B68" s="72" t="s">
        <v>15</v>
      </c>
      <c r="C68" s="72" t="s">
        <v>14</v>
      </c>
      <c r="D68" s="72" t="s">
        <v>21</v>
      </c>
      <c r="E68" s="72">
        <v>3.9</v>
      </c>
      <c r="F68" s="72">
        <v>3.39</v>
      </c>
      <c r="G68" s="72">
        <v>6.19</v>
      </c>
      <c r="H68" s="73">
        <v>8.85</v>
      </c>
    </row>
    <row r="69" spans="1:8" ht="15" thickBot="1" x14ac:dyDescent="0.35">
      <c r="A69" s="74" t="s">
        <v>28</v>
      </c>
      <c r="B69" s="75" t="s">
        <v>15</v>
      </c>
      <c r="C69" s="75" t="s">
        <v>14</v>
      </c>
      <c r="D69" s="75" t="s">
        <v>22</v>
      </c>
      <c r="E69" s="75">
        <v>4.2300000000000004</v>
      </c>
      <c r="F69" s="75">
        <v>3.31</v>
      </c>
      <c r="G69" s="75">
        <v>6.33</v>
      </c>
      <c r="H69" s="76">
        <v>7.53</v>
      </c>
    </row>
    <row r="70" spans="1:8" x14ac:dyDescent="0.3">
      <c r="A70" s="77" t="s">
        <v>28</v>
      </c>
      <c r="B70" s="78" t="s">
        <v>16</v>
      </c>
      <c r="C70" s="78" t="s">
        <v>14</v>
      </c>
      <c r="D70" s="78" t="s">
        <v>19</v>
      </c>
      <c r="E70" s="78">
        <v>3.97</v>
      </c>
      <c r="F70" s="78">
        <v>3.06</v>
      </c>
      <c r="G70" s="78">
        <v>5.07</v>
      </c>
      <c r="H70" s="79">
        <v>5.69</v>
      </c>
    </row>
    <row r="71" spans="1:8" x14ac:dyDescent="0.3">
      <c r="A71" s="77" t="s">
        <v>28</v>
      </c>
      <c r="B71" s="78" t="s">
        <v>16</v>
      </c>
      <c r="C71" s="78" t="s">
        <v>14</v>
      </c>
      <c r="D71" s="78" t="s">
        <v>20</v>
      </c>
      <c r="E71" s="78">
        <v>3.75</v>
      </c>
      <c r="F71" s="78">
        <v>2.79</v>
      </c>
      <c r="G71" s="78">
        <v>5.45</v>
      </c>
      <c r="H71" s="79">
        <v>7.01</v>
      </c>
    </row>
    <row r="72" spans="1:8" x14ac:dyDescent="0.3">
      <c r="A72" s="77" t="s">
        <v>28</v>
      </c>
      <c r="B72" s="78" t="s">
        <v>16</v>
      </c>
      <c r="C72" s="78" t="s">
        <v>14</v>
      </c>
      <c r="D72" s="78" t="s">
        <v>21</v>
      </c>
      <c r="E72" s="78">
        <v>3.88</v>
      </c>
      <c r="F72" s="78">
        <v>3.04</v>
      </c>
      <c r="G72" s="78">
        <v>5.61</v>
      </c>
      <c r="H72" s="79">
        <v>7.84</v>
      </c>
    </row>
    <row r="73" spans="1:8" ht="15" thickBot="1" x14ac:dyDescent="0.35">
      <c r="A73" s="80" t="s">
        <v>28</v>
      </c>
      <c r="B73" s="81" t="s">
        <v>16</v>
      </c>
      <c r="C73" s="81" t="s">
        <v>14</v>
      </c>
      <c r="D73" s="81" t="s">
        <v>22</v>
      </c>
      <c r="E73" s="81">
        <v>3.9</v>
      </c>
      <c r="F73" s="81">
        <v>3.14</v>
      </c>
      <c r="G73" s="81">
        <v>6.71</v>
      </c>
      <c r="H73" s="82">
        <v>6.64</v>
      </c>
    </row>
    <row r="74" spans="1:8" x14ac:dyDescent="0.3">
      <c r="A74" s="94" t="s">
        <v>29</v>
      </c>
      <c r="B74" s="95" t="s">
        <v>15</v>
      </c>
      <c r="C74" s="95" t="s">
        <v>14</v>
      </c>
      <c r="D74" s="95" t="s">
        <v>19</v>
      </c>
      <c r="E74" s="95">
        <v>3.96</v>
      </c>
      <c r="F74" s="95">
        <v>3.37</v>
      </c>
      <c r="G74" s="95">
        <v>5.72</v>
      </c>
      <c r="H74" s="96">
        <v>8.02</v>
      </c>
    </row>
    <row r="75" spans="1:8" x14ac:dyDescent="0.3">
      <c r="A75" s="94" t="s">
        <v>29</v>
      </c>
      <c r="B75" s="95" t="s">
        <v>15</v>
      </c>
      <c r="C75" s="95" t="s">
        <v>14</v>
      </c>
      <c r="D75" s="95" t="s">
        <v>20</v>
      </c>
      <c r="E75" s="95">
        <v>3.82</v>
      </c>
      <c r="F75" s="95">
        <v>3.5</v>
      </c>
      <c r="G75" s="95">
        <v>6.31</v>
      </c>
      <c r="H75" s="96">
        <v>7.75</v>
      </c>
    </row>
    <row r="76" spans="1:8" x14ac:dyDescent="0.3">
      <c r="A76" s="94" t="s">
        <v>29</v>
      </c>
      <c r="B76" s="95" t="s">
        <v>15</v>
      </c>
      <c r="C76" s="95" t="s">
        <v>14</v>
      </c>
      <c r="D76" s="95" t="s">
        <v>21</v>
      </c>
      <c r="E76" s="95">
        <v>3.95</v>
      </c>
      <c r="F76" s="95">
        <v>3.52</v>
      </c>
      <c r="G76" s="95">
        <v>6.14</v>
      </c>
      <c r="H76" s="96">
        <v>7.68</v>
      </c>
    </row>
    <row r="77" spans="1:8" ht="15" thickBot="1" x14ac:dyDescent="0.35">
      <c r="A77" s="97" t="s">
        <v>29</v>
      </c>
      <c r="B77" s="98" t="s">
        <v>15</v>
      </c>
      <c r="C77" s="98" t="s">
        <v>14</v>
      </c>
      <c r="D77" s="98" t="s">
        <v>22</v>
      </c>
      <c r="E77" s="98">
        <v>3.85</v>
      </c>
      <c r="F77" s="98">
        <v>3.98</v>
      </c>
      <c r="G77" s="98">
        <v>7.17</v>
      </c>
      <c r="H77" s="99">
        <v>9.86</v>
      </c>
    </row>
    <row r="78" spans="1:8" x14ac:dyDescent="0.3">
      <c r="A78" s="100" t="s">
        <v>29</v>
      </c>
      <c r="B78" s="101" t="s">
        <v>16</v>
      </c>
      <c r="C78" s="101" t="s">
        <v>14</v>
      </c>
      <c r="D78" s="101" t="s">
        <v>19</v>
      </c>
      <c r="E78" s="101">
        <v>3.93</v>
      </c>
      <c r="F78" s="101">
        <v>3.13</v>
      </c>
      <c r="G78" s="101">
        <v>5.39</v>
      </c>
      <c r="H78" s="102">
        <v>7.14</v>
      </c>
    </row>
    <row r="79" spans="1:8" x14ac:dyDescent="0.3">
      <c r="A79" s="100" t="s">
        <v>29</v>
      </c>
      <c r="B79" s="101" t="s">
        <v>16</v>
      </c>
      <c r="C79" s="101" t="s">
        <v>14</v>
      </c>
      <c r="D79" s="101" t="s">
        <v>20</v>
      </c>
      <c r="E79" s="101">
        <v>3.6</v>
      </c>
      <c r="F79" s="101">
        <v>3.01</v>
      </c>
      <c r="G79" s="101">
        <v>5.86</v>
      </c>
      <c r="H79" s="102">
        <v>6.55</v>
      </c>
    </row>
    <row r="80" spans="1:8" x14ac:dyDescent="0.3">
      <c r="A80" s="100" t="s">
        <v>29</v>
      </c>
      <c r="B80" s="101" t="s">
        <v>16</v>
      </c>
      <c r="C80" s="101" t="s">
        <v>14</v>
      </c>
      <c r="D80" s="101" t="s">
        <v>21</v>
      </c>
      <c r="E80" s="101">
        <v>3.71</v>
      </c>
      <c r="F80" s="101">
        <v>2.77</v>
      </c>
      <c r="G80" s="101">
        <v>5.64</v>
      </c>
      <c r="H80" s="102">
        <v>8.69</v>
      </c>
    </row>
    <row r="81" spans="1:8" ht="15" thickBot="1" x14ac:dyDescent="0.35">
      <c r="A81" s="103" t="s">
        <v>29</v>
      </c>
      <c r="B81" s="104" t="s">
        <v>16</v>
      </c>
      <c r="C81" s="104" t="s">
        <v>14</v>
      </c>
      <c r="D81" s="104" t="s">
        <v>22</v>
      </c>
      <c r="E81" s="104">
        <v>3.7</v>
      </c>
      <c r="F81" s="104">
        <v>3.12</v>
      </c>
      <c r="G81" s="104">
        <v>5.07</v>
      </c>
      <c r="H81" s="105">
        <v>9.73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C3B9-D151-4BE0-874B-0AF185A36A96}">
  <dimension ref="A1:K33"/>
  <sheetViews>
    <sheetView workbookViewId="0">
      <selection sqref="A1:XFD1048576"/>
    </sheetView>
  </sheetViews>
  <sheetFormatPr defaultRowHeight="14.4" x14ac:dyDescent="0.3"/>
  <sheetData>
    <row r="1" spans="1:11" x14ac:dyDescent="0.3">
      <c r="A1" t="s">
        <v>30</v>
      </c>
      <c r="B1" t="s">
        <v>31</v>
      </c>
      <c r="C1" t="s">
        <v>32</v>
      </c>
      <c r="F1" t="s">
        <v>30</v>
      </c>
      <c r="G1" t="s">
        <v>31</v>
      </c>
      <c r="H1" t="s">
        <v>32</v>
      </c>
    </row>
    <row r="2" spans="1:11" x14ac:dyDescent="0.3">
      <c r="A2" t="s">
        <v>4</v>
      </c>
      <c r="B2">
        <v>1.5</v>
      </c>
      <c r="C2">
        <v>2.1852267684473192</v>
      </c>
      <c r="F2" t="s">
        <v>4</v>
      </c>
      <c r="G2">
        <f>AVERAGE(B2:B5)</f>
        <v>1.6274999999999999</v>
      </c>
      <c r="H2">
        <f>AVERAGE(C2:C3)</f>
        <v>1.8424602674721711</v>
      </c>
    </row>
    <row r="3" spans="1:11" x14ac:dyDescent="0.3">
      <c r="A3" t="s">
        <v>4</v>
      </c>
      <c r="B3">
        <v>1.84</v>
      </c>
      <c r="C3">
        <v>1.4996937664970227</v>
      </c>
      <c r="F3" t="s">
        <v>5</v>
      </c>
      <c r="G3">
        <f>AVERAGE(B6:B9)</f>
        <v>2.9950000000000001</v>
      </c>
      <c r="H3">
        <f>AVERAGE(C6:C7)</f>
        <v>2.6559723679803797</v>
      </c>
      <c r="K3">
        <v>6.1990636188620174</v>
      </c>
    </row>
    <row r="4" spans="1:11" x14ac:dyDescent="0.3">
      <c r="A4" t="s">
        <v>4</v>
      </c>
      <c r="B4">
        <v>1.53</v>
      </c>
      <c r="F4" t="s">
        <v>6</v>
      </c>
      <c r="G4">
        <f>AVERAGE(B10:B13)</f>
        <v>4.88</v>
      </c>
      <c r="H4">
        <f>AVERAGE(C10:C11)</f>
        <v>3.7577615886813449</v>
      </c>
      <c r="K4">
        <v>2.1852267684473192</v>
      </c>
    </row>
    <row r="5" spans="1:11" x14ac:dyDescent="0.3">
      <c r="A5" t="s">
        <v>4</v>
      </c>
      <c r="B5">
        <v>1.64</v>
      </c>
      <c r="F5" t="s">
        <v>0</v>
      </c>
      <c r="G5">
        <f>AVERAGE(B14:B17)</f>
        <v>6.9649999999999999</v>
      </c>
      <c r="H5">
        <f>AVERAGE(C14:C15)</f>
        <v>6.1636234627571884</v>
      </c>
      <c r="K5">
        <v>1.4996937664970227</v>
      </c>
    </row>
    <row r="6" spans="1:11" x14ac:dyDescent="0.3">
      <c r="A6" t="s">
        <v>5</v>
      </c>
      <c r="B6">
        <v>3.02</v>
      </c>
      <c r="C6">
        <v>4.4485366009340384</v>
      </c>
      <c r="F6" t="s">
        <v>7</v>
      </c>
      <c r="G6">
        <f>AVERAGE(B18:B21)</f>
        <v>4.3775000000000004</v>
      </c>
      <c r="H6">
        <f>AVERAGE(C18:C19)</f>
        <v>5.9847484911151678</v>
      </c>
      <c r="K6">
        <v>4.4485366009340384</v>
      </c>
    </row>
    <row r="7" spans="1:11" x14ac:dyDescent="0.3">
      <c r="A7" t="s">
        <v>5</v>
      </c>
      <c r="B7">
        <v>3.06</v>
      </c>
      <c r="C7">
        <v>0.8634081350267212</v>
      </c>
      <c r="F7" t="s">
        <v>8</v>
      </c>
      <c r="G7">
        <f>AVERAGE(B22:B25)</f>
        <v>9.1625000000000014</v>
      </c>
      <c r="H7">
        <f>AVERAGE(C22:C23)</f>
        <v>8.8302314272957556</v>
      </c>
      <c r="K7">
        <v>0.8634081350267212</v>
      </c>
    </row>
    <row r="8" spans="1:11" x14ac:dyDescent="0.3">
      <c r="A8" t="s">
        <v>5</v>
      </c>
      <c r="B8">
        <v>2.91</v>
      </c>
      <c r="F8" t="s">
        <v>9</v>
      </c>
      <c r="G8">
        <f>AVERAGE(B26:B29)</f>
        <v>13.2125</v>
      </c>
      <c r="H8">
        <f>AVERAGE(C26:C27)</f>
        <v>13.506091754237465</v>
      </c>
      <c r="K8">
        <v>3.6577526144235009</v>
      </c>
    </row>
    <row r="9" spans="1:11" x14ac:dyDescent="0.3">
      <c r="A9" t="s">
        <v>5</v>
      </c>
      <c r="B9">
        <v>2.99</v>
      </c>
      <c r="F9" t="s">
        <v>1</v>
      </c>
      <c r="G9">
        <f>AVERAGE(B30:B33)</f>
        <v>17.5275</v>
      </c>
      <c r="H9">
        <f>AVERAGE(C30:C31)</f>
        <v>17.229549821070641</v>
      </c>
      <c r="K9">
        <v>3.8577705629391894</v>
      </c>
    </row>
    <row r="10" spans="1:11" x14ac:dyDescent="0.3">
      <c r="A10" t="s">
        <v>6</v>
      </c>
      <c r="B10">
        <v>5.45</v>
      </c>
      <c r="C10">
        <v>3.6577526144235009</v>
      </c>
      <c r="K10">
        <v>16.376189303268454</v>
      </c>
    </row>
    <row r="11" spans="1:11" x14ac:dyDescent="0.3">
      <c r="A11" t="s">
        <v>6</v>
      </c>
      <c r="B11">
        <v>4.67</v>
      </c>
      <c r="C11">
        <v>3.8577705629391894</v>
      </c>
      <c r="K11">
        <v>18.082910338872829</v>
      </c>
    </row>
    <row r="12" spans="1:11" x14ac:dyDescent="0.3">
      <c r="A12" t="s">
        <v>6</v>
      </c>
      <c r="B12">
        <v>4.79</v>
      </c>
      <c r="K12">
        <v>7.3091152313007441</v>
      </c>
    </row>
    <row r="13" spans="1:11" x14ac:dyDescent="0.3">
      <c r="A13" t="s">
        <v>6</v>
      </c>
      <c r="B13">
        <v>4.6100000000000003</v>
      </c>
      <c r="K13">
        <v>4.6603817509295924</v>
      </c>
    </row>
    <row r="14" spans="1:11" x14ac:dyDescent="0.3">
      <c r="A14" t="s">
        <v>0</v>
      </c>
      <c r="B14">
        <v>6.91</v>
      </c>
      <c r="C14">
        <v>6.1281833066523603</v>
      </c>
      <c r="K14">
        <v>8.3393707334917071</v>
      </c>
    </row>
    <row r="15" spans="1:11" x14ac:dyDescent="0.3">
      <c r="A15" t="s">
        <v>0</v>
      </c>
      <c r="B15">
        <v>7.05</v>
      </c>
      <c r="C15">
        <v>6.1990636188620174</v>
      </c>
      <c r="K15">
        <v>9.3210921210998041</v>
      </c>
    </row>
    <row r="16" spans="1:11" x14ac:dyDescent="0.3">
      <c r="A16" t="s">
        <v>0</v>
      </c>
      <c r="B16">
        <v>7.14</v>
      </c>
      <c r="K16">
        <v>13.388538612475458</v>
      </c>
    </row>
    <row r="17" spans="1:11" x14ac:dyDescent="0.3">
      <c r="A17" t="s">
        <v>0</v>
      </c>
      <c r="B17">
        <v>6.76</v>
      </c>
      <c r="K17">
        <v>13.623644895999472</v>
      </c>
    </row>
    <row r="18" spans="1:11" x14ac:dyDescent="0.3">
      <c r="A18" t="s">
        <v>7</v>
      </c>
      <c r="B18">
        <v>4.1500000000000004</v>
      </c>
      <c r="C18">
        <v>7.3091152313007441</v>
      </c>
    </row>
    <row r="19" spans="1:11" x14ac:dyDescent="0.3">
      <c r="A19" t="s">
        <v>7</v>
      </c>
      <c r="B19">
        <v>4.6100000000000003</v>
      </c>
      <c r="C19">
        <v>4.6603817509295924</v>
      </c>
    </row>
    <row r="20" spans="1:11" x14ac:dyDescent="0.3">
      <c r="A20" t="s">
        <v>7</v>
      </c>
      <c r="B20">
        <v>4.17</v>
      </c>
    </row>
    <row r="21" spans="1:11" x14ac:dyDescent="0.3">
      <c r="A21" t="s">
        <v>7</v>
      </c>
      <c r="B21">
        <v>4.58</v>
      </c>
    </row>
    <row r="22" spans="1:11" x14ac:dyDescent="0.3">
      <c r="A22" t="s">
        <v>8</v>
      </c>
      <c r="B22">
        <v>8.9499999999999993</v>
      </c>
      <c r="C22">
        <v>8.3393707334917071</v>
      </c>
    </row>
    <row r="23" spans="1:11" x14ac:dyDescent="0.3">
      <c r="A23" t="s">
        <v>8</v>
      </c>
      <c r="B23">
        <v>9.4700000000000006</v>
      </c>
      <c r="C23">
        <v>9.3210921210998041</v>
      </c>
    </row>
    <row r="24" spans="1:11" x14ac:dyDescent="0.3">
      <c r="A24" t="s">
        <v>8</v>
      </c>
      <c r="B24">
        <v>9.5</v>
      </c>
    </row>
    <row r="25" spans="1:11" x14ac:dyDescent="0.3">
      <c r="A25" t="s">
        <v>8</v>
      </c>
      <c r="B25">
        <v>8.73</v>
      </c>
    </row>
    <row r="26" spans="1:11" x14ac:dyDescent="0.3">
      <c r="A26" t="s">
        <v>9</v>
      </c>
      <c r="B26">
        <v>13.49</v>
      </c>
      <c r="C26">
        <v>13.388538612475458</v>
      </c>
    </row>
    <row r="27" spans="1:11" x14ac:dyDescent="0.3">
      <c r="A27" t="s">
        <v>9</v>
      </c>
      <c r="B27">
        <v>12.84</v>
      </c>
      <c r="C27">
        <v>13.623644895999472</v>
      </c>
    </row>
    <row r="28" spans="1:11" x14ac:dyDescent="0.3">
      <c r="A28" t="s">
        <v>9</v>
      </c>
      <c r="B28">
        <v>13.23</v>
      </c>
    </row>
    <row r="29" spans="1:11" x14ac:dyDescent="0.3">
      <c r="A29" t="s">
        <v>9</v>
      </c>
      <c r="B29">
        <v>13.29</v>
      </c>
    </row>
    <row r="30" spans="1:11" x14ac:dyDescent="0.3">
      <c r="A30" t="s">
        <v>10</v>
      </c>
      <c r="B30">
        <v>17.440000000000001</v>
      </c>
      <c r="C30">
        <v>16.376189303268454</v>
      </c>
    </row>
    <row r="31" spans="1:11" x14ac:dyDescent="0.3">
      <c r="A31" t="s">
        <v>10</v>
      </c>
      <c r="B31">
        <v>17.88</v>
      </c>
      <c r="C31">
        <v>18.082910338872829</v>
      </c>
    </row>
    <row r="32" spans="1:11" x14ac:dyDescent="0.3">
      <c r="A32" t="s">
        <v>10</v>
      </c>
      <c r="B32">
        <v>17.670000000000002</v>
      </c>
    </row>
    <row r="33" spans="1:2" x14ac:dyDescent="0.3">
      <c r="A33" t="s">
        <v>10</v>
      </c>
      <c r="B33">
        <v>17.12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A213-4133-4424-BCA1-7CFBBDFCC643}">
  <dimension ref="A1:L81"/>
  <sheetViews>
    <sheetView tabSelected="1" topLeftCell="A53" workbookViewId="0">
      <selection activeCell="P67" sqref="P67"/>
    </sheetView>
  </sheetViews>
  <sheetFormatPr defaultRowHeight="14.4" x14ac:dyDescent="0.3"/>
  <sheetData>
    <row r="1" spans="1:12" ht="15" thickBot="1" x14ac:dyDescent="0.35">
      <c r="A1" s="11" t="s">
        <v>17</v>
      </c>
      <c r="B1" s="12" t="s">
        <v>11</v>
      </c>
      <c r="C1" s="12" t="s">
        <v>12</v>
      </c>
      <c r="D1" s="12" t="s">
        <v>18</v>
      </c>
      <c r="E1" s="12" t="s">
        <v>3</v>
      </c>
      <c r="F1" s="12" t="s">
        <v>2</v>
      </c>
      <c r="G1" s="12" t="s">
        <v>33</v>
      </c>
      <c r="H1" s="13" t="s">
        <v>34</v>
      </c>
    </row>
    <row r="2" spans="1:12" x14ac:dyDescent="0.3">
      <c r="A2" s="4" t="s">
        <v>0</v>
      </c>
      <c r="B2" t="s">
        <v>13</v>
      </c>
      <c r="C2" t="s">
        <v>13</v>
      </c>
      <c r="D2" t="s">
        <v>19</v>
      </c>
      <c r="E2">
        <v>4.01</v>
      </c>
      <c r="F2">
        <v>2.04</v>
      </c>
      <c r="G2">
        <v>3.12</v>
      </c>
      <c r="H2" s="5">
        <v>3.17</v>
      </c>
      <c r="I2">
        <f>0.98478*(Biomass!E2)+0.019</f>
        <v>3.9679677999999998</v>
      </c>
      <c r="J2">
        <f>0.98478*(Biomass!F2)+0.019</f>
        <v>2.0279512</v>
      </c>
      <c r="K2">
        <f>0.98478*(Biomass!G2)+0.019</f>
        <v>3.0915136000000003</v>
      </c>
      <c r="L2">
        <f>0.98478*(Biomass!H2)+0.019</f>
        <v>3.1407525999999999</v>
      </c>
    </row>
    <row r="3" spans="1:12" x14ac:dyDescent="0.3">
      <c r="A3" s="4" t="s">
        <v>0</v>
      </c>
      <c r="B3" t="s">
        <v>13</v>
      </c>
      <c r="C3" t="s">
        <v>13</v>
      </c>
      <c r="D3" t="s">
        <v>20</v>
      </c>
      <c r="E3">
        <v>3.88</v>
      </c>
      <c r="F3">
        <v>2.56</v>
      </c>
      <c r="G3">
        <v>3.48</v>
      </c>
      <c r="H3" s="5">
        <v>3.45</v>
      </c>
      <c r="I3">
        <f>0.98478*(Biomass!E3)+0.019</f>
        <v>3.8399464000000001</v>
      </c>
      <c r="J3">
        <f>0.98478*(Biomass!F3)+0.019</f>
        <v>2.5400368000000002</v>
      </c>
      <c r="K3">
        <f>0.98478*(Biomass!G3)+0.019</f>
        <v>3.4460344000000003</v>
      </c>
      <c r="L3">
        <f>0.98478*(Biomass!H3)+0.019</f>
        <v>3.4164910000000002</v>
      </c>
    </row>
    <row r="4" spans="1:12" x14ac:dyDescent="0.3">
      <c r="A4" s="4" t="s">
        <v>0</v>
      </c>
      <c r="B4" t="s">
        <v>13</v>
      </c>
      <c r="C4" t="s">
        <v>13</v>
      </c>
      <c r="D4" t="s">
        <v>21</v>
      </c>
      <c r="E4">
        <v>4.34</v>
      </c>
      <c r="F4">
        <v>2.41</v>
      </c>
      <c r="G4">
        <v>3.25</v>
      </c>
      <c r="H4" s="5">
        <v>2.92</v>
      </c>
      <c r="I4">
        <f>0.98478*(Biomass!E4)+0.019</f>
        <v>4.2929452000000001</v>
      </c>
      <c r="J4">
        <f>0.98478*(Biomass!F4)+0.019</f>
        <v>2.3923198000000001</v>
      </c>
      <c r="K4">
        <f>0.98478*(Biomass!G4)+0.019</f>
        <v>3.219535</v>
      </c>
      <c r="L4">
        <f>0.98478*(Biomass!H4)+0.019</f>
        <v>2.8945576000000002</v>
      </c>
    </row>
    <row r="5" spans="1:12" ht="15" thickBot="1" x14ac:dyDescent="0.35">
      <c r="A5" s="14" t="s">
        <v>0</v>
      </c>
      <c r="B5" s="2" t="s">
        <v>13</v>
      </c>
      <c r="C5" s="2" t="s">
        <v>13</v>
      </c>
      <c r="D5" s="2" t="s">
        <v>22</v>
      </c>
      <c r="E5" s="2">
        <v>3.97</v>
      </c>
      <c r="F5" s="2">
        <v>2.5299999999999998</v>
      </c>
      <c r="G5" s="2">
        <v>3.71</v>
      </c>
      <c r="H5" s="10">
        <v>3.48</v>
      </c>
      <c r="I5">
        <f>0.98478*(Biomass!E5)+0.019</f>
        <v>3.9285766000000004</v>
      </c>
      <c r="J5">
        <f>0.98478*(Biomass!F5)+0.019</f>
        <v>2.5104934000000001</v>
      </c>
      <c r="K5">
        <f>0.98478*(Biomass!G5)+0.019</f>
        <v>3.6725338000000001</v>
      </c>
      <c r="L5">
        <f>0.98478*(Biomass!H5)+0.019</f>
        <v>3.4460344000000003</v>
      </c>
    </row>
    <row r="6" spans="1:12" x14ac:dyDescent="0.3">
      <c r="A6" s="4" t="s">
        <v>23</v>
      </c>
      <c r="B6" t="s">
        <v>13</v>
      </c>
      <c r="C6" t="s">
        <v>13</v>
      </c>
      <c r="D6" t="s">
        <v>19</v>
      </c>
      <c r="E6">
        <v>4.2</v>
      </c>
      <c r="F6">
        <v>2.5499999999999998</v>
      </c>
      <c r="G6">
        <v>2.87</v>
      </c>
      <c r="H6" s="5">
        <v>3.21</v>
      </c>
      <c r="I6">
        <f>0.98478*(Biomass!E6)+0.019</f>
        <v>4.1550760000000002</v>
      </c>
      <c r="J6">
        <f>0.98478*(Biomass!F6)+0.019</f>
        <v>2.530189</v>
      </c>
      <c r="K6">
        <f>0.98478*(Biomass!G6)+0.019</f>
        <v>2.8453186000000001</v>
      </c>
      <c r="L6">
        <f>0.98478*(Biomass!H6)+0.019</f>
        <v>3.1801438000000002</v>
      </c>
    </row>
    <row r="7" spans="1:12" x14ac:dyDescent="0.3">
      <c r="A7" s="4" t="s">
        <v>23</v>
      </c>
      <c r="B7" t="s">
        <v>13</v>
      </c>
      <c r="C7" t="s">
        <v>13</v>
      </c>
      <c r="D7" t="s">
        <v>20</v>
      </c>
      <c r="E7">
        <v>4.7</v>
      </c>
      <c r="F7">
        <v>2.15</v>
      </c>
      <c r="G7">
        <v>3.25</v>
      </c>
      <c r="H7" s="5">
        <v>2.63</v>
      </c>
      <c r="I7">
        <f>0.98478*(Biomass!E7)+0.019</f>
        <v>4.6474660000000005</v>
      </c>
      <c r="J7">
        <f>0.98478*(Biomass!F7)+0.019</f>
        <v>2.1362770000000002</v>
      </c>
      <c r="K7">
        <f>0.98478*(Biomass!G7)+0.019</f>
        <v>3.219535</v>
      </c>
      <c r="L7">
        <f>0.98478*(Biomass!H7)+0.019</f>
        <v>2.6089714000000002</v>
      </c>
    </row>
    <row r="8" spans="1:12" x14ac:dyDescent="0.3">
      <c r="A8" s="4" t="s">
        <v>23</v>
      </c>
      <c r="B8" t="s">
        <v>13</v>
      </c>
      <c r="C8" t="s">
        <v>13</v>
      </c>
      <c r="D8" t="s">
        <v>21</v>
      </c>
      <c r="E8">
        <v>4.13</v>
      </c>
      <c r="F8">
        <v>2.3199999999999998</v>
      </c>
      <c r="G8">
        <v>3.42</v>
      </c>
      <c r="H8" s="5">
        <v>2.97</v>
      </c>
      <c r="I8">
        <f>0.98478*(Biomass!E8)+0.019</f>
        <v>4.0861413999999998</v>
      </c>
      <c r="J8">
        <f>0.98478*(Biomass!F8)+0.019</f>
        <v>2.3036895999999998</v>
      </c>
      <c r="K8">
        <f>0.98478*(Biomass!G8)+0.019</f>
        <v>3.3869476000000001</v>
      </c>
      <c r="L8">
        <f>0.98478*(Biomass!H8)+0.019</f>
        <v>2.9437966000000002</v>
      </c>
    </row>
    <row r="9" spans="1:12" ht="15" thickBot="1" x14ac:dyDescent="0.35">
      <c r="A9" s="14" t="s">
        <v>23</v>
      </c>
      <c r="B9" s="2" t="s">
        <v>13</v>
      </c>
      <c r="C9" s="2" t="s">
        <v>13</v>
      </c>
      <c r="D9" s="2" t="s">
        <v>22</v>
      </c>
      <c r="E9" s="2">
        <v>4.4000000000000004</v>
      </c>
      <c r="F9" s="2">
        <v>2.61</v>
      </c>
      <c r="G9" s="2">
        <v>3.61</v>
      </c>
      <c r="H9" s="10">
        <v>3.86</v>
      </c>
      <c r="I9">
        <f>0.98478*(Biomass!E9)+0.019</f>
        <v>4.3520320000000003</v>
      </c>
      <c r="J9">
        <f>0.98478*(Biomass!F9)+0.019</f>
        <v>2.5892757999999998</v>
      </c>
      <c r="K9">
        <f>0.98478*(Biomass!G9)+0.019</f>
        <v>3.5740558</v>
      </c>
      <c r="L9">
        <f>0.98478*(Biomass!H9)+0.019</f>
        <v>3.8202508000000002</v>
      </c>
    </row>
    <row r="10" spans="1:12" x14ac:dyDescent="0.3">
      <c r="A10" s="4" t="s">
        <v>24</v>
      </c>
      <c r="B10" t="s">
        <v>13</v>
      </c>
      <c r="C10" t="s">
        <v>14</v>
      </c>
      <c r="D10" t="s">
        <v>19</v>
      </c>
      <c r="E10">
        <v>3.71</v>
      </c>
      <c r="F10">
        <v>2.63</v>
      </c>
      <c r="G10">
        <v>5.0599999999999996</v>
      </c>
      <c r="H10" s="5">
        <v>8.64</v>
      </c>
      <c r="I10">
        <f>0.98478*(Biomass!E10)+0.019</f>
        <v>3.6725338000000001</v>
      </c>
      <c r="J10">
        <f>0.98478*(Biomass!F10)+0.019</f>
        <v>2.6089714000000002</v>
      </c>
      <c r="K10">
        <f>0.98478*(Biomass!G10)+0.019</f>
        <v>5.0019868000000001</v>
      </c>
      <c r="L10">
        <f>0.98478*(Biomass!H10)+0.019</f>
        <v>8.5274992000000012</v>
      </c>
    </row>
    <row r="11" spans="1:12" x14ac:dyDescent="0.3">
      <c r="A11" s="4" t="s">
        <v>24</v>
      </c>
      <c r="B11" t="s">
        <v>13</v>
      </c>
      <c r="C11" t="s">
        <v>14</v>
      </c>
      <c r="D11" t="s">
        <v>20</v>
      </c>
      <c r="E11">
        <v>3.78</v>
      </c>
      <c r="F11">
        <v>2.15</v>
      </c>
      <c r="G11">
        <v>5.58</v>
      </c>
      <c r="H11" s="5">
        <v>7.68</v>
      </c>
      <c r="I11">
        <f>0.98478*(Biomass!E11)+0.019</f>
        <v>3.7414684</v>
      </c>
      <c r="J11">
        <f>0.98478*(Biomass!F11)+0.019</f>
        <v>2.1362770000000002</v>
      </c>
      <c r="K11">
        <f>0.98478*(Biomass!G11)+0.019</f>
        <v>5.5140723999999999</v>
      </c>
      <c r="L11">
        <f>0.98478*(Biomass!H11)+0.019</f>
        <v>7.5821103999999995</v>
      </c>
    </row>
    <row r="12" spans="1:12" x14ac:dyDescent="0.3">
      <c r="A12" s="4" t="s">
        <v>24</v>
      </c>
      <c r="B12" t="s">
        <v>13</v>
      </c>
      <c r="C12" t="s">
        <v>14</v>
      </c>
      <c r="D12" t="s">
        <v>21</v>
      </c>
      <c r="E12">
        <v>3.62</v>
      </c>
      <c r="F12">
        <v>2.36</v>
      </c>
      <c r="G12">
        <v>5.55</v>
      </c>
      <c r="H12" s="5">
        <v>9.52</v>
      </c>
      <c r="I12">
        <f>0.98478*(Biomass!E12)+0.019</f>
        <v>3.5839036000000002</v>
      </c>
      <c r="J12">
        <f>0.98478*(Biomass!F12)+0.019</f>
        <v>2.3430808000000001</v>
      </c>
      <c r="K12">
        <f>0.98478*(Biomass!G12)+0.019</f>
        <v>5.4845290000000002</v>
      </c>
      <c r="L12">
        <f>0.98478*(Biomass!H12)+0.019</f>
        <v>9.3941055999999996</v>
      </c>
    </row>
    <row r="13" spans="1:12" ht="15" thickBot="1" x14ac:dyDescent="0.35">
      <c r="A13" s="14" t="s">
        <v>24</v>
      </c>
      <c r="B13" s="2" t="s">
        <v>13</v>
      </c>
      <c r="C13" s="2" t="s">
        <v>14</v>
      </c>
      <c r="D13" s="2" t="s">
        <v>22</v>
      </c>
      <c r="E13" s="2">
        <v>3.9</v>
      </c>
      <c r="F13" s="2">
        <v>3.03</v>
      </c>
      <c r="G13" s="2">
        <v>6.07</v>
      </c>
      <c r="H13" s="10">
        <v>8.2200000000000006</v>
      </c>
      <c r="I13">
        <f>0.98478*(Biomass!E13)+0.019</f>
        <v>3.859642</v>
      </c>
      <c r="J13">
        <f>0.98478*(Biomass!F13)+0.019</f>
        <v>3.0028834</v>
      </c>
      <c r="K13">
        <f>0.98478*(Biomass!G13)+0.019</f>
        <v>5.9966146</v>
      </c>
      <c r="L13">
        <f>0.98478*(Biomass!H13)+0.019</f>
        <v>8.1138916000000005</v>
      </c>
    </row>
    <row r="14" spans="1:12" x14ac:dyDescent="0.3">
      <c r="A14" s="4" t="s">
        <v>25</v>
      </c>
      <c r="B14" t="s">
        <v>13</v>
      </c>
      <c r="C14" t="s">
        <v>14</v>
      </c>
      <c r="D14" t="s">
        <v>19</v>
      </c>
      <c r="E14">
        <v>3.47</v>
      </c>
      <c r="F14">
        <v>2.81</v>
      </c>
      <c r="G14">
        <v>4.91</v>
      </c>
      <c r="H14" s="5">
        <v>6.76</v>
      </c>
      <c r="I14">
        <f>0.98478*(Biomass!E14)+0.019</f>
        <v>3.4361866000000001</v>
      </c>
      <c r="J14">
        <f>0.98478*(Biomass!F14)+0.019</f>
        <v>2.7862318000000004</v>
      </c>
      <c r="K14">
        <f>0.98478*(Biomass!G14)+0.019</f>
        <v>4.8542698</v>
      </c>
      <c r="L14">
        <f>0.98478*(Biomass!H14)+0.019</f>
        <v>6.6761127999999994</v>
      </c>
    </row>
    <row r="15" spans="1:12" x14ac:dyDescent="0.3">
      <c r="A15" s="4" t="s">
        <v>25</v>
      </c>
      <c r="B15" t="s">
        <v>13</v>
      </c>
      <c r="C15" t="s">
        <v>14</v>
      </c>
      <c r="D15" t="s">
        <v>20</v>
      </c>
      <c r="E15">
        <v>3.99</v>
      </c>
      <c r="F15">
        <v>2.81</v>
      </c>
      <c r="G15">
        <v>4.9000000000000004</v>
      </c>
      <c r="H15" s="5">
        <v>7.27</v>
      </c>
      <c r="I15">
        <f>0.98478*(Biomass!E15)+0.019</f>
        <v>3.9482722000000003</v>
      </c>
      <c r="J15">
        <f>0.98478*(Biomass!F15)+0.019</f>
        <v>2.7862318000000004</v>
      </c>
      <c r="K15">
        <f>0.98478*(Biomass!G15)+0.019</f>
        <v>4.8444220000000007</v>
      </c>
      <c r="L15">
        <f>0.98478*(Biomass!H15)+0.019</f>
        <v>7.1783505999999999</v>
      </c>
    </row>
    <row r="16" spans="1:12" x14ac:dyDescent="0.3">
      <c r="A16" s="4" t="s">
        <v>25</v>
      </c>
      <c r="B16" t="s">
        <v>13</v>
      </c>
      <c r="C16" t="s">
        <v>14</v>
      </c>
      <c r="D16" t="s">
        <v>21</v>
      </c>
      <c r="E16">
        <v>3.64</v>
      </c>
      <c r="F16">
        <v>3.2</v>
      </c>
      <c r="G16">
        <v>4.87</v>
      </c>
      <c r="H16" s="5">
        <v>9.07</v>
      </c>
      <c r="I16">
        <f>0.98478*(Biomass!E16)+0.019</f>
        <v>3.6035992000000001</v>
      </c>
      <c r="J16">
        <f>0.98478*(Biomass!F16)+0.019</f>
        <v>3.1702960000000004</v>
      </c>
      <c r="K16">
        <f>0.98478*(Biomass!G16)+0.019</f>
        <v>4.8148786000000001</v>
      </c>
      <c r="L16">
        <f>0.98478*(Biomass!H16)+0.019</f>
        <v>8.9509546000000011</v>
      </c>
    </row>
    <row r="17" spans="1:12" ht="15" thickBot="1" x14ac:dyDescent="0.35">
      <c r="A17" s="14" t="s">
        <v>25</v>
      </c>
      <c r="B17" s="2" t="s">
        <v>13</v>
      </c>
      <c r="C17" s="2" t="s">
        <v>14</v>
      </c>
      <c r="D17" s="2" t="s">
        <v>22</v>
      </c>
      <c r="E17" s="2">
        <v>3.43</v>
      </c>
      <c r="F17" s="2">
        <v>2.96</v>
      </c>
      <c r="G17" s="2">
        <v>4.62</v>
      </c>
      <c r="H17" s="10">
        <v>8.26</v>
      </c>
      <c r="I17">
        <f>0.98478*(Biomass!E17)+0.019</f>
        <v>3.3967954000000002</v>
      </c>
      <c r="J17">
        <f>0.98478*(Biomass!F17)+0.019</f>
        <v>2.9339488</v>
      </c>
      <c r="K17">
        <f>0.98478*(Biomass!G17)+0.019</f>
        <v>4.5686836</v>
      </c>
      <c r="L17">
        <f>0.98478*(Biomass!H17)+0.019</f>
        <v>8.1532827999999995</v>
      </c>
    </row>
    <row r="18" spans="1:12" x14ac:dyDescent="0.3">
      <c r="A18" s="15" t="s">
        <v>26</v>
      </c>
      <c r="B18" s="16" t="s">
        <v>15</v>
      </c>
      <c r="C18" s="16" t="s">
        <v>13</v>
      </c>
      <c r="D18" s="16" t="s">
        <v>19</v>
      </c>
      <c r="E18" s="16">
        <v>3.89</v>
      </c>
      <c r="F18" s="16">
        <v>2.83</v>
      </c>
      <c r="G18" s="16">
        <v>3.01</v>
      </c>
      <c r="H18" s="17">
        <v>2.8</v>
      </c>
      <c r="I18">
        <f>0.98478*(Biomass!E18)+0.019</f>
        <v>3.8497942000000003</v>
      </c>
      <c r="J18">
        <f>0.98478*(Biomass!F18)+0.019</f>
        <v>2.8059274000000003</v>
      </c>
      <c r="K18">
        <f>0.98478*(Biomass!G18)+0.019</f>
        <v>2.9831878000000001</v>
      </c>
      <c r="L18">
        <f>0.98478*(Biomass!H18)+0.019</f>
        <v>2.7763839999999997</v>
      </c>
    </row>
    <row r="19" spans="1:12" x14ac:dyDescent="0.3">
      <c r="A19" s="15" t="s">
        <v>26</v>
      </c>
      <c r="B19" s="16" t="s">
        <v>15</v>
      </c>
      <c r="C19" s="16" t="s">
        <v>13</v>
      </c>
      <c r="D19" s="16" t="s">
        <v>20</v>
      </c>
      <c r="E19" s="16">
        <v>4.1500000000000004</v>
      </c>
      <c r="F19" s="16">
        <v>2.78</v>
      </c>
      <c r="G19" s="16">
        <v>3.45</v>
      </c>
      <c r="H19" s="17">
        <v>3.76</v>
      </c>
      <c r="I19">
        <f>0.98478*(Biomass!E19)+0.019</f>
        <v>4.1058370000000002</v>
      </c>
      <c r="J19">
        <f>0.98478*(Biomass!F19)+0.019</f>
        <v>2.7566883999999998</v>
      </c>
      <c r="K19">
        <f>0.98478*(Biomass!G19)+0.019</f>
        <v>3.4164910000000002</v>
      </c>
      <c r="L19">
        <f>0.98478*(Biomass!H19)+0.019</f>
        <v>3.7217727999999997</v>
      </c>
    </row>
    <row r="20" spans="1:12" x14ac:dyDescent="0.3">
      <c r="A20" s="15" t="s">
        <v>26</v>
      </c>
      <c r="B20" s="16" t="s">
        <v>15</v>
      </c>
      <c r="C20" s="16" t="s">
        <v>13</v>
      </c>
      <c r="D20" s="16" t="s">
        <v>21</v>
      </c>
      <c r="E20" s="16">
        <v>3.72</v>
      </c>
      <c r="F20" s="16">
        <v>2.6</v>
      </c>
      <c r="G20" s="16">
        <v>3.07</v>
      </c>
      <c r="H20" s="17">
        <v>2.89</v>
      </c>
      <c r="I20">
        <f>0.98478*(Biomass!E20)+0.019</f>
        <v>3.6823816000000003</v>
      </c>
      <c r="J20">
        <f>0.98478*(Biomass!F20)+0.019</f>
        <v>2.5794280000000001</v>
      </c>
      <c r="K20">
        <f>0.98478*(Biomass!G20)+0.019</f>
        <v>3.0422745999999998</v>
      </c>
      <c r="L20">
        <f>0.98478*(Biomass!H20)+0.019</f>
        <v>2.8650142000000001</v>
      </c>
    </row>
    <row r="21" spans="1:12" ht="15" thickBot="1" x14ac:dyDescent="0.35">
      <c r="A21" s="18" t="s">
        <v>26</v>
      </c>
      <c r="B21" s="19" t="s">
        <v>15</v>
      </c>
      <c r="C21" s="19" t="s">
        <v>13</v>
      </c>
      <c r="D21" s="19" t="s">
        <v>22</v>
      </c>
      <c r="E21" s="19">
        <v>3.93</v>
      </c>
      <c r="F21" s="19">
        <v>2.0299999999999998</v>
      </c>
      <c r="G21" s="19">
        <v>2.73</v>
      </c>
      <c r="H21" s="20">
        <v>4.2300000000000004</v>
      </c>
      <c r="I21">
        <f>0.98478*(Biomass!E21)+0.019</f>
        <v>3.8891854000000001</v>
      </c>
      <c r="J21">
        <f>0.98478*(Biomass!F21)+0.019</f>
        <v>2.0181033999999998</v>
      </c>
      <c r="K21">
        <f>0.98478*(Biomass!G21)+0.019</f>
        <v>2.7074494000000002</v>
      </c>
      <c r="L21">
        <f>0.98478*(Biomass!H21)+0.019</f>
        <v>4.1846194000000008</v>
      </c>
    </row>
    <row r="22" spans="1:12" x14ac:dyDescent="0.3">
      <c r="A22" s="21" t="s">
        <v>26</v>
      </c>
      <c r="B22" s="22" t="s">
        <v>16</v>
      </c>
      <c r="C22" s="22" t="s">
        <v>13</v>
      </c>
      <c r="D22" s="22" t="s">
        <v>19</v>
      </c>
      <c r="E22" s="22">
        <v>3.65</v>
      </c>
      <c r="F22" s="22">
        <v>1.95</v>
      </c>
      <c r="G22" s="22">
        <v>2.82</v>
      </c>
      <c r="H22" s="23">
        <v>2.5</v>
      </c>
      <c r="I22">
        <f>0.98478*(Biomass!E22)+0.019</f>
        <v>3.6134469999999999</v>
      </c>
      <c r="J22">
        <f>0.98478*(Biomass!F22)+0.019</f>
        <v>1.9393209999999999</v>
      </c>
      <c r="K22">
        <f>0.98478*(Biomass!G22)+0.019</f>
        <v>2.7960796000000001</v>
      </c>
      <c r="L22">
        <f>0.98478*(Biomass!H22)+0.019</f>
        <v>2.48095</v>
      </c>
    </row>
    <row r="23" spans="1:12" x14ac:dyDescent="0.3">
      <c r="A23" s="21" t="s">
        <v>26</v>
      </c>
      <c r="B23" s="22" t="s">
        <v>16</v>
      </c>
      <c r="C23" s="22" t="s">
        <v>13</v>
      </c>
      <c r="D23" s="22" t="s">
        <v>20</v>
      </c>
      <c r="E23" s="22">
        <v>3.88</v>
      </c>
      <c r="F23" s="22">
        <v>1.94</v>
      </c>
      <c r="G23" s="22">
        <v>2.27</v>
      </c>
      <c r="H23" s="23">
        <v>2.1</v>
      </c>
      <c r="I23">
        <f>0.98478*(Biomass!E23)+0.019</f>
        <v>3.8399464000000001</v>
      </c>
      <c r="J23">
        <f>0.98478*(Biomass!F23)+0.019</f>
        <v>1.9294731999999999</v>
      </c>
      <c r="K23">
        <f>0.98478*(Biomass!G23)+0.019</f>
        <v>2.2544506000000002</v>
      </c>
      <c r="L23">
        <f>0.98478*(Biomass!H23)+0.019</f>
        <v>2.0870380000000002</v>
      </c>
    </row>
    <row r="24" spans="1:12" x14ac:dyDescent="0.3">
      <c r="A24" s="21" t="s">
        <v>26</v>
      </c>
      <c r="B24" s="22" t="s">
        <v>16</v>
      </c>
      <c r="C24" s="22" t="s">
        <v>13</v>
      </c>
      <c r="D24" s="22" t="s">
        <v>21</v>
      </c>
      <c r="E24" s="22">
        <v>4.05</v>
      </c>
      <c r="F24" s="22">
        <v>1.65</v>
      </c>
      <c r="G24" s="22">
        <v>1.87</v>
      </c>
      <c r="H24" s="23">
        <v>2.64</v>
      </c>
      <c r="I24">
        <f>0.98478*(Biomass!E24)+0.019</f>
        <v>4.0073590000000001</v>
      </c>
      <c r="J24">
        <f>0.98478*(Biomass!F24)+0.019</f>
        <v>1.6438869999999999</v>
      </c>
      <c r="K24">
        <f>0.98478*(Biomass!G24)+0.019</f>
        <v>1.8605385999999999</v>
      </c>
      <c r="L24">
        <f>0.98478*(Biomass!H24)+0.019</f>
        <v>2.6188192000000003</v>
      </c>
    </row>
    <row r="25" spans="1:12" ht="15" thickBot="1" x14ac:dyDescent="0.35">
      <c r="A25" s="24" t="s">
        <v>26</v>
      </c>
      <c r="B25" s="25" t="s">
        <v>16</v>
      </c>
      <c r="C25" s="25" t="s">
        <v>13</v>
      </c>
      <c r="D25" s="25" t="s">
        <v>22</v>
      </c>
      <c r="E25" s="25">
        <v>3.8</v>
      </c>
      <c r="F25" s="25">
        <v>2.0499999999999998</v>
      </c>
      <c r="G25" s="25">
        <v>2.27</v>
      </c>
      <c r="H25" s="26">
        <v>3.61</v>
      </c>
      <c r="I25">
        <f>0.98478*(Biomass!E25)+0.019</f>
        <v>3.761164</v>
      </c>
      <c r="J25">
        <f>0.98478*(Biomass!F25)+0.019</f>
        <v>2.0377990000000001</v>
      </c>
      <c r="K25">
        <f>0.98478*(Biomass!G25)+0.019</f>
        <v>2.2544506000000002</v>
      </c>
      <c r="L25">
        <f>0.98478*(Biomass!H25)+0.019</f>
        <v>3.5740558</v>
      </c>
    </row>
    <row r="26" spans="1:12" x14ac:dyDescent="0.3">
      <c r="A26" s="6" t="s">
        <v>27</v>
      </c>
      <c r="B26" s="7" t="s">
        <v>15</v>
      </c>
      <c r="C26" s="7" t="s">
        <v>13</v>
      </c>
      <c r="D26" s="7" t="s">
        <v>19</v>
      </c>
      <c r="E26" s="7">
        <v>3.89</v>
      </c>
      <c r="F26" s="7">
        <v>2.1800000000000002</v>
      </c>
      <c r="G26" s="7">
        <v>2.81</v>
      </c>
      <c r="H26" s="39">
        <v>2.98</v>
      </c>
      <c r="I26">
        <f>0.98478*(Biomass!E26)+0.019</f>
        <v>3.8497942000000003</v>
      </c>
      <c r="J26">
        <f>0.98478*(Biomass!F26)+0.019</f>
        <v>2.1658204000000003</v>
      </c>
      <c r="K26">
        <f>0.98478*(Biomass!G26)+0.019</f>
        <v>2.7862318000000004</v>
      </c>
      <c r="L26">
        <f>0.98478*(Biomass!H26)+0.019</f>
        <v>2.9536443999999999</v>
      </c>
    </row>
    <row r="27" spans="1:12" x14ac:dyDescent="0.3">
      <c r="A27" s="6" t="s">
        <v>27</v>
      </c>
      <c r="B27" s="7" t="s">
        <v>15</v>
      </c>
      <c r="C27" s="7" t="s">
        <v>13</v>
      </c>
      <c r="D27" s="7" t="s">
        <v>20</v>
      </c>
      <c r="E27" s="7">
        <v>3.78</v>
      </c>
      <c r="F27" s="7">
        <v>2.3199999999999998</v>
      </c>
      <c r="G27" s="7">
        <v>3.35</v>
      </c>
      <c r="H27" s="39">
        <v>3.14</v>
      </c>
      <c r="I27">
        <f>0.98478*(Biomass!E27)+0.019</f>
        <v>3.7414684</v>
      </c>
      <c r="J27">
        <f>0.98478*(Biomass!F27)+0.019</f>
        <v>2.3036895999999998</v>
      </c>
      <c r="K27">
        <f>0.98478*(Biomass!G27)+0.019</f>
        <v>3.3180130000000001</v>
      </c>
      <c r="L27">
        <f>0.98478*(Biomass!H27)+0.019</f>
        <v>3.1112092000000002</v>
      </c>
    </row>
    <row r="28" spans="1:12" x14ac:dyDescent="0.3">
      <c r="A28" s="6" t="s">
        <v>27</v>
      </c>
      <c r="B28" s="7" t="s">
        <v>15</v>
      </c>
      <c r="C28" s="7" t="s">
        <v>13</v>
      </c>
      <c r="D28" s="7" t="s">
        <v>21</v>
      </c>
      <c r="E28" s="7">
        <v>3.92</v>
      </c>
      <c r="F28" s="7">
        <v>2.4</v>
      </c>
      <c r="G28" s="7">
        <v>3.2</v>
      </c>
      <c r="H28" s="39">
        <v>3.12</v>
      </c>
      <c r="I28">
        <f>0.98478*(Biomass!E28)+0.019</f>
        <v>3.8793375999999999</v>
      </c>
      <c r="J28">
        <f>0.98478*(Biomass!F28)+0.019</f>
        <v>2.3824719999999999</v>
      </c>
      <c r="K28">
        <f>0.98478*(Biomass!G28)+0.019</f>
        <v>3.1702960000000004</v>
      </c>
      <c r="L28">
        <f>0.98478*(Biomass!H28)+0.019</f>
        <v>3.0915136000000003</v>
      </c>
    </row>
    <row r="29" spans="1:12" ht="15" thickBot="1" x14ac:dyDescent="0.35">
      <c r="A29" s="8" t="s">
        <v>27</v>
      </c>
      <c r="B29" s="9" t="s">
        <v>15</v>
      </c>
      <c r="C29" s="9" t="s">
        <v>13</v>
      </c>
      <c r="D29" s="9" t="s">
        <v>22</v>
      </c>
      <c r="E29" s="9">
        <v>3.77</v>
      </c>
      <c r="F29" s="9">
        <v>2.61</v>
      </c>
      <c r="G29" s="9">
        <v>2.68</v>
      </c>
      <c r="H29" s="40">
        <v>3.79</v>
      </c>
      <c r="I29">
        <f>0.98478*(Biomass!E29)+0.019</f>
        <v>3.7316206000000003</v>
      </c>
      <c r="J29">
        <f>0.98478*(Biomass!F29)+0.019</f>
        <v>2.5892757999999998</v>
      </c>
      <c r="K29">
        <f>0.98478*(Biomass!G29)+0.019</f>
        <v>2.6582104000000002</v>
      </c>
      <c r="L29">
        <f>0.98478*(Biomass!H29)+0.019</f>
        <v>3.7513162000000002</v>
      </c>
    </row>
    <row r="30" spans="1:12" x14ac:dyDescent="0.3">
      <c r="A30" s="41" t="s">
        <v>27</v>
      </c>
      <c r="B30" s="42" t="s">
        <v>16</v>
      </c>
      <c r="C30" s="42" t="s">
        <v>13</v>
      </c>
      <c r="D30" s="42" t="s">
        <v>19</v>
      </c>
      <c r="E30" s="42">
        <v>4.01</v>
      </c>
      <c r="F30" s="42">
        <v>2.57</v>
      </c>
      <c r="G30" s="42">
        <v>3.92</v>
      </c>
      <c r="H30" s="43">
        <v>2.65</v>
      </c>
      <c r="I30">
        <f>0.98478*(Biomass!E30)+0.019</f>
        <v>3.9679677999999998</v>
      </c>
      <c r="J30">
        <f>0.98478*(Biomass!F30)+0.019</f>
        <v>2.5498845999999999</v>
      </c>
      <c r="K30">
        <f>0.98478*(Biomass!G30)+0.019</f>
        <v>3.8793375999999999</v>
      </c>
      <c r="L30">
        <f>0.98478*(Biomass!H30)+0.019</f>
        <v>2.6286670000000001</v>
      </c>
    </row>
    <row r="31" spans="1:12" x14ac:dyDescent="0.3">
      <c r="A31" s="41" t="s">
        <v>27</v>
      </c>
      <c r="B31" s="42" t="s">
        <v>16</v>
      </c>
      <c r="C31" s="42" t="s">
        <v>13</v>
      </c>
      <c r="D31" s="42" t="s">
        <v>20</v>
      </c>
      <c r="E31" s="42">
        <v>3.96</v>
      </c>
      <c r="F31" s="42">
        <v>2.68</v>
      </c>
      <c r="G31" s="42">
        <v>3.68</v>
      </c>
      <c r="H31" s="43">
        <v>2.34</v>
      </c>
      <c r="I31">
        <f>0.98478*(Biomass!E31)+0.019</f>
        <v>3.9187288000000002</v>
      </c>
      <c r="J31">
        <f>0.98478*(Biomass!F31)+0.019</f>
        <v>2.6582104000000002</v>
      </c>
      <c r="K31">
        <f>0.98478*(Biomass!G31)+0.019</f>
        <v>3.6429904000000004</v>
      </c>
      <c r="L31">
        <f>0.98478*(Biomass!H31)+0.019</f>
        <v>2.3233852000000002</v>
      </c>
    </row>
    <row r="32" spans="1:12" x14ac:dyDescent="0.3">
      <c r="A32" s="41" t="s">
        <v>27</v>
      </c>
      <c r="B32" s="42" t="s">
        <v>16</v>
      </c>
      <c r="C32" s="42" t="s">
        <v>13</v>
      </c>
      <c r="D32" s="42" t="s">
        <v>21</v>
      </c>
      <c r="E32" s="42">
        <v>3.81</v>
      </c>
      <c r="F32" s="42">
        <v>2.12</v>
      </c>
      <c r="G32" s="42">
        <v>3.72</v>
      </c>
      <c r="H32" s="43">
        <v>2.4300000000000002</v>
      </c>
      <c r="I32">
        <f>0.98478*(Biomass!E32)+0.019</f>
        <v>3.7710118000000001</v>
      </c>
      <c r="J32">
        <f>0.98478*(Biomass!F32)+0.019</f>
        <v>2.1067336000000001</v>
      </c>
      <c r="K32">
        <f>0.98478*(Biomass!G32)+0.019</f>
        <v>3.6823816000000003</v>
      </c>
      <c r="L32">
        <f>0.98478*(Biomass!H32)+0.019</f>
        <v>2.4120154000000005</v>
      </c>
    </row>
    <row r="33" spans="1:12" ht="15" thickBot="1" x14ac:dyDescent="0.35">
      <c r="A33" s="44" t="s">
        <v>27</v>
      </c>
      <c r="B33" s="45" t="s">
        <v>16</v>
      </c>
      <c r="C33" s="45" t="s">
        <v>13</v>
      </c>
      <c r="D33" s="45" t="s">
        <v>22</v>
      </c>
      <c r="E33" s="45">
        <v>3.84</v>
      </c>
      <c r="F33" s="45">
        <v>2.2400000000000002</v>
      </c>
      <c r="G33" s="45">
        <v>3.46</v>
      </c>
      <c r="H33" s="46">
        <v>2.7</v>
      </c>
      <c r="I33">
        <f>0.98478*(Biomass!E33)+0.019</f>
        <v>3.8005551999999998</v>
      </c>
      <c r="J33">
        <f>0.98478*(Biomass!F33)+0.019</f>
        <v>2.2249072000000005</v>
      </c>
      <c r="K33">
        <f>0.98478*(Biomass!G33)+0.019</f>
        <v>3.4263387999999999</v>
      </c>
      <c r="L33">
        <f>0.98478*(Biomass!H33)+0.019</f>
        <v>2.6779060000000001</v>
      </c>
    </row>
    <row r="34" spans="1:12" x14ac:dyDescent="0.3">
      <c r="A34" s="65" t="s">
        <v>28</v>
      </c>
      <c r="B34" s="66" t="s">
        <v>15</v>
      </c>
      <c r="C34" s="66" t="s">
        <v>13</v>
      </c>
      <c r="D34" s="66" t="s">
        <v>19</v>
      </c>
      <c r="E34" s="66">
        <v>3.89</v>
      </c>
      <c r="F34" s="66">
        <v>2.3199999999999998</v>
      </c>
      <c r="G34" s="66">
        <v>2.81</v>
      </c>
      <c r="H34" s="67">
        <v>2.23</v>
      </c>
      <c r="I34">
        <f>0.98478*(Biomass!E34)+0.019</f>
        <v>3.8497942000000003</v>
      </c>
      <c r="J34">
        <f>0.98478*(Biomass!F34)+0.019</f>
        <v>2.3036895999999998</v>
      </c>
      <c r="K34">
        <f>0.98478*(Biomass!G34)+0.019</f>
        <v>2.7862318000000004</v>
      </c>
      <c r="L34">
        <f>0.98478*(Biomass!H34)+0.019</f>
        <v>2.2150593999999999</v>
      </c>
    </row>
    <row r="35" spans="1:12" x14ac:dyDescent="0.3">
      <c r="A35" s="65" t="s">
        <v>28</v>
      </c>
      <c r="B35" s="66" t="s">
        <v>15</v>
      </c>
      <c r="C35" s="66" t="s">
        <v>13</v>
      </c>
      <c r="D35" s="66" t="s">
        <v>20</v>
      </c>
      <c r="E35" s="66">
        <v>3.82</v>
      </c>
      <c r="F35" s="66">
        <v>2.08</v>
      </c>
      <c r="G35" s="66">
        <v>3.09</v>
      </c>
      <c r="H35" s="67">
        <v>2.11</v>
      </c>
      <c r="I35">
        <f>0.98478*(Biomass!E35)+0.019</f>
        <v>3.7808595999999999</v>
      </c>
      <c r="J35">
        <f>0.98478*(Biomass!F35)+0.019</f>
        <v>2.0673424000000002</v>
      </c>
      <c r="K35">
        <f>0.98478*(Biomass!G35)+0.019</f>
        <v>3.0619701999999998</v>
      </c>
      <c r="L35">
        <f>0.98478*(Biomass!H35)+0.019</f>
        <v>2.0968857999999999</v>
      </c>
    </row>
    <row r="36" spans="1:12" x14ac:dyDescent="0.3">
      <c r="A36" s="65" t="s">
        <v>28</v>
      </c>
      <c r="B36" s="66" t="s">
        <v>15</v>
      </c>
      <c r="C36" s="66" t="s">
        <v>13</v>
      </c>
      <c r="D36" s="66" t="s">
        <v>21</v>
      </c>
      <c r="E36" s="66">
        <v>3.8</v>
      </c>
      <c r="F36" s="66">
        <v>2.09</v>
      </c>
      <c r="G36" s="66">
        <v>3.36</v>
      </c>
      <c r="H36" s="67">
        <v>2.42</v>
      </c>
      <c r="I36">
        <f>0.98478*(Biomass!E36)+0.019</f>
        <v>3.761164</v>
      </c>
      <c r="J36">
        <f>0.98478*(Biomass!F36)+0.019</f>
        <v>2.0771902</v>
      </c>
      <c r="K36">
        <f>0.98478*(Biomass!G36)+0.019</f>
        <v>3.3278607999999998</v>
      </c>
      <c r="L36">
        <f>0.98478*(Biomass!H36)+0.019</f>
        <v>2.4021675999999998</v>
      </c>
    </row>
    <row r="37" spans="1:12" ht="15" thickBot="1" x14ac:dyDescent="0.35">
      <c r="A37" s="68" t="s">
        <v>28</v>
      </c>
      <c r="B37" s="69" t="s">
        <v>15</v>
      </c>
      <c r="C37" s="69" t="s">
        <v>13</v>
      </c>
      <c r="D37" s="69" t="s">
        <v>22</v>
      </c>
      <c r="E37" s="69">
        <v>4.1900000000000004</v>
      </c>
      <c r="F37" s="69">
        <v>2.17</v>
      </c>
      <c r="G37" s="69">
        <v>3.36</v>
      </c>
      <c r="H37" s="70">
        <v>2.46</v>
      </c>
      <c r="I37">
        <f>0.98478*(Biomass!E37)+0.019</f>
        <v>4.1452282</v>
      </c>
      <c r="J37">
        <f>0.98478*(Biomass!F37)+0.019</f>
        <v>2.1559726000000001</v>
      </c>
      <c r="K37">
        <f>0.98478*(Biomass!G37)+0.019</f>
        <v>3.3278607999999998</v>
      </c>
      <c r="L37">
        <f>0.98478*(Biomass!H37)+0.019</f>
        <v>2.4415588000000001</v>
      </c>
    </row>
    <row r="38" spans="1:12" x14ac:dyDescent="0.3">
      <c r="A38" s="59" t="s">
        <v>28</v>
      </c>
      <c r="B38" s="60" t="s">
        <v>16</v>
      </c>
      <c r="C38" s="60" t="s">
        <v>13</v>
      </c>
      <c r="D38" s="60" t="s">
        <v>19</v>
      </c>
      <c r="E38" s="60">
        <v>3.58</v>
      </c>
      <c r="F38" s="60">
        <v>2.33</v>
      </c>
      <c r="G38" s="60">
        <v>2.93</v>
      </c>
      <c r="H38" s="61">
        <v>2.4900000000000002</v>
      </c>
      <c r="I38">
        <f>0.98478*(Biomass!E38)+0.019</f>
        <v>3.5445124000000003</v>
      </c>
      <c r="J38">
        <f>0.98478*(Biomass!F38)+0.019</f>
        <v>2.3135374</v>
      </c>
      <c r="K38">
        <f>0.98478*(Biomass!G38)+0.019</f>
        <v>2.9044054000000004</v>
      </c>
      <c r="L38">
        <f>0.98478*(Biomass!H38)+0.019</f>
        <v>2.4711022000000002</v>
      </c>
    </row>
    <row r="39" spans="1:12" x14ac:dyDescent="0.3">
      <c r="A39" s="59" t="s">
        <v>28</v>
      </c>
      <c r="B39" s="60" t="s">
        <v>16</v>
      </c>
      <c r="C39" s="60" t="s">
        <v>13</v>
      </c>
      <c r="D39" s="60" t="s">
        <v>20</v>
      </c>
      <c r="E39" s="60">
        <v>3.46</v>
      </c>
      <c r="F39" s="60">
        <v>2.39</v>
      </c>
      <c r="G39" s="60">
        <v>3.01</v>
      </c>
      <c r="H39" s="61">
        <v>2.62</v>
      </c>
      <c r="I39">
        <f>0.98478*(Biomass!E39)+0.019</f>
        <v>3.4263387999999999</v>
      </c>
      <c r="J39">
        <f>0.98478*(Biomass!F39)+0.019</f>
        <v>2.3726242000000002</v>
      </c>
      <c r="K39">
        <f>0.98478*(Biomass!G39)+0.019</f>
        <v>2.9831878000000001</v>
      </c>
      <c r="L39">
        <f>0.98478*(Biomass!H39)+0.019</f>
        <v>2.5991236000000004</v>
      </c>
    </row>
    <row r="40" spans="1:12" x14ac:dyDescent="0.3">
      <c r="A40" s="59" t="s">
        <v>28</v>
      </c>
      <c r="B40" s="60" t="s">
        <v>16</v>
      </c>
      <c r="C40" s="60" t="s">
        <v>13</v>
      </c>
      <c r="D40" s="60" t="s">
        <v>21</v>
      </c>
      <c r="E40" s="60">
        <v>3.76</v>
      </c>
      <c r="F40" s="60">
        <v>2.37</v>
      </c>
      <c r="G40" s="60">
        <v>2.74</v>
      </c>
      <c r="H40" s="61">
        <v>2.74</v>
      </c>
      <c r="I40">
        <f>0.98478*(Biomass!E40)+0.019</f>
        <v>3.7217727999999997</v>
      </c>
      <c r="J40">
        <f>0.98478*(Biomass!F40)+0.019</f>
        <v>2.3529286000000003</v>
      </c>
      <c r="K40">
        <f>0.98478*(Biomass!G40)+0.019</f>
        <v>2.7172972000000004</v>
      </c>
      <c r="L40">
        <f>0.98478*(Biomass!H40)+0.019</f>
        <v>2.7172972000000004</v>
      </c>
    </row>
    <row r="41" spans="1:12" ht="15" thickBot="1" x14ac:dyDescent="0.35">
      <c r="A41" s="62" t="s">
        <v>28</v>
      </c>
      <c r="B41" s="63" t="s">
        <v>16</v>
      </c>
      <c r="C41" s="63" t="s">
        <v>13</v>
      </c>
      <c r="D41" s="63" t="s">
        <v>22</v>
      </c>
      <c r="E41" s="63">
        <v>3.66</v>
      </c>
      <c r="F41" s="63">
        <v>2.46</v>
      </c>
      <c r="G41" s="63">
        <v>3.84</v>
      </c>
      <c r="H41" s="64">
        <v>2.9</v>
      </c>
      <c r="I41">
        <f>0.98478*(Biomass!E41)+0.019</f>
        <v>3.6232948</v>
      </c>
      <c r="J41">
        <f>0.98478*(Biomass!F41)+0.019</f>
        <v>2.4415588000000001</v>
      </c>
      <c r="K41">
        <f>0.98478*(Biomass!G41)+0.019</f>
        <v>3.8005551999999998</v>
      </c>
      <c r="L41">
        <f>0.98478*(Biomass!H41)+0.019</f>
        <v>2.8748619999999998</v>
      </c>
    </row>
    <row r="42" spans="1:12" x14ac:dyDescent="0.3">
      <c r="A42" s="83" t="s">
        <v>29</v>
      </c>
      <c r="B42" s="84" t="s">
        <v>15</v>
      </c>
      <c r="C42" s="84" t="s">
        <v>13</v>
      </c>
      <c r="D42" s="84" t="s">
        <v>19</v>
      </c>
      <c r="E42" s="84">
        <v>3.76</v>
      </c>
      <c r="F42" s="84">
        <v>2.11</v>
      </c>
      <c r="G42" s="84">
        <v>2.73</v>
      </c>
      <c r="H42" s="85">
        <v>3.38</v>
      </c>
      <c r="I42">
        <f>0.98478*(Biomass!E42)+0.019</f>
        <v>3.7217727999999997</v>
      </c>
      <c r="J42">
        <f>0.98478*(Biomass!F42)+0.019</f>
        <v>2.0968857999999999</v>
      </c>
      <c r="K42">
        <f>0.98478*(Biomass!G42)+0.019</f>
        <v>2.7074494000000002</v>
      </c>
      <c r="L42">
        <f>0.98478*(Biomass!H42)+0.019</f>
        <v>3.3475563999999998</v>
      </c>
    </row>
    <row r="43" spans="1:12" x14ac:dyDescent="0.3">
      <c r="A43" s="83" t="s">
        <v>29</v>
      </c>
      <c r="B43" s="84" t="s">
        <v>15</v>
      </c>
      <c r="C43" s="84" t="s">
        <v>13</v>
      </c>
      <c r="D43" s="84" t="s">
        <v>20</v>
      </c>
      <c r="E43" s="84">
        <v>3.88</v>
      </c>
      <c r="F43" s="84">
        <v>2.3199999999999998</v>
      </c>
      <c r="G43" s="84">
        <v>3.22</v>
      </c>
      <c r="H43" s="85">
        <v>3.18</v>
      </c>
      <c r="I43">
        <f>0.98478*(Biomass!E43)+0.019</f>
        <v>3.8399464000000001</v>
      </c>
      <c r="J43">
        <f>0.98478*(Biomass!F43)+0.019</f>
        <v>2.3036895999999998</v>
      </c>
      <c r="K43">
        <f>0.98478*(Biomass!G43)+0.019</f>
        <v>3.1899916000000004</v>
      </c>
      <c r="L43">
        <f>0.98478*(Biomass!H43)+0.019</f>
        <v>3.1506004000000001</v>
      </c>
    </row>
    <row r="44" spans="1:12" x14ac:dyDescent="0.3">
      <c r="A44" s="83" t="s">
        <v>29</v>
      </c>
      <c r="B44" s="84" t="s">
        <v>15</v>
      </c>
      <c r="C44" s="84" t="s">
        <v>13</v>
      </c>
      <c r="D44" s="84" t="s">
        <v>21</v>
      </c>
      <c r="E44" s="84">
        <v>3.73</v>
      </c>
      <c r="F44" s="84">
        <v>2.63</v>
      </c>
      <c r="G44" s="84">
        <v>3.12</v>
      </c>
      <c r="H44" s="85">
        <v>2.95</v>
      </c>
      <c r="I44">
        <f>0.98478*(Biomass!E44)+0.019</f>
        <v>3.6922294</v>
      </c>
      <c r="J44">
        <f>0.98478*(Biomass!F44)+0.019</f>
        <v>2.6089714000000002</v>
      </c>
      <c r="K44">
        <f>0.98478*(Biomass!G44)+0.019</f>
        <v>3.0915136000000003</v>
      </c>
      <c r="L44">
        <f>0.98478*(Biomass!H44)+0.019</f>
        <v>2.9241010000000003</v>
      </c>
    </row>
    <row r="45" spans="1:12" ht="15" thickBot="1" x14ac:dyDescent="0.35">
      <c r="A45" s="86" t="s">
        <v>29</v>
      </c>
      <c r="B45" s="87" t="s">
        <v>15</v>
      </c>
      <c r="C45" s="87" t="s">
        <v>13</v>
      </c>
      <c r="D45" s="87" t="s">
        <v>22</v>
      </c>
      <c r="E45" s="87">
        <v>4.25</v>
      </c>
      <c r="F45" s="87">
        <v>2.33</v>
      </c>
      <c r="G45" s="87">
        <v>2.98</v>
      </c>
      <c r="H45" s="88">
        <v>4.1399999999999997</v>
      </c>
      <c r="I45">
        <f>0.98478*(Biomass!E45)+0.019</f>
        <v>4.2043150000000002</v>
      </c>
      <c r="J45">
        <f>0.98478*(Biomass!F45)+0.019</f>
        <v>2.3135374</v>
      </c>
      <c r="K45">
        <f>0.98478*(Biomass!G45)+0.019</f>
        <v>2.9536443999999999</v>
      </c>
      <c r="L45">
        <f>0.98478*(Biomass!H45)+0.019</f>
        <v>4.0959892</v>
      </c>
    </row>
    <row r="46" spans="1:12" x14ac:dyDescent="0.3">
      <c r="A46" s="89" t="s">
        <v>29</v>
      </c>
      <c r="B46" s="90" t="s">
        <v>16</v>
      </c>
      <c r="C46" s="90" t="s">
        <v>13</v>
      </c>
      <c r="D46" s="90" t="s">
        <v>19</v>
      </c>
      <c r="E46" s="90">
        <v>3.74</v>
      </c>
      <c r="F46" s="90">
        <v>2</v>
      </c>
      <c r="G46" s="90">
        <v>2.38</v>
      </c>
      <c r="H46" s="91">
        <v>2.5</v>
      </c>
      <c r="I46">
        <f>0.98478*(Biomass!E46)+0.019</f>
        <v>3.7020772000000002</v>
      </c>
      <c r="J46">
        <f>0.98478*(Biomass!F46)+0.019</f>
        <v>1.9885599999999999</v>
      </c>
      <c r="K46">
        <f>0.98478*(Biomass!G46)+0.019</f>
        <v>2.3627764</v>
      </c>
      <c r="L46">
        <f>0.98478*(Biomass!H46)+0.019</f>
        <v>2.48095</v>
      </c>
    </row>
    <row r="47" spans="1:12" x14ac:dyDescent="0.3">
      <c r="A47" s="89" t="s">
        <v>29</v>
      </c>
      <c r="B47" s="90" t="s">
        <v>16</v>
      </c>
      <c r="C47" s="90" t="s">
        <v>13</v>
      </c>
      <c r="D47" s="90" t="s">
        <v>20</v>
      </c>
      <c r="E47" s="90">
        <v>3.84</v>
      </c>
      <c r="F47" s="90">
        <v>1.97</v>
      </c>
      <c r="G47" s="90">
        <v>2.23</v>
      </c>
      <c r="H47" s="91">
        <v>2.13</v>
      </c>
      <c r="I47">
        <f>0.98478*(Biomass!E47)+0.019</f>
        <v>3.8005551999999998</v>
      </c>
      <c r="J47">
        <f>0.98478*(Biomass!F47)+0.019</f>
        <v>1.9590165999999998</v>
      </c>
      <c r="K47">
        <f>0.98478*(Biomass!G47)+0.019</f>
        <v>2.2150593999999999</v>
      </c>
      <c r="L47">
        <f>0.98478*(Biomass!H47)+0.019</f>
        <v>2.1165813999999998</v>
      </c>
    </row>
    <row r="48" spans="1:12" x14ac:dyDescent="0.3">
      <c r="A48" s="89" t="s">
        <v>29</v>
      </c>
      <c r="B48" s="90" t="s">
        <v>16</v>
      </c>
      <c r="C48" s="90" t="s">
        <v>13</v>
      </c>
      <c r="D48" s="90" t="s">
        <v>21</v>
      </c>
      <c r="E48" s="90">
        <v>3.71</v>
      </c>
      <c r="F48" s="90">
        <v>2.15</v>
      </c>
      <c r="G48" s="90">
        <v>2.48</v>
      </c>
      <c r="H48" s="91">
        <v>2.4700000000000002</v>
      </c>
      <c r="I48">
        <f>0.98478*(Biomass!E48)+0.019</f>
        <v>3.6725338000000001</v>
      </c>
      <c r="J48">
        <f>0.98478*(Biomass!F48)+0.019</f>
        <v>2.1362770000000002</v>
      </c>
      <c r="K48">
        <f>0.98478*(Biomass!G48)+0.019</f>
        <v>2.4612544000000001</v>
      </c>
      <c r="L48">
        <f>0.98478*(Biomass!H48)+0.019</f>
        <v>2.4514066000000003</v>
      </c>
    </row>
    <row r="49" spans="1:12" ht="15" thickBot="1" x14ac:dyDescent="0.35">
      <c r="A49" s="92" t="s">
        <v>29</v>
      </c>
      <c r="B49" s="3" t="s">
        <v>16</v>
      </c>
      <c r="C49" s="3" t="s">
        <v>13</v>
      </c>
      <c r="D49" s="3" t="s">
        <v>22</v>
      </c>
      <c r="E49" s="3">
        <v>4.12</v>
      </c>
      <c r="F49" s="3">
        <v>2.21</v>
      </c>
      <c r="G49" s="3">
        <v>3.24</v>
      </c>
      <c r="H49" s="93">
        <v>3.7</v>
      </c>
      <c r="I49">
        <f>0.98478*(Biomass!E49)+0.019</f>
        <v>4.0762936000000005</v>
      </c>
      <c r="J49">
        <f>0.98478*(Biomass!F49)+0.019</f>
        <v>2.1953638</v>
      </c>
      <c r="K49">
        <f>0.98478*(Biomass!G49)+0.019</f>
        <v>3.2096872000000003</v>
      </c>
      <c r="L49">
        <f>0.98478*(Biomass!H49)+0.019</f>
        <v>3.6626860000000003</v>
      </c>
    </row>
    <row r="50" spans="1:12" x14ac:dyDescent="0.3">
      <c r="A50" s="27" t="s">
        <v>26</v>
      </c>
      <c r="B50" s="28" t="s">
        <v>15</v>
      </c>
      <c r="C50" s="28" t="s">
        <v>14</v>
      </c>
      <c r="D50" s="28" t="s">
        <v>19</v>
      </c>
      <c r="E50" s="28">
        <v>3.73</v>
      </c>
      <c r="F50" s="28">
        <v>3.36</v>
      </c>
      <c r="G50" s="28">
        <v>5.38</v>
      </c>
      <c r="H50" s="29">
        <v>10.23</v>
      </c>
      <c r="I50">
        <f>0.98478*(Biomass!E50)+0.019</f>
        <v>3.6922294</v>
      </c>
      <c r="J50">
        <f>0.98478*(Biomass!F50)+0.019</f>
        <v>3.3278607999999998</v>
      </c>
      <c r="K50">
        <f>0.98478*(Biomass!G50)+0.019</f>
        <v>5.3171163999999997</v>
      </c>
      <c r="L50">
        <f>0.98478*(Biomass!H50)+0.019</f>
        <v>10.093299400000001</v>
      </c>
    </row>
    <row r="51" spans="1:12" x14ac:dyDescent="0.3">
      <c r="A51" s="27" t="s">
        <v>26</v>
      </c>
      <c r="B51" s="28" t="s">
        <v>15</v>
      </c>
      <c r="C51" s="28" t="s">
        <v>14</v>
      </c>
      <c r="D51" s="28" t="s">
        <v>20</v>
      </c>
      <c r="E51" s="28">
        <v>3.82</v>
      </c>
      <c r="F51" s="28">
        <v>3.54</v>
      </c>
      <c r="G51" s="28">
        <v>4.71</v>
      </c>
      <c r="H51" s="29">
        <v>6.91</v>
      </c>
      <c r="I51">
        <f>0.98478*(Biomass!E51)+0.019</f>
        <v>3.7808595999999999</v>
      </c>
      <c r="J51">
        <f>0.98478*(Biomass!F51)+0.019</f>
        <v>3.5051212</v>
      </c>
      <c r="K51">
        <f>0.98478*(Biomass!G51)+0.019</f>
        <v>4.6573137999999998</v>
      </c>
      <c r="L51">
        <f>0.98478*(Biomass!H51)+0.019</f>
        <v>6.8238298000000004</v>
      </c>
    </row>
    <row r="52" spans="1:12" x14ac:dyDescent="0.3">
      <c r="A52" s="27" t="s">
        <v>26</v>
      </c>
      <c r="B52" s="28" t="s">
        <v>15</v>
      </c>
      <c r="C52" s="28" t="s">
        <v>14</v>
      </c>
      <c r="D52" s="28" t="s">
        <v>21</v>
      </c>
      <c r="E52" s="28">
        <v>3.91</v>
      </c>
      <c r="F52" s="28">
        <v>3.6</v>
      </c>
      <c r="G52" s="28">
        <v>5.55</v>
      </c>
      <c r="H52" s="29">
        <v>7.81</v>
      </c>
      <c r="I52">
        <f>0.98478*(Biomass!E52)+0.019</f>
        <v>3.8694898000000002</v>
      </c>
      <c r="J52">
        <f>0.98478*(Biomass!F52)+0.019</f>
        <v>3.5642080000000003</v>
      </c>
      <c r="K52">
        <f>0.98478*(Biomass!G52)+0.019</f>
        <v>5.4845290000000002</v>
      </c>
      <c r="L52">
        <f>0.98478*(Biomass!H52)+0.019</f>
        <v>7.7101318000000001</v>
      </c>
    </row>
    <row r="53" spans="1:12" ht="15" thickBot="1" x14ac:dyDescent="0.35">
      <c r="A53" s="30" t="s">
        <v>26</v>
      </c>
      <c r="B53" s="31" t="s">
        <v>15</v>
      </c>
      <c r="C53" s="31" t="s">
        <v>14</v>
      </c>
      <c r="D53" s="31" t="s">
        <v>22</v>
      </c>
      <c r="E53" s="31">
        <v>3.62</v>
      </c>
      <c r="F53" s="31">
        <v>3.5</v>
      </c>
      <c r="G53" s="31">
        <v>6.11</v>
      </c>
      <c r="H53" s="32">
        <v>8.4700000000000006</v>
      </c>
      <c r="I53">
        <f>0.98478*(Biomass!E53)+0.019</f>
        <v>3.5839036000000002</v>
      </c>
      <c r="J53">
        <f>0.98478*(Biomass!F53)+0.019</f>
        <v>3.4657300000000002</v>
      </c>
      <c r="K53">
        <f>0.98478*(Biomass!G53)+0.019</f>
        <v>6.0360058000000008</v>
      </c>
      <c r="L53">
        <f>0.98478*(Biomass!H53)+0.019</f>
        <v>8.3600866000000007</v>
      </c>
    </row>
    <row r="54" spans="1:12" x14ac:dyDescent="0.3">
      <c r="A54" s="33" t="s">
        <v>26</v>
      </c>
      <c r="B54" s="34" t="s">
        <v>16</v>
      </c>
      <c r="C54" s="34" t="s">
        <v>14</v>
      </c>
      <c r="D54" s="34" t="s">
        <v>19</v>
      </c>
      <c r="E54" s="34">
        <v>3.59</v>
      </c>
      <c r="F54" s="34">
        <v>3.75</v>
      </c>
      <c r="G54" s="34">
        <v>5.05</v>
      </c>
      <c r="H54" s="35">
        <v>6.7</v>
      </c>
      <c r="I54">
        <f>0.98478*(Biomass!E54)+0.019</f>
        <v>3.5543602000000001</v>
      </c>
      <c r="J54">
        <f>0.98478*(Biomass!F54)+0.019</f>
        <v>3.7119249999999999</v>
      </c>
      <c r="K54">
        <f>0.98478*(Biomass!G54)+0.019</f>
        <v>4.9921389999999999</v>
      </c>
      <c r="L54">
        <f>0.98478*(Biomass!H54)+0.019</f>
        <v>6.6170260000000001</v>
      </c>
    </row>
    <row r="55" spans="1:12" x14ac:dyDescent="0.3">
      <c r="A55" s="33" t="s">
        <v>26</v>
      </c>
      <c r="B55" s="34" t="s">
        <v>16</v>
      </c>
      <c r="C55" s="34" t="s">
        <v>14</v>
      </c>
      <c r="D55" s="34" t="s">
        <v>20</v>
      </c>
      <c r="E55" s="34">
        <v>3.61</v>
      </c>
      <c r="F55" s="34">
        <v>3.67</v>
      </c>
      <c r="G55" s="34">
        <v>5.01</v>
      </c>
      <c r="H55" s="35">
        <v>7.04</v>
      </c>
      <c r="I55">
        <f>0.98478*(Biomass!E55)+0.019</f>
        <v>3.5740558</v>
      </c>
      <c r="J55">
        <f>0.98478*(Biomass!F55)+0.019</f>
        <v>3.6331426000000002</v>
      </c>
      <c r="K55">
        <f>0.98478*(Biomass!G55)+0.019</f>
        <v>4.9527478</v>
      </c>
      <c r="L55">
        <f>0.98478*(Biomass!H55)+0.019</f>
        <v>6.9518512000000001</v>
      </c>
    </row>
    <row r="56" spans="1:12" x14ac:dyDescent="0.3">
      <c r="A56" s="33" t="s">
        <v>26</v>
      </c>
      <c r="B56" s="34" t="s">
        <v>16</v>
      </c>
      <c r="C56" s="34" t="s">
        <v>14</v>
      </c>
      <c r="D56" s="34" t="s">
        <v>21</v>
      </c>
      <c r="E56" s="34">
        <v>3.64</v>
      </c>
      <c r="F56" s="34">
        <v>3.01</v>
      </c>
      <c r="G56" s="34">
        <v>3.05</v>
      </c>
      <c r="H56" s="35">
        <v>6.03</v>
      </c>
      <c r="I56">
        <f>0.98478*(Biomass!E56)+0.019</f>
        <v>3.6035992000000001</v>
      </c>
      <c r="J56">
        <f>0.98478*(Biomass!F56)+0.019</f>
        <v>2.9831878000000001</v>
      </c>
      <c r="K56">
        <f>0.98478*(Biomass!G56)+0.019</f>
        <v>3.0225789999999999</v>
      </c>
      <c r="L56">
        <f>0.98478*(Biomass!H56)+0.019</f>
        <v>5.9572234000000002</v>
      </c>
    </row>
    <row r="57" spans="1:12" ht="15" thickBot="1" x14ac:dyDescent="0.35">
      <c r="A57" s="36" t="s">
        <v>26</v>
      </c>
      <c r="B57" s="37" t="s">
        <v>16</v>
      </c>
      <c r="C57" s="37" t="s">
        <v>14</v>
      </c>
      <c r="D57" s="37" t="s">
        <v>22</v>
      </c>
      <c r="E57" s="37">
        <v>3.64</v>
      </c>
      <c r="F57" s="37">
        <v>3.34</v>
      </c>
      <c r="G57" s="37">
        <v>4.76</v>
      </c>
      <c r="H57" s="38">
        <v>10.7</v>
      </c>
      <c r="I57">
        <f>0.98478*(Biomass!E57)+0.019</f>
        <v>3.6035992000000001</v>
      </c>
      <c r="J57">
        <f>0.98478*(Biomass!F57)+0.019</f>
        <v>3.3081651999999999</v>
      </c>
      <c r="K57">
        <f>0.98478*(Biomass!G57)+0.019</f>
        <v>4.7065527999999999</v>
      </c>
      <c r="L57">
        <f>0.98478*(Biomass!H57)+0.019</f>
        <v>10.556146</v>
      </c>
    </row>
    <row r="58" spans="1:12" x14ac:dyDescent="0.3">
      <c r="A58" s="47" t="s">
        <v>27</v>
      </c>
      <c r="B58" s="48" t="s">
        <v>15</v>
      </c>
      <c r="C58" s="48" t="s">
        <v>14</v>
      </c>
      <c r="D58" s="48" t="s">
        <v>19</v>
      </c>
      <c r="E58" s="48">
        <v>3.73</v>
      </c>
      <c r="F58" s="48">
        <v>3.31</v>
      </c>
      <c r="G58" s="48">
        <v>5.72</v>
      </c>
      <c r="H58" s="49">
        <v>9.0299999999999994</v>
      </c>
      <c r="I58">
        <f>0.98478*(Biomass!E58)+0.019</f>
        <v>3.6922294</v>
      </c>
      <c r="J58">
        <f>0.98478*(Biomass!F58)+0.019</f>
        <v>3.2786218000000003</v>
      </c>
      <c r="K58">
        <f>0.98478*(Biomass!G58)+0.019</f>
        <v>5.6519415999999998</v>
      </c>
      <c r="L58">
        <f>0.98478*(Biomass!H58)+0.019</f>
        <v>8.9115633999999986</v>
      </c>
    </row>
    <row r="59" spans="1:12" x14ac:dyDescent="0.3">
      <c r="A59" s="47" t="s">
        <v>27</v>
      </c>
      <c r="B59" s="48" t="s">
        <v>15</v>
      </c>
      <c r="C59" s="48" t="s">
        <v>14</v>
      </c>
      <c r="D59" s="48" t="s">
        <v>20</v>
      </c>
      <c r="E59" s="48">
        <v>3.6</v>
      </c>
      <c r="F59" s="48">
        <v>3.05</v>
      </c>
      <c r="G59" s="48">
        <v>4.33</v>
      </c>
      <c r="H59" s="49">
        <v>8.73</v>
      </c>
      <c r="I59">
        <f>0.98478*(Biomass!E59)+0.019</f>
        <v>3.5642080000000003</v>
      </c>
      <c r="J59">
        <f>0.98478*(Biomass!F59)+0.019</f>
        <v>3.0225789999999999</v>
      </c>
      <c r="K59">
        <f>0.98478*(Biomass!G59)+0.019</f>
        <v>4.2830973999999999</v>
      </c>
      <c r="L59">
        <f>0.98478*(Biomass!H59)+0.019</f>
        <v>8.6161294000000002</v>
      </c>
    </row>
    <row r="60" spans="1:12" x14ac:dyDescent="0.3">
      <c r="A60" s="47" t="s">
        <v>27</v>
      </c>
      <c r="B60" s="48" t="s">
        <v>15</v>
      </c>
      <c r="C60" s="48" t="s">
        <v>14</v>
      </c>
      <c r="D60" s="48" t="s">
        <v>21</v>
      </c>
      <c r="E60" s="48">
        <v>3.56</v>
      </c>
      <c r="F60" s="48">
        <v>3.16</v>
      </c>
      <c r="G60" s="48">
        <v>3.82</v>
      </c>
      <c r="H60" s="49">
        <v>6.01</v>
      </c>
      <c r="I60">
        <f>0.98478*(Biomass!E60)+0.019</f>
        <v>3.5248168</v>
      </c>
      <c r="J60">
        <f>0.98478*(Biomass!F60)+0.019</f>
        <v>3.1309048000000002</v>
      </c>
      <c r="K60">
        <f>0.98478*(Biomass!G60)+0.019</f>
        <v>3.7808595999999999</v>
      </c>
      <c r="L60">
        <f>0.98478*(Biomass!H60)+0.019</f>
        <v>5.9375277999999998</v>
      </c>
    </row>
    <row r="61" spans="1:12" ht="15" thickBot="1" x14ac:dyDescent="0.35">
      <c r="A61" s="50" t="s">
        <v>27</v>
      </c>
      <c r="B61" s="51" t="s">
        <v>15</v>
      </c>
      <c r="C61" s="51" t="s">
        <v>14</v>
      </c>
      <c r="D61" s="51" t="s">
        <v>22</v>
      </c>
      <c r="E61" s="51">
        <v>4.08</v>
      </c>
      <c r="F61" s="51">
        <v>3</v>
      </c>
      <c r="G61" s="51">
        <v>4.45</v>
      </c>
      <c r="H61" s="52">
        <v>7.63</v>
      </c>
      <c r="I61">
        <f>0.98478*(Biomass!E61)+0.019</f>
        <v>4.0369023999999998</v>
      </c>
      <c r="J61">
        <f>0.98478*(Biomass!F61)+0.019</f>
        <v>2.9733400000000003</v>
      </c>
      <c r="K61">
        <f>0.98478*(Biomass!G61)+0.019</f>
        <v>4.4012710000000004</v>
      </c>
      <c r="L61">
        <f>0.98478*(Biomass!H61)+0.019</f>
        <v>7.5328714000000003</v>
      </c>
    </row>
    <row r="62" spans="1:12" x14ac:dyDescent="0.3">
      <c r="A62" s="53" t="s">
        <v>27</v>
      </c>
      <c r="B62" s="54" t="s">
        <v>16</v>
      </c>
      <c r="C62" s="54" t="s">
        <v>14</v>
      </c>
      <c r="D62" s="54" t="s">
        <v>19</v>
      </c>
      <c r="E62" s="54">
        <v>3.75</v>
      </c>
      <c r="F62" s="54">
        <v>3.24</v>
      </c>
      <c r="G62" s="54">
        <v>5.63</v>
      </c>
      <c r="H62" s="55">
        <v>8.02</v>
      </c>
      <c r="I62">
        <f>0.98478*(Biomass!E62)+0.019</f>
        <v>3.7119249999999999</v>
      </c>
      <c r="J62">
        <f>0.98478*(Biomass!F62)+0.019</f>
        <v>3.2096872000000003</v>
      </c>
      <c r="K62">
        <f>0.98478*(Biomass!G62)+0.019</f>
        <v>5.5633113999999999</v>
      </c>
      <c r="L62">
        <f>0.98478*(Biomass!H62)+0.019</f>
        <v>7.9169355999999995</v>
      </c>
    </row>
    <row r="63" spans="1:12" x14ac:dyDescent="0.3">
      <c r="A63" s="53" t="s">
        <v>27</v>
      </c>
      <c r="B63" s="54" t="s">
        <v>16</v>
      </c>
      <c r="C63" s="54" t="s">
        <v>14</v>
      </c>
      <c r="D63" s="54" t="s">
        <v>20</v>
      </c>
      <c r="E63" s="54">
        <v>3.82</v>
      </c>
      <c r="F63" s="54">
        <v>3.8</v>
      </c>
      <c r="G63" s="54">
        <v>5.79</v>
      </c>
      <c r="H63" s="55">
        <v>10.9</v>
      </c>
      <c r="I63">
        <f>0.98478*(Biomass!E63)+0.019</f>
        <v>3.7808595999999999</v>
      </c>
      <c r="J63">
        <f>0.98478*(Biomass!F63)+0.019</f>
        <v>3.761164</v>
      </c>
      <c r="K63">
        <f>0.98478*(Biomass!G63)+0.019</f>
        <v>5.7208762000000002</v>
      </c>
      <c r="L63">
        <f>0.98478*(Biomass!H63)+0.019</f>
        <v>10.753102</v>
      </c>
    </row>
    <row r="64" spans="1:12" x14ac:dyDescent="0.3">
      <c r="A64" s="53" t="s">
        <v>27</v>
      </c>
      <c r="B64" s="54" t="s">
        <v>16</v>
      </c>
      <c r="C64" s="54" t="s">
        <v>14</v>
      </c>
      <c r="D64" s="54" t="s">
        <v>21</v>
      </c>
      <c r="E64" s="54">
        <v>3.66</v>
      </c>
      <c r="F64" s="54">
        <v>3.4</v>
      </c>
      <c r="G64" s="54">
        <v>5.54</v>
      </c>
      <c r="H64" s="55">
        <v>10.029999999999999</v>
      </c>
      <c r="I64">
        <f>0.98478*(Biomass!E64)+0.019</f>
        <v>3.6232948</v>
      </c>
      <c r="J64">
        <f>0.98478*(Biomass!F64)+0.019</f>
        <v>3.3672520000000001</v>
      </c>
      <c r="K64">
        <f>0.98478*(Biomass!G64)+0.019</f>
        <v>5.4746812</v>
      </c>
      <c r="L64">
        <f>0.98478*(Biomass!H64)+0.019</f>
        <v>9.8963433999999992</v>
      </c>
    </row>
    <row r="65" spans="1:12" ht="15" thickBot="1" x14ac:dyDescent="0.35">
      <c r="A65" s="56" t="s">
        <v>27</v>
      </c>
      <c r="B65" s="57" t="s">
        <v>16</v>
      </c>
      <c r="C65" s="57" t="s">
        <v>14</v>
      </c>
      <c r="D65" s="57" t="s">
        <v>22</v>
      </c>
      <c r="E65" s="57">
        <v>3.62</v>
      </c>
      <c r="F65" s="57">
        <v>3.52</v>
      </c>
      <c r="G65" s="57">
        <v>5.7</v>
      </c>
      <c r="H65" s="58">
        <v>9.94</v>
      </c>
      <c r="I65">
        <f>0.98478*(Biomass!E65)+0.019</f>
        <v>3.5839036000000002</v>
      </c>
      <c r="J65">
        <f>0.98478*(Biomass!F65)+0.019</f>
        <v>3.4854256000000001</v>
      </c>
      <c r="K65">
        <f>0.98478*(Biomass!G65)+0.019</f>
        <v>5.6322460000000003</v>
      </c>
      <c r="L65">
        <f>0.98478*(Biomass!H65)+0.019</f>
        <v>9.8077132000000002</v>
      </c>
    </row>
    <row r="66" spans="1:12" x14ac:dyDescent="0.3">
      <c r="A66" s="71" t="s">
        <v>28</v>
      </c>
      <c r="B66" s="72" t="s">
        <v>15</v>
      </c>
      <c r="C66" s="72" t="s">
        <v>14</v>
      </c>
      <c r="D66" s="72" t="s">
        <v>19</v>
      </c>
      <c r="E66" s="72">
        <v>4.1900000000000004</v>
      </c>
      <c r="F66" s="72">
        <v>3.27</v>
      </c>
      <c r="G66" s="72">
        <v>5.52</v>
      </c>
      <c r="H66" s="73">
        <v>7.24</v>
      </c>
      <c r="I66">
        <f>0.98478*(Biomass!E66)+0.019</f>
        <v>4.1452282</v>
      </c>
      <c r="J66">
        <f>0.98478*(Biomass!F66)+0.019</f>
        <v>3.2392306</v>
      </c>
      <c r="K66">
        <f>0.98478*(Biomass!G66)+0.019</f>
        <v>5.4549855999999997</v>
      </c>
      <c r="L66">
        <f>0.98478*(Biomass!H66)+0.019</f>
        <v>7.1488072000000003</v>
      </c>
    </row>
    <row r="67" spans="1:12" x14ac:dyDescent="0.3">
      <c r="A67" s="71" t="s">
        <v>28</v>
      </c>
      <c r="B67" s="72" t="s">
        <v>15</v>
      </c>
      <c r="C67" s="72" t="s">
        <v>14</v>
      </c>
      <c r="D67" s="72" t="s">
        <v>20</v>
      </c>
      <c r="E67" s="72">
        <v>3.88</v>
      </c>
      <c r="F67" s="72">
        <v>2.94</v>
      </c>
      <c r="G67" s="72">
        <v>4.4400000000000004</v>
      </c>
      <c r="H67" s="73">
        <v>3.75</v>
      </c>
      <c r="I67">
        <f>0.98478*(Biomass!E67)+0.019</f>
        <v>3.8399464000000001</v>
      </c>
      <c r="J67">
        <f>0.98478*(Biomass!F67)+0.019</f>
        <v>2.9142532000000001</v>
      </c>
      <c r="K67">
        <f>0.98478*(Biomass!G67)+0.019</f>
        <v>4.3914232000000002</v>
      </c>
      <c r="L67">
        <f>0.98478*(Biomass!H67)+0.019</f>
        <v>3.7119249999999999</v>
      </c>
    </row>
    <row r="68" spans="1:12" x14ac:dyDescent="0.3">
      <c r="A68" s="71" t="s">
        <v>28</v>
      </c>
      <c r="B68" s="72" t="s">
        <v>15</v>
      </c>
      <c r="C68" s="72" t="s">
        <v>14</v>
      </c>
      <c r="D68" s="72" t="s">
        <v>21</v>
      </c>
      <c r="E68" s="72">
        <v>3.9</v>
      </c>
      <c r="F68" s="72">
        <v>3.39</v>
      </c>
      <c r="G68" s="72">
        <v>6.19</v>
      </c>
      <c r="H68" s="73">
        <v>8.85</v>
      </c>
      <c r="I68">
        <f>0.98478*(Biomass!E68)+0.019</f>
        <v>3.859642</v>
      </c>
      <c r="J68">
        <f>0.98478*(Biomass!F68)+0.019</f>
        <v>3.3574042000000004</v>
      </c>
      <c r="K68">
        <f>0.98478*(Biomass!G68)+0.019</f>
        <v>6.1147882000000005</v>
      </c>
      <c r="L68">
        <f>0.98478*(Biomass!H68)+0.019</f>
        <v>8.7343029999999988</v>
      </c>
    </row>
    <row r="69" spans="1:12" ht="15" thickBot="1" x14ac:dyDescent="0.35">
      <c r="A69" s="74" t="s">
        <v>28</v>
      </c>
      <c r="B69" s="75" t="s">
        <v>15</v>
      </c>
      <c r="C69" s="75" t="s">
        <v>14</v>
      </c>
      <c r="D69" s="75" t="s">
        <v>22</v>
      </c>
      <c r="E69" s="75">
        <v>4.2300000000000004</v>
      </c>
      <c r="F69" s="75">
        <v>3.31</v>
      </c>
      <c r="G69" s="75">
        <v>6.33</v>
      </c>
      <c r="H69" s="76">
        <v>7.53</v>
      </c>
      <c r="I69">
        <f>0.98478*(Biomass!E69)+0.019</f>
        <v>4.1846194000000008</v>
      </c>
      <c r="J69">
        <f>0.98478*(Biomass!F69)+0.019</f>
        <v>3.2786218000000003</v>
      </c>
      <c r="K69">
        <f>0.98478*(Biomass!G69)+0.019</f>
        <v>6.2526574000000004</v>
      </c>
      <c r="L69">
        <f>0.98478*(Biomass!H69)+0.019</f>
        <v>7.4343934000000003</v>
      </c>
    </row>
    <row r="70" spans="1:12" x14ac:dyDescent="0.3">
      <c r="A70" s="77" t="s">
        <v>28</v>
      </c>
      <c r="B70" s="78" t="s">
        <v>16</v>
      </c>
      <c r="C70" s="78" t="s">
        <v>14</v>
      </c>
      <c r="D70" s="78" t="s">
        <v>19</v>
      </c>
      <c r="E70" s="78">
        <v>3.97</v>
      </c>
      <c r="F70" s="78">
        <v>3.06</v>
      </c>
      <c r="G70" s="78">
        <v>5.07</v>
      </c>
      <c r="H70" s="79">
        <v>5.69</v>
      </c>
      <c r="I70">
        <f>0.98478*(Biomass!E70)+0.019</f>
        <v>3.9285766000000004</v>
      </c>
      <c r="J70">
        <f>0.98478*(Biomass!F70)+0.019</f>
        <v>3.0324268000000001</v>
      </c>
      <c r="K70">
        <f>0.98478*(Biomass!G70)+0.019</f>
        <v>5.0118346000000003</v>
      </c>
      <c r="L70">
        <f>0.98478*(Biomass!H70)+0.019</f>
        <v>5.6223982000000001</v>
      </c>
    </row>
    <row r="71" spans="1:12" x14ac:dyDescent="0.3">
      <c r="A71" s="77" t="s">
        <v>28</v>
      </c>
      <c r="B71" s="78" t="s">
        <v>16</v>
      </c>
      <c r="C71" s="78" t="s">
        <v>14</v>
      </c>
      <c r="D71" s="78" t="s">
        <v>20</v>
      </c>
      <c r="E71" s="78">
        <v>3.75</v>
      </c>
      <c r="F71" s="78">
        <v>2.79</v>
      </c>
      <c r="G71" s="78">
        <v>5.45</v>
      </c>
      <c r="H71" s="79">
        <v>7.01</v>
      </c>
      <c r="I71">
        <f>0.98478*(Biomass!E71)+0.019</f>
        <v>3.7119249999999999</v>
      </c>
      <c r="J71">
        <f>0.98478*(Biomass!F71)+0.019</f>
        <v>2.7665362</v>
      </c>
      <c r="K71">
        <f>0.98478*(Biomass!G71)+0.019</f>
        <v>5.3860510000000001</v>
      </c>
      <c r="L71">
        <f>0.98478*(Biomass!H71)+0.019</f>
        <v>6.9223077999999996</v>
      </c>
    </row>
    <row r="72" spans="1:12" x14ac:dyDescent="0.3">
      <c r="A72" s="77" t="s">
        <v>28</v>
      </c>
      <c r="B72" s="78" t="s">
        <v>16</v>
      </c>
      <c r="C72" s="78" t="s">
        <v>14</v>
      </c>
      <c r="D72" s="78" t="s">
        <v>21</v>
      </c>
      <c r="E72" s="78">
        <v>3.88</v>
      </c>
      <c r="F72" s="78">
        <v>3.04</v>
      </c>
      <c r="G72" s="78">
        <v>5.61</v>
      </c>
      <c r="H72" s="79">
        <v>7.84</v>
      </c>
      <c r="I72">
        <f>0.98478*(Biomass!E72)+0.019</f>
        <v>3.8399464000000001</v>
      </c>
      <c r="J72">
        <f>0.98478*(Biomass!F72)+0.019</f>
        <v>3.0127312000000002</v>
      </c>
      <c r="K72">
        <f>0.98478*(Biomass!G72)+0.019</f>
        <v>5.5436158000000004</v>
      </c>
      <c r="L72">
        <f>0.98478*(Biomass!H72)+0.019</f>
        <v>7.7396751999999998</v>
      </c>
    </row>
    <row r="73" spans="1:12" ht="15" thickBot="1" x14ac:dyDescent="0.35">
      <c r="A73" s="80" t="s">
        <v>28</v>
      </c>
      <c r="B73" s="81" t="s">
        <v>16</v>
      </c>
      <c r="C73" s="81" t="s">
        <v>14</v>
      </c>
      <c r="D73" s="81" t="s">
        <v>22</v>
      </c>
      <c r="E73" s="81">
        <v>3.9</v>
      </c>
      <c r="F73" s="81">
        <v>3.14</v>
      </c>
      <c r="G73" s="81">
        <v>6.71</v>
      </c>
      <c r="H73" s="82">
        <v>6.64</v>
      </c>
      <c r="I73">
        <f>0.98478*(Biomass!E73)+0.019</f>
        <v>3.859642</v>
      </c>
      <c r="J73">
        <f>0.98478*(Biomass!F73)+0.019</f>
        <v>3.1112092000000002</v>
      </c>
      <c r="K73">
        <f>0.98478*(Biomass!G73)+0.019</f>
        <v>6.6268738000000003</v>
      </c>
      <c r="L73">
        <f>0.98478*(Biomass!H73)+0.019</f>
        <v>6.5579391999999999</v>
      </c>
    </row>
    <row r="74" spans="1:12" x14ac:dyDescent="0.3">
      <c r="A74" s="94" t="s">
        <v>29</v>
      </c>
      <c r="B74" s="95" t="s">
        <v>15</v>
      </c>
      <c r="C74" s="95" t="s">
        <v>14</v>
      </c>
      <c r="D74" s="95" t="s">
        <v>19</v>
      </c>
      <c r="E74" s="95">
        <v>3.96</v>
      </c>
      <c r="F74" s="95">
        <v>3.37</v>
      </c>
      <c r="G74" s="95">
        <v>5.72</v>
      </c>
      <c r="H74" s="96">
        <v>8.02</v>
      </c>
      <c r="I74">
        <f>0.98478*(Biomass!E74)+0.019</f>
        <v>3.9187288000000002</v>
      </c>
      <c r="J74">
        <f>0.98478*(Biomass!F74)+0.019</f>
        <v>3.3377086</v>
      </c>
      <c r="K74">
        <f>0.98478*(Biomass!G74)+0.019</f>
        <v>5.6519415999999998</v>
      </c>
      <c r="L74">
        <f>0.98478*(Biomass!H74)+0.019</f>
        <v>7.9169355999999995</v>
      </c>
    </row>
    <row r="75" spans="1:12" x14ac:dyDescent="0.3">
      <c r="A75" s="94" t="s">
        <v>29</v>
      </c>
      <c r="B75" s="95" t="s">
        <v>15</v>
      </c>
      <c r="C75" s="95" t="s">
        <v>14</v>
      </c>
      <c r="D75" s="95" t="s">
        <v>20</v>
      </c>
      <c r="E75" s="95">
        <v>3.82</v>
      </c>
      <c r="F75" s="95">
        <v>3.5</v>
      </c>
      <c r="G75" s="95">
        <v>6.31</v>
      </c>
      <c r="H75" s="96">
        <v>7.75</v>
      </c>
      <c r="I75">
        <f>0.98478*(Biomass!E75)+0.019</f>
        <v>3.7808595999999999</v>
      </c>
      <c r="J75">
        <f>0.98478*(Biomass!F75)+0.019</f>
        <v>3.4657300000000002</v>
      </c>
      <c r="K75">
        <f>0.98478*(Biomass!G75)+0.019</f>
        <v>6.2329618</v>
      </c>
      <c r="L75">
        <f>0.98478*(Biomass!H75)+0.019</f>
        <v>7.6510449999999999</v>
      </c>
    </row>
    <row r="76" spans="1:12" x14ac:dyDescent="0.3">
      <c r="A76" s="94" t="s">
        <v>29</v>
      </c>
      <c r="B76" s="95" t="s">
        <v>15</v>
      </c>
      <c r="C76" s="95" t="s">
        <v>14</v>
      </c>
      <c r="D76" s="95" t="s">
        <v>21</v>
      </c>
      <c r="E76" s="95">
        <v>3.95</v>
      </c>
      <c r="F76" s="95">
        <v>3.52</v>
      </c>
      <c r="G76" s="95">
        <v>6.14</v>
      </c>
      <c r="H76" s="96">
        <v>7.68</v>
      </c>
      <c r="I76">
        <f>0.98478*(Biomass!E76)+0.019</f>
        <v>3.908881</v>
      </c>
      <c r="J76">
        <f>0.98478*(Biomass!F76)+0.019</f>
        <v>3.4854256000000001</v>
      </c>
      <c r="K76">
        <f>0.98478*(Biomass!G76)+0.019</f>
        <v>6.0655491999999995</v>
      </c>
      <c r="L76">
        <f>0.98478*(Biomass!H76)+0.019</f>
        <v>7.5821103999999995</v>
      </c>
    </row>
    <row r="77" spans="1:12" ht="15" thickBot="1" x14ac:dyDescent="0.35">
      <c r="A77" s="97" t="s">
        <v>29</v>
      </c>
      <c r="B77" s="98" t="s">
        <v>15</v>
      </c>
      <c r="C77" s="98" t="s">
        <v>14</v>
      </c>
      <c r="D77" s="98" t="s">
        <v>22</v>
      </c>
      <c r="E77" s="98">
        <v>3.85</v>
      </c>
      <c r="F77" s="98">
        <v>3.98</v>
      </c>
      <c r="G77" s="98">
        <v>7.17</v>
      </c>
      <c r="H77" s="99">
        <v>9.86</v>
      </c>
      <c r="I77">
        <f>0.98478*(Biomass!E77)+0.019</f>
        <v>3.810403</v>
      </c>
      <c r="J77">
        <f>0.98478*(Biomass!F77)+0.019</f>
        <v>3.9384244000000002</v>
      </c>
      <c r="K77">
        <f>0.98478*(Biomass!G77)+0.019</f>
        <v>7.0798725999999998</v>
      </c>
      <c r="L77">
        <f>0.98478*(Biomass!H77)+0.019</f>
        <v>9.7289307999999988</v>
      </c>
    </row>
    <row r="78" spans="1:12" x14ac:dyDescent="0.3">
      <c r="A78" s="100" t="s">
        <v>29</v>
      </c>
      <c r="B78" s="101" t="s">
        <v>16</v>
      </c>
      <c r="C78" s="101" t="s">
        <v>14</v>
      </c>
      <c r="D78" s="101" t="s">
        <v>19</v>
      </c>
      <c r="E78" s="101">
        <v>3.93</v>
      </c>
      <c r="F78" s="101">
        <v>3.13</v>
      </c>
      <c r="G78" s="101">
        <v>5.39</v>
      </c>
      <c r="H78" s="102">
        <v>7.14</v>
      </c>
      <c r="I78">
        <f>0.98478*(Biomass!E78)+0.019</f>
        <v>3.8891854000000001</v>
      </c>
      <c r="J78">
        <f>0.98478*(Biomass!F78)+0.019</f>
        <v>3.1013614</v>
      </c>
      <c r="K78">
        <f>0.98478*(Biomass!G78)+0.019</f>
        <v>5.3269641999999999</v>
      </c>
      <c r="L78">
        <f>0.98478*(Biomass!H78)+0.019</f>
        <v>7.0503291999999993</v>
      </c>
    </row>
    <row r="79" spans="1:12" x14ac:dyDescent="0.3">
      <c r="A79" s="100" t="s">
        <v>29</v>
      </c>
      <c r="B79" s="101" t="s">
        <v>16</v>
      </c>
      <c r="C79" s="101" t="s">
        <v>14</v>
      </c>
      <c r="D79" s="101" t="s">
        <v>20</v>
      </c>
      <c r="E79" s="101">
        <v>3.6</v>
      </c>
      <c r="F79" s="101">
        <v>3.01</v>
      </c>
      <c r="G79" s="101">
        <v>5.86</v>
      </c>
      <c r="H79" s="102">
        <v>6.55</v>
      </c>
      <c r="I79">
        <f>0.98478*(Biomass!E79)+0.019</f>
        <v>3.5642080000000003</v>
      </c>
      <c r="J79">
        <f>0.98478*(Biomass!F79)+0.019</f>
        <v>2.9831878000000001</v>
      </c>
      <c r="K79">
        <f>0.98478*(Biomass!G79)+0.019</f>
        <v>5.7898108000000006</v>
      </c>
      <c r="L79">
        <f>0.98478*(Biomass!H79)+0.019</f>
        <v>6.469309</v>
      </c>
    </row>
    <row r="80" spans="1:12" x14ac:dyDescent="0.3">
      <c r="A80" s="100" t="s">
        <v>29</v>
      </c>
      <c r="B80" s="101" t="s">
        <v>16</v>
      </c>
      <c r="C80" s="101" t="s">
        <v>14</v>
      </c>
      <c r="D80" s="101" t="s">
        <v>21</v>
      </c>
      <c r="E80" s="101">
        <v>3.71</v>
      </c>
      <c r="F80" s="101">
        <v>2.77</v>
      </c>
      <c r="G80" s="101">
        <v>5.64</v>
      </c>
      <c r="H80" s="102">
        <v>8.69</v>
      </c>
      <c r="I80">
        <f>0.98478*(Biomass!E80)+0.019</f>
        <v>3.6725338000000001</v>
      </c>
      <c r="J80">
        <f>0.98478*(Biomass!F80)+0.019</f>
        <v>2.7468406000000001</v>
      </c>
      <c r="K80">
        <f>0.98478*(Biomass!G80)+0.019</f>
        <v>5.5731592000000001</v>
      </c>
      <c r="L80">
        <f>0.98478*(Biomass!H80)+0.019</f>
        <v>8.5767381999999994</v>
      </c>
    </row>
    <row r="81" spans="1:12" ht="15" thickBot="1" x14ac:dyDescent="0.35">
      <c r="A81" s="103" t="s">
        <v>29</v>
      </c>
      <c r="B81" s="104" t="s">
        <v>16</v>
      </c>
      <c r="C81" s="104" t="s">
        <v>14</v>
      </c>
      <c r="D81" s="104" t="s">
        <v>22</v>
      </c>
      <c r="E81" s="104">
        <v>3.7</v>
      </c>
      <c r="F81" s="104">
        <v>3.12</v>
      </c>
      <c r="G81" s="104">
        <v>5.07</v>
      </c>
      <c r="H81" s="105">
        <v>9.73</v>
      </c>
      <c r="I81">
        <f>0.98478*(Biomass!E81)+0.019</f>
        <v>3.6626860000000003</v>
      </c>
      <c r="J81">
        <f>0.98478*(Biomass!F81)+0.019</f>
        <v>3.0915136000000003</v>
      </c>
      <c r="K81">
        <f>0.98478*(Biomass!G81)+0.019</f>
        <v>5.0118346000000003</v>
      </c>
      <c r="L81">
        <f>0.98478*(Biomass!H81)+0.019</f>
        <v>9.6009094000000008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RFU</vt:lpstr>
      <vt:lpstr>Standard Curve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2025-07-02T16:51:09Z</dcterms:created>
  <dcterms:modified xsi:type="dcterms:W3CDTF">2025-07-28T14:40:11Z</dcterms:modified>
</cp:coreProperties>
</file>