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2023_nut_enrich_bioassays\data\"/>
    </mc:Choice>
  </mc:AlternateContent>
  <xr:revisionPtr revIDLastSave="0" documentId="13_ncr:1_{16D304F7-2E65-497D-ACB8-858ACA80292D}" xr6:coauthVersionLast="47" xr6:coauthVersionMax="47" xr10:uidLastSave="{00000000-0000-0000-0000-000000000000}"/>
  <bookViews>
    <workbookView xWindow="-108" yWindow="-108" windowWidth="23256" windowHeight="12576" xr2:uid="{3764C991-449F-4921-A2F2-0996616C2EBB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G9" i="2"/>
  <c r="F9" i="2"/>
  <c r="E9" i="2"/>
  <c r="D9" i="2"/>
  <c r="C9" i="2"/>
  <c r="H8" i="2"/>
  <c r="G8" i="2"/>
  <c r="E8" i="2"/>
  <c r="F8" i="2"/>
  <c r="D8" i="2"/>
  <c r="C8" i="2"/>
  <c r="B8" i="2"/>
  <c r="C7" i="2"/>
  <c r="D7" i="2"/>
  <c r="E7" i="2"/>
  <c r="F7" i="2"/>
  <c r="G7" i="2"/>
  <c r="H7" i="2"/>
  <c r="B7" i="2"/>
  <c r="G2" i="1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O2" i="3"/>
  <c r="N2" i="3"/>
  <c r="M2" i="3"/>
  <c r="L2" i="3"/>
  <c r="K2" i="3"/>
  <c r="J3" i="3"/>
  <c r="J4" i="3"/>
  <c r="J5" i="3"/>
  <c r="J6" i="3"/>
  <c r="J2" i="3"/>
  <c r="I3" i="3"/>
  <c r="I4" i="3"/>
  <c r="I5" i="3"/>
  <c r="I6" i="3"/>
  <c r="I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466C68C1-3395-4F87-AAFC-6ECDD34774C4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<sst xmlns="http://schemas.openxmlformats.org/spreadsheetml/2006/main" count="116" uniqueCount="30">
  <si>
    <t>Number</t>
  </si>
  <si>
    <t>Date</t>
  </si>
  <si>
    <t>Station</t>
  </si>
  <si>
    <t>Other</t>
  </si>
  <si>
    <t>Notes</t>
  </si>
  <si>
    <t>Clambank Landing</t>
  </si>
  <si>
    <t>spilled while processing</t>
  </si>
  <si>
    <t>Control</t>
  </si>
  <si>
    <t>DIN</t>
  </si>
  <si>
    <t>LP</t>
  </si>
  <si>
    <t>HP</t>
  </si>
  <si>
    <t>DIN_LP</t>
  </si>
  <si>
    <t>DIN_HP</t>
  </si>
  <si>
    <t>T_0</t>
  </si>
  <si>
    <t>net_T_0</t>
  </si>
  <si>
    <t>net_Control</t>
  </si>
  <si>
    <t>net_DIN</t>
  </si>
  <si>
    <t>net_LP</t>
  </si>
  <si>
    <t>net_HP</t>
  </si>
  <si>
    <t>net_DIN_LP</t>
  </si>
  <si>
    <t>net_DIN_HP</t>
  </si>
  <si>
    <t>ALL_Chl_a</t>
  </si>
  <si>
    <t>Change_Chl_a_from_0</t>
  </si>
  <si>
    <t>avg</t>
  </si>
  <si>
    <t>change from t=0</t>
  </si>
  <si>
    <t>change from control</t>
  </si>
  <si>
    <t>Treatment</t>
  </si>
  <si>
    <t>Chl_a_change_t0</t>
  </si>
  <si>
    <t>Chl_a_change_control</t>
  </si>
  <si>
    <t>Chl_a_avg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</si>
</sst>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4">
    <font>
      <sz val="11"/>
      <color theme="1"/>
      <name val="Calibri"/>
      <family val="2"/>
      <scheme val="minor"/>
    </font>
    <font>
      <sz val="10"/>
      <name val="Daytona Pro Light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0" fontId="1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829B-7E6C-4D9D-A156-844F35DE92B5}">
  <dimension ref="A1:H36"/>
  <sheetViews>
    <sheetView tabSelected="1" topLeftCell="A11" workbookViewId="0">
      <selection activeCell="F2" sqref="F2:F36"/>
    </sheetView>
  </sheetViews>
  <sheetFormatPr defaultRowHeight="14.4"/>
  <cols>
    <col min="2" max="2" width="9.77734375" bestFit="1" customWidth="1"/>
  </cols>
  <sheetData>
    <row r="1" spans="1: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21</v>
      </c>
      <c r="G1" s="9" t="s">
        <v>23</v>
      </c>
      <c r="H1" s="8" t="s">
        <v>22</v>
      </c>
    </row>
    <row r="2" spans="1:8">
      <c r="A2" s="5">
        <v>1</v>
      </c>
      <c r="B2" s="6">
        <v>45056</v>
      </c>
      <c r="C2" s="5" t="s">
        <v>5</v>
      </c>
      <c r="D2" s="5" t="s">
        <v>13</v>
      </c>
      <c r="E2" s="5"/>
      <c r="F2">
        <v>5.5414043973910259</v>
      </c>
      <c r="G2">
        <f>AVERAGE(F2:F6)</f>
        <v>5.1756192367796299</v>
      </c>
      <c r="H2">
        <v>0</v>
      </c>
    </row>
    <row r="3" spans="1:8">
      <c r="A3" s="5">
        <v>2</v>
      </c>
      <c r="B3" s="6">
        <v>45056</v>
      </c>
      <c r="C3" s="5" t="s">
        <v>5</v>
      </c>
      <c r="D3" s="5" t="s">
        <v>13</v>
      </c>
      <c r="E3" s="5"/>
      <c r="F3">
        <v>5.2218618421748193</v>
      </c>
      <c r="G3">
        <v>5.1756192367796299</v>
      </c>
      <c r="H3">
        <v>0</v>
      </c>
    </row>
    <row r="4" spans="1:8">
      <c r="A4" s="5">
        <v>3</v>
      </c>
      <c r="B4" s="6">
        <v>45056</v>
      </c>
      <c r="C4" s="5" t="s">
        <v>5</v>
      </c>
      <c r="D4" s="5" t="s">
        <v>13</v>
      </c>
      <c r="E4" s="5"/>
      <c r="F4">
        <v>5.041186835865636</v>
      </c>
      <c r="G4">
        <v>5.1756192367796299</v>
      </c>
      <c r="H4">
        <v>0</v>
      </c>
    </row>
    <row r="5" spans="1:8">
      <c r="A5" s="5">
        <v>4</v>
      </c>
      <c r="B5" s="6">
        <v>45056</v>
      </c>
      <c r="C5" s="5" t="s">
        <v>5</v>
      </c>
      <c r="D5" s="5" t="s">
        <v>13</v>
      </c>
      <c r="E5" s="5"/>
      <c r="F5">
        <v>4.9952064980789945</v>
      </c>
      <c r="G5">
        <v>5.1756192367796299</v>
      </c>
      <c r="H5">
        <v>0</v>
      </c>
    </row>
    <row r="6" spans="1:8">
      <c r="A6" s="5">
        <v>5</v>
      </c>
      <c r="B6" s="6">
        <v>45056</v>
      </c>
      <c r="C6" s="5" t="s">
        <v>5</v>
      </c>
      <c r="D6" s="5" t="s">
        <v>13</v>
      </c>
      <c r="E6" s="5"/>
      <c r="F6">
        <v>5.0784366103876737</v>
      </c>
      <c r="G6">
        <v>5.1756192367796299</v>
      </c>
      <c r="H6">
        <v>0</v>
      </c>
    </row>
    <row r="7" spans="1:8">
      <c r="A7" s="5">
        <v>6</v>
      </c>
      <c r="B7" s="6">
        <v>45056</v>
      </c>
      <c r="C7" s="5" t="s">
        <v>5</v>
      </c>
      <c r="D7" s="5" t="s">
        <v>7</v>
      </c>
      <c r="E7" s="5"/>
      <c r="F7">
        <v>3.7183565736657394</v>
      </c>
      <c r="H7">
        <v>-1.8230478237252865</v>
      </c>
    </row>
    <row r="8" spans="1:8">
      <c r="A8" s="5">
        <v>7</v>
      </c>
      <c r="B8" s="6">
        <v>45056</v>
      </c>
      <c r="C8" s="5" t="s">
        <v>5</v>
      </c>
      <c r="D8" s="5" t="s">
        <v>7</v>
      </c>
      <c r="E8" s="5"/>
      <c r="F8">
        <v>3.6042925217140596</v>
      </c>
      <c r="H8">
        <v>-1.6175693204607597</v>
      </c>
    </row>
    <row r="9" spans="1:8">
      <c r="A9" s="5">
        <v>8</v>
      </c>
      <c r="B9" s="6">
        <v>45056</v>
      </c>
      <c r="C9" s="5" t="s">
        <v>5</v>
      </c>
      <c r="D9" s="5" t="s">
        <v>7</v>
      </c>
      <c r="E9" s="5"/>
      <c r="F9">
        <v>2.9571862612236632</v>
      </c>
      <c r="H9">
        <v>-2.0840005746419727</v>
      </c>
    </row>
    <row r="10" spans="1:8">
      <c r="A10" s="5">
        <v>9</v>
      </c>
      <c r="B10" s="6">
        <v>45056</v>
      </c>
      <c r="C10" s="5" t="s">
        <v>5</v>
      </c>
      <c r="D10" s="5" t="s">
        <v>7</v>
      </c>
      <c r="E10" s="5"/>
      <c r="F10">
        <v>3.7946426283282988</v>
      </c>
      <c r="H10">
        <v>-1.2005638697506957</v>
      </c>
    </row>
    <row r="11" spans="1:8">
      <c r="A11" s="5">
        <v>10</v>
      </c>
      <c r="B11" s="6">
        <v>45056</v>
      </c>
      <c r="C11" s="5" t="s">
        <v>5</v>
      </c>
      <c r="D11" s="5" t="s">
        <v>7</v>
      </c>
      <c r="E11" s="5"/>
      <c r="F11">
        <v>3.5297577237022009</v>
      </c>
      <c r="H11">
        <v>-1.5486788866854728</v>
      </c>
    </row>
    <row r="12" spans="1:8">
      <c r="A12" s="5">
        <v>11</v>
      </c>
      <c r="B12" s="6">
        <v>45056</v>
      </c>
      <c r="C12" s="5" t="s">
        <v>5</v>
      </c>
      <c r="D12" s="5" t="s">
        <v>8</v>
      </c>
      <c r="E12" s="5"/>
      <c r="F12">
        <v>17.790626231497978</v>
      </c>
      <c r="H12">
        <v>12.249221834106951</v>
      </c>
    </row>
    <row r="13" spans="1:8">
      <c r="A13" s="5">
        <v>12</v>
      </c>
      <c r="B13" s="6">
        <v>45056</v>
      </c>
      <c r="C13" s="5" t="s">
        <v>5</v>
      </c>
      <c r="D13" s="5" t="s">
        <v>8</v>
      </c>
      <c r="E13" s="5"/>
      <c r="F13">
        <v>23.492493923594534</v>
      </c>
      <c r="H13">
        <v>18.270632081419713</v>
      </c>
    </row>
    <row r="14" spans="1:8">
      <c r="A14" s="5">
        <v>13</v>
      </c>
      <c r="B14" s="6">
        <v>45056</v>
      </c>
      <c r="C14" s="5" t="s">
        <v>5</v>
      </c>
      <c r="D14" s="5" t="s">
        <v>8</v>
      </c>
      <c r="E14" s="5"/>
      <c r="F14">
        <v>28.851991579960035</v>
      </c>
      <c r="H14">
        <v>23.810804744094398</v>
      </c>
    </row>
    <row r="15" spans="1:8">
      <c r="A15" s="5">
        <v>14</v>
      </c>
      <c r="B15" s="6">
        <v>45056</v>
      </c>
      <c r="C15" s="5" t="s">
        <v>5</v>
      </c>
      <c r="D15" s="5" t="s">
        <v>8</v>
      </c>
      <c r="E15" s="5"/>
      <c r="F15">
        <v>20.766962746795237</v>
      </c>
      <c r="H15">
        <v>15.771756248716242</v>
      </c>
    </row>
    <row r="16" spans="1:8">
      <c r="A16" s="5">
        <v>15</v>
      </c>
      <c r="B16" s="6">
        <v>45056</v>
      </c>
      <c r="C16" s="5" t="s">
        <v>5</v>
      </c>
      <c r="D16" s="5" t="s">
        <v>8</v>
      </c>
      <c r="E16" s="5"/>
      <c r="F16">
        <v>16.187511524840556</v>
      </c>
      <c r="H16">
        <v>11.109074914452883</v>
      </c>
    </row>
    <row r="17" spans="1:8">
      <c r="A17" s="5">
        <v>16</v>
      </c>
      <c r="B17" s="6">
        <v>45056</v>
      </c>
      <c r="C17" s="5" t="s">
        <v>5</v>
      </c>
      <c r="D17" s="5" t="s">
        <v>9</v>
      </c>
      <c r="E17" s="5"/>
      <c r="F17">
        <v>7.0162308201708026</v>
      </c>
      <c r="H17">
        <v>1.4748264227797767</v>
      </c>
    </row>
    <row r="18" spans="1:8">
      <c r="A18" s="5">
        <v>17</v>
      </c>
      <c r="B18" s="6">
        <v>45056</v>
      </c>
      <c r="C18" s="5" t="s">
        <v>5</v>
      </c>
      <c r="D18" s="5" t="s">
        <v>9</v>
      </c>
      <c r="E18" s="5"/>
      <c r="F18">
        <v>4.848837786952827</v>
      </c>
      <c r="H18">
        <v>-0.37302405522199233</v>
      </c>
    </row>
    <row r="19" spans="1:8">
      <c r="A19" s="5">
        <v>18</v>
      </c>
      <c r="B19" s="6">
        <v>45056</v>
      </c>
      <c r="C19" s="5" t="s">
        <v>5</v>
      </c>
      <c r="D19" s="5" t="s">
        <v>9</v>
      </c>
      <c r="E19" s="5"/>
      <c r="F19">
        <v>4.5192254405098424</v>
      </c>
      <c r="H19">
        <v>-0.52196139535579356</v>
      </c>
    </row>
    <row r="20" spans="1:8">
      <c r="A20" s="5">
        <v>19</v>
      </c>
      <c r="B20" s="6">
        <v>45056</v>
      </c>
      <c r="C20" s="5" t="s">
        <v>5</v>
      </c>
      <c r="D20" s="5" t="s">
        <v>9</v>
      </c>
      <c r="E20" s="5"/>
      <c r="F20">
        <v>4.241174057078573</v>
      </c>
      <c r="H20">
        <v>-0.75403244100042155</v>
      </c>
    </row>
    <row r="21" spans="1:8">
      <c r="A21" s="5">
        <v>20</v>
      </c>
      <c r="B21" s="6">
        <v>45056</v>
      </c>
      <c r="C21" s="5" t="s">
        <v>5</v>
      </c>
      <c r="D21" s="5" t="s">
        <v>9</v>
      </c>
      <c r="E21" s="5"/>
      <c r="F21">
        <v>4.9822639097341082</v>
      </c>
      <c r="H21">
        <v>-9.6172700653565535E-2</v>
      </c>
    </row>
    <row r="22" spans="1:8">
      <c r="A22" s="5">
        <v>21</v>
      </c>
      <c r="B22" s="6">
        <v>45056</v>
      </c>
      <c r="C22" s="5" t="s">
        <v>5</v>
      </c>
      <c r="D22" s="5" t="s">
        <v>10</v>
      </c>
      <c r="E22" s="5"/>
      <c r="F22">
        <v>4.4446060245857861</v>
      </c>
      <c r="H22">
        <v>-1.0967983728052397</v>
      </c>
    </row>
    <row r="23" spans="1:8">
      <c r="A23" s="5">
        <v>22</v>
      </c>
      <c r="B23" s="6">
        <v>45056</v>
      </c>
      <c r="C23" s="5" t="s">
        <v>5</v>
      </c>
      <c r="D23" s="5" t="s">
        <v>10</v>
      </c>
      <c r="E23" s="5"/>
      <c r="F23">
        <v>4.6574441843265966</v>
      </c>
      <c r="H23">
        <v>-0.56441765784822273</v>
      </c>
    </row>
    <row r="24" spans="1:8">
      <c r="A24" s="5">
        <v>23</v>
      </c>
      <c r="B24" s="6">
        <v>45056</v>
      </c>
      <c r="C24" s="5" t="s">
        <v>5</v>
      </c>
      <c r="D24" s="5" t="s">
        <v>10</v>
      </c>
      <c r="E24" s="5"/>
      <c r="F24">
        <v>4.4446749948651485</v>
      </c>
      <c r="H24">
        <v>-0.59651184100048749</v>
      </c>
    </row>
    <row r="25" spans="1:8">
      <c r="A25" s="5">
        <v>24</v>
      </c>
      <c r="B25" s="6">
        <v>45056</v>
      </c>
      <c r="C25" s="5" t="s">
        <v>5</v>
      </c>
      <c r="D25" s="5" t="s">
        <v>10</v>
      </c>
      <c r="E25" s="5"/>
      <c r="F25">
        <v>4.1841055715217852</v>
      </c>
      <c r="H25">
        <v>-0.81110092655720933</v>
      </c>
    </row>
    <row r="26" spans="1:8">
      <c r="A26" s="5">
        <v>25</v>
      </c>
      <c r="B26" s="6">
        <v>45056</v>
      </c>
      <c r="C26" s="5" t="s">
        <v>5</v>
      </c>
      <c r="D26" s="5" t="s">
        <v>10</v>
      </c>
      <c r="E26" s="5"/>
      <c r="F26">
        <v>4.2098805124687617</v>
      </c>
      <c r="H26">
        <v>-0.86855609791891197</v>
      </c>
    </row>
    <row r="27" spans="1:8">
      <c r="A27" s="5">
        <v>26</v>
      </c>
      <c r="B27" s="6">
        <v>45056</v>
      </c>
      <c r="C27" s="5" t="s">
        <v>5</v>
      </c>
      <c r="D27" s="5" t="s">
        <v>11</v>
      </c>
      <c r="E27" s="5"/>
      <c r="F27">
        <v>12.773122825710399</v>
      </c>
      <c r="H27">
        <v>7.2317184283193727</v>
      </c>
    </row>
    <row r="28" spans="1:8">
      <c r="A28" s="5">
        <v>27</v>
      </c>
      <c r="B28" s="6">
        <v>45056</v>
      </c>
      <c r="C28" s="5" t="s">
        <v>5</v>
      </c>
      <c r="D28" s="5" t="s">
        <v>11</v>
      </c>
      <c r="E28" s="5" t="s">
        <v>6</v>
      </c>
      <c r="F28">
        <v>22.874685178572754</v>
      </c>
      <c r="H28">
        <v>17.652823336397937</v>
      </c>
    </row>
    <row r="29" spans="1:8">
      <c r="A29" s="5">
        <v>28</v>
      </c>
      <c r="B29" s="6">
        <v>45056</v>
      </c>
      <c r="C29" s="5" t="s">
        <v>5</v>
      </c>
      <c r="D29" s="5" t="s">
        <v>11</v>
      </c>
      <c r="E29" s="5"/>
      <c r="F29">
        <v>23.361483245838912</v>
      </c>
      <c r="H29">
        <v>18.320296409973274</v>
      </c>
    </row>
    <row r="30" spans="1:8">
      <c r="A30" s="5">
        <v>29</v>
      </c>
      <c r="B30" s="6">
        <v>45056</v>
      </c>
      <c r="C30" s="5" t="s">
        <v>5</v>
      </c>
      <c r="D30" s="5" t="s">
        <v>11</v>
      </c>
      <c r="E30" s="5"/>
      <c r="F30">
        <v>27.856275615425439</v>
      </c>
      <c r="H30">
        <v>22.861069117346446</v>
      </c>
    </row>
    <row r="31" spans="1:8">
      <c r="A31" s="5">
        <v>30</v>
      </c>
      <c r="B31" s="6">
        <v>45056</v>
      </c>
      <c r="C31" s="5" t="s">
        <v>5</v>
      </c>
      <c r="D31" s="5" t="s">
        <v>11</v>
      </c>
      <c r="E31" s="5"/>
      <c r="F31">
        <v>25.058005846569205</v>
      </c>
      <c r="H31">
        <v>19.979569236181533</v>
      </c>
    </row>
    <row r="32" spans="1:8">
      <c r="A32" s="5">
        <v>31</v>
      </c>
      <c r="B32" s="6">
        <v>45056</v>
      </c>
      <c r="C32" s="5" t="s">
        <v>5</v>
      </c>
      <c r="D32" s="5" t="s">
        <v>12</v>
      </c>
      <c r="E32" s="5"/>
      <c r="F32">
        <v>33.300490138667257</v>
      </c>
      <c r="H32">
        <v>27.75908574127623</v>
      </c>
    </row>
    <row r="33" spans="1:8">
      <c r="A33" s="5">
        <v>32</v>
      </c>
      <c r="B33" s="6">
        <v>45056</v>
      </c>
      <c r="C33" s="5" t="s">
        <v>5</v>
      </c>
      <c r="D33" s="5" t="s">
        <v>12</v>
      </c>
      <c r="E33" s="5"/>
      <c r="F33">
        <v>29.27137391978642</v>
      </c>
      <c r="H33">
        <v>24.049512077611602</v>
      </c>
    </row>
    <row r="34" spans="1:8">
      <c r="A34" s="5">
        <v>33</v>
      </c>
      <c r="B34" s="6">
        <v>45056</v>
      </c>
      <c r="C34" s="5" t="s">
        <v>5</v>
      </c>
      <c r="D34" s="5" t="s">
        <v>12</v>
      </c>
      <c r="E34" s="5"/>
      <c r="F34">
        <v>25.940894783160559</v>
      </c>
      <c r="H34">
        <v>20.899707947294921</v>
      </c>
    </row>
    <row r="35" spans="1:8">
      <c r="A35" s="5">
        <v>34</v>
      </c>
      <c r="B35" s="6">
        <v>45056</v>
      </c>
      <c r="C35" s="5" t="s">
        <v>5</v>
      </c>
      <c r="D35" s="5" t="s">
        <v>12</v>
      </c>
      <c r="E35" s="5"/>
      <c r="F35">
        <v>31.210576651190681</v>
      </c>
      <c r="H35">
        <v>26.215370153111685</v>
      </c>
    </row>
    <row r="36" spans="1:8">
      <c r="A36" s="5">
        <v>35</v>
      </c>
      <c r="B36" s="6">
        <v>45056</v>
      </c>
      <c r="C36" s="5" t="s">
        <v>5</v>
      </c>
      <c r="D36" s="5" t="s">
        <v>12</v>
      </c>
      <c r="E36" s="5"/>
      <c r="F36">
        <v>24.93500508279687</v>
      </c>
      <c r="H36">
        <v>19.856568472409197</v>
      </c>
    </row>
  </sheetData>
  <phoneticPr fontId="3" type="noConversion"/>
  <conditionalFormatting sqref="F2:G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{8CA5ACDC-3011-4A6F-AF96-864CCA39084E}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A5ACDC-3011-4A6F-AF96-864CCA3908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F2:G36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0699-9B86-47D5-B666-88A0D2B08B1D}">
  <dimension ref="A1:R35"/>
  <sheetViews>
    <sheetView workbookViewId="0">
      <selection activeCell="E29" sqref="E29"/>
    </sheetView>
  </sheetViews>
  <sheetFormatPr defaultRowHeight="14.4"/>
  <cols>
    <col min="1" max="1" width="9.5546875" bestFit="1" customWidth="1"/>
  </cols>
  <sheetData>
    <row r="1" spans="1:18">
      <c r="A1" t="s">
        <v>1</v>
      </c>
      <c r="B1" t="s">
        <v>13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N1" s="5"/>
      <c r="O1" s="6"/>
      <c r="P1" s="5"/>
      <c r="Q1" s="5"/>
      <c r="R1" s="5"/>
    </row>
    <row r="2" spans="1:18">
      <c r="A2" s="7">
        <v>45056</v>
      </c>
      <c r="B2">
        <v>5.5414043973910259</v>
      </c>
      <c r="C2">
        <v>3.7183565736657394</v>
      </c>
      <c r="D2">
        <v>17.790626231497978</v>
      </c>
      <c r="E2">
        <v>7.0162308201708026</v>
      </c>
      <c r="F2">
        <v>4.4446060245857861</v>
      </c>
      <c r="G2">
        <v>12.773122825710399</v>
      </c>
      <c r="H2">
        <v>33.300490138667257</v>
      </c>
      <c r="N2" s="5"/>
      <c r="O2" s="6"/>
      <c r="P2" s="5"/>
      <c r="Q2" s="5"/>
      <c r="R2" s="5"/>
    </row>
    <row r="3" spans="1:18">
      <c r="A3" s="7">
        <v>45056</v>
      </c>
      <c r="B3">
        <v>5.2218618421748193</v>
      </c>
      <c r="C3">
        <v>3.6042925217140596</v>
      </c>
      <c r="D3">
        <v>23.492493923594534</v>
      </c>
      <c r="E3">
        <v>4.848837786952827</v>
      </c>
      <c r="F3">
        <v>4.6574441843265966</v>
      </c>
      <c r="G3">
        <v>22.874685178572754</v>
      </c>
      <c r="H3">
        <v>29.27137391978642</v>
      </c>
      <c r="N3" s="5"/>
      <c r="O3" s="6"/>
      <c r="P3" s="5"/>
      <c r="Q3" s="5"/>
      <c r="R3" s="5"/>
    </row>
    <row r="4" spans="1:18">
      <c r="A4" s="7">
        <v>45056</v>
      </c>
      <c r="B4">
        <v>5.041186835865636</v>
      </c>
      <c r="C4">
        <v>2.9571862612236632</v>
      </c>
      <c r="D4">
        <v>28.851991579960035</v>
      </c>
      <c r="E4">
        <v>4.5192254405098424</v>
      </c>
      <c r="F4">
        <v>4.4446749948651485</v>
      </c>
      <c r="G4">
        <v>23.361483245838912</v>
      </c>
      <c r="H4">
        <v>25.940894783160559</v>
      </c>
      <c r="N4" s="5"/>
      <c r="O4" s="6"/>
      <c r="P4" s="5"/>
      <c r="Q4" s="5"/>
      <c r="R4" s="5"/>
    </row>
    <row r="5" spans="1:18">
      <c r="A5" s="7">
        <v>45056</v>
      </c>
      <c r="B5">
        <v>4.9952064980789945</v>
      </c>
      <c r="C5">
        <v>3.7946426283282988</v>
      </c>
      <c r="D5">
        <v>20.766962746795237</v>
      </c>
      <c r="E5">
        <v>4.241174057078573</v>
      </c>
      <c r="F5">
        <v>4.1841055715217852</v>
      </c>
      <c r="G5">
        <v>27.856275615425439</v>
      </c>
      <c r="H5">
        <v>31.210576651190681</v>
      </c>
      <c r="N5" s="5"/>
      <c r="O5" s="6"/>
      <c r="P5" s="5"/>
      <c r="Q5" s="5"/>
      <c r="R5" s="5"/>
    </row>
    <row r="6" spans="1:18">
      <c r="A6" s="7">
        <v>45056</v>
      </c>
      <c r="B6">
        <v>5.0784366103876737</v>
      </c>
      <c r="C6">
        <v>3.5297577237022009</v>
      </c>
      <c r="D6">
        <v>16.187511524840556</v>
      </c>
      <c r="E6">
        <v>4.9822639097341082</v>
      </c>
      <c r="F6">
        <v>4.2098805124687617</v>
      </c>
      <c r="G6">
        <v>25.058005846569205</v>
      </c>
      <c r="H6">
        <v>24.93500508279687</v>
      </c>
      <c r="N6" s="5"/>
      <c r="O6" s="6"/>
      <c r="P6" s="5"/>
      <c r="Q6" s="5"/>
      <c r="R6" s="5"/>
    </row>
    <row r="7" spans="1:18">
      <c r="B7">
        <f>AVERAGE(B2:B6)</f>
        <v>5.1756192367796299</v>
      </c>
      <c r="C7">
        <f t="shared" ref="C7:H7" si="0">AVERAGE(C2:C6)</f>
        <v>3.5208471417267924</v>
      </c>
      <c r="D7">
        <f t="shared" si="0"/>
        <v>21.417917201337669</v>
      </c>
      <c r="E7">
        <f t="shared" si="0"/>
        <v>5.1215464028892308</v>
      </c>
      <c r="F7">
        <f t="shared" si="0"/>
        <v>4.388142257553616</v>
      </c>
      <c r="G7">
        <f t="shared" si="0"/>
        <v>22.384714542423339</v>
      </c>
      <c r="H7">
        <f t="shared" si="0"/>
        <v>28.931668115120356</v>
      </c>
      <c r="I7" t="s">
        <v>23</v>
      </c>
      <c r="N7" s="5"/>
      <c r="O7" s="6"/>
      <c r="P7" s="5"/>
      <c r="Q7" s="5"/>
      <c r="R7" s="5"/>
    </row>
    <row r="8" spans="1:18">
      <c r="B8">
        <f>B7-B7</f>
        <v>0</v>
      </c>
      <c r="C8">
        <f>C7-B7</f>
        <v>-1.6547720950528375</v>
      </c>
      <c r="D8">
        <f>D7-B7</f>
        <v>16.242297964558041</v>
      </c>
      <c r="E8">
        <f>E7-B7</f>
        <v>-5.4072833890399075E-2</v>
      </c>
      <c r="F8">
        <f>F7-B7</f>
        <v>-0.7874769792260139</v>
      </c>
      <c r="G8">
        <f>G7-B7</f>
        <v>17.209095305643707</v>
      </c>
      <c r="H8">
        <f>H7-B7</f>
        <v>23.756048878340728</v>
      </c>
      <c r="I8" t="s">
        <v>24</v>
      </c>
      <c r="N8" s="5"/>
      <c r="O8" s="6"/>
      <c r="P8" s="5"/>
      <c r="Q8" s="5"/>
      <c r="R8" s="5"/>
    </row>
    <row r="9" spans="1:18">
      <c r="C9">
        <f>C7-C7</f>
        <v>0</v>
      </c>
      <c r="D9">
        <f>D7-C7</f>
        <v>17.897070059610876</v>
      </c>
      <c r="E9">
        <f>E7-C7</f>
        <v>1.6006992611624384</v>
      </c>
      <c r="F9">
        <f>F7-C7</f>
        <v>0.86729511582682361</v>
      </c>
      <c r="G9">
        <f>G7-C7</f>
        <v>18.863867400696545</v>
      </c>
      <c r="H9">
        <f>H7-C7</f>
        <v>25.410820973393562</v>
      </c>
      <c r="I9" t="s">
        <v>25</v>
      </c>
      <c r="N9" s="5"/>
      <c r="O9" s="6"/>
      <c r="P9" s="5"/>
      <c r="Q9" s="5"/>
      <c r="R9" s="5"/>
    </row>
    <row r="10" spans="1:18">
      <c r="N10" s="5"/>
      <c r="O10" s="6"/>
      <c r="P10" s="5"/>
      <c r="Q10" s="5"/>
      <c r="R10" s="5"/>
    </row>
    <row r="11" spans="1:18">
      <c r="N11" s="5"/>
      <c r="O11" s="6"/>
      <c r="P11" s="5"/>
      <c r="Q11" s="5"/>
      <c r="R11" s="5"/>
    </row>
    <row r="12" spans="1:18">
      <c r="N12" s="5"/>
      <c r="O12" s="6"/>
      <c r="P12" s="5"/>
      <c r="Q12" s="5"/>
      <c r="R12" s="5"/>
    </row>
    <row r="13" spans="1:18">
      <c r="N13" s="5"/>
      <c r="O13" s="6"/>
      <c r="P13" s="5"/>
      <c r="Q13" s="5"/>
      <c r="R13" s="5"/>
    </row>
    <row r="14" spans="1:18">
      <c r="N14" s="5"/>
      <c r="O14" s="6"/>
      <c r="P14" s="5"/>
      <c r="Q14" s="5"/>
      <c r="R14" s="5"/>
    </row>
    <row r="15" spans="1:18">
      <c r="N15" s="5"/>
      <c r="O15" s="6"/>
      <c r="P15" s="5"/>
      <c r="Q15" s="5"/>
      <c r="R15" s="5"/>
    </row>
    <row r="16" spans="1:18">
      <c r="N16" s="5"/>
      <c r="O16" s="6"/>
      <c r="P16" s="5"/>
      <c r="Q16" s="5"/>
      <c r="R16" s="5"/>
    </row>
    <row r="17" spans="14:18">
      <c r="N17" s="5"/>
      <c r="O17" s="6"/>
      <c r="P17" s="5"/>
      <c r="Q17" s="5"/>
      <c r="R17" s="5"/>
    </row>
    <row r="18" spans="14:18">
      <c r="N18" s="5"/>
      <c r="O18" s="6"/>
      <c r="P18" s="5"/>
      <c r="Q18" s="5"/>
      <c r="R18" s="5"/>
    </row>
    <row r="19" spans="14:18">
      <c r="N19" s="5"/>
      <c r="O19" s="6"/>
      <c r="P19" s="5"/>
      <c r="Q19" s="5"/>
      <c r="R19" s="5"/>
    </row>
    <row r="20" spans="14:18">
      <c r="N20" s="5"/>
      <c r="O20" s="6"/>
      <c r="P20" s="5"/>
      <c r="Q20" s="5"/>
      <c r="R20" s="5"/>
    </row>
    <row r="21" spans="14:18">
      <c r="N21" s="5"/>
      <c r="O21" s="6"/>
      <c r="P21" s="5"/>
      <c r="Q21" s="5"/>
      <c r="R21" s="5"/>
    </row>
    <row r="22" spans="14:18">
      <c r="N22" s="5"/>
      <c r="O22" s="6"/>
      <c r="P22" s="5"/>
      <c r="Q22" s="5"/>
      <c r="R22" s="5"/>
    </row>
    <row r="23" spans="14:18">
      <c r="N23" s="5"/>
      <c r="O23" s="6"/>
      <c r="P23" s="5"/>
      <c r="Q23" s="5"/>
      <c r="R23" s="5"/>
    </row>
    <row r="24" spans="14:18">
      <c r="N24" s="5"/>
      <c r="O24" s="6"/>
      <c r="P24" s="5"/>
      <c r="Q24" s="5"/>
      <c r="R24" s="5"/>
    </row>
    <row r="25" spans="14:18">
      <c r="N25" s="5"/>
      <c r="O25" s="6"/>
      <c r="P25" s="5"/>
      <c r="Q25" s="5"/>
      <c r="R25" s="5"/>
    </row>
    <row r="26" spans="14:18">
      <c r="N26" s="5"/>
      <c r="O26" s="6"/>
      <c r="P26" s="5"/>
      <c r="Q26" s="5"/>
      <c r="R26" s="5"/>
    </row>
    <row r="27" spans="14:18">
      <c r="N27" s="5"/>
      <c r="O27" s="6"/>
      <c r="P27" s="5"/>
      <c r="Q27" s="5"/>
      <c r="R27" s="5"/>
    </row>
    <row r="28" spans="14:18">
      <c r="N28" s="5"/>
      <c r="O28" s="6"/>
      <c r="P28" s="5"/>
      <c r="Q28" s="5"/>
      <c r="R28" s="5"/>
    </row>
    <row r="29" spans="14:18">
      <c r="N29" s="5"/>
      <c r="O29" s="6"/>
      <c r="P29" s="5"/>
      <c r="Q29" s="5"/>
      <c r="R29" s="5"/>
    </row>
    <row r="30" spans="14:18">
      <c r="N30" s="5"/>
      <c r="O30" s="6"/>
      <c r="P30" s="5"/>
      <c r="Q30" s="5"/>
      <c r="R30" s="5"/>
    </row>
    <row r="31" spans="14:18">
      <c r="N31" s="5"/>
      <c r="O31" s="6"/>
      <c r="P31" s="5"/>
      <c r="Q31" s="5"/>
      <c r="R31" s="5"/>
    </row>
    <row r="32" spans="14:18">
      <c r="N32" s="5"/>
      <c r="O32" s="6"/>
      <c r="P32" s="5"/>
      <c r="Q32" s="5"/>
      <c r="R32" s="5"/>
    </row>
    <row r="33" spans="14:18">
      <c r="N33" s="5"/>
      <c r="O33" s="6"/>
      <c r="P33" s="5"/>
      <c r="Q33" s="5"/>
      <c r="R33" s="5"/>
    </row>
    <row r="34" spans="14:18">
      <c r="N34" s="5"/>
      <c r="O34" s="6"/>
      <c r="P34" s="5"/>
      <c r="Q34" s="5"/>
      <c r="R34" s="5"/>
    </row>
    <row r="35" spans="14:18">
      <c r="N35" s="5"/>
      <c r="O35" s="6"/>
      <c r="P35" s="5"/>
      <c r="Q35" s="5"/>
      <c r="R35" s="5"/>
    </row>
  </sheetData>
  <conditionalFormatting sqref="B2:B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{0535D1C4-2052-484E-B5BE-7D220EFFDAAA}</x14:id>
        </ext>
      </extLst>
    </cfRule>
  </conditionalFormatting>
  <conditionalFormatting sqref="C2:C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{7FF520E2-FBFB-4248-8EA4-5EE39937753D}</x14:id>
        </ext>
      </extLst>
    </cfRule>
  </conditionalFormatting>
  <conditionalFormatting sqref="D2:D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{2AF4C43B-4FB6-43D9-902F-73F215CDED56}</x14:id>
        </ext>
      </extLst>
    </cfRule>
  </conditionalFormatting>
  <conditionalFormatting sqref="E2:E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{B717945A-CBDC-4910-8B21-4F3CD19CF3DB}</x14:id>
        </ext>
      </extLst>
    </cfRule>
  </conditionalFormatting>
  <conditionalFormatting sqref="F2:F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{D65A426A-1468-425F-990C-CD2905931F7C}</x14:id>
        </ext>
      </extLst>
    </cfRule>
  </conditionalFormatting>
  <conditionalFormatting sqref="G2:G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{987EF679-B941-4A06-9E6E-B5A62DE40ABF}</x14:id>
        </ext>
      </extLst>
    </cfRule>
  </conditionalFormatting>
  <conditionalFormatting sqref="H2:H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{1B34A90D-3E27-4679-9457-7EA4AA445349}</x14:id>
        </ext>
      </extLst>
    </cfRule>
  </conditionalFormatting>
  <conditionalFormatting sqref="B2:H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{3EB8DF98-61F1-4ED8-8DA2-9598ED0EF38D}</x14:id>
        </ext>
      </extLst>
    </cfRule>
  </conditionalFormatting>
  <conditionalFormatting sqref="S1:S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{9AB1E32B-9E32-43D6-8EBA-9113BEC1C144}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35D1C4-2052-484E-B5BE-7D220EFFD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7FF520E2-FBFB-4248-8EA4-5EE3993775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C2:C6</xm:sqref>
        </x14:conditionalFormatting>
        <x14:conditionalFormatting xmlns:xm="http://schemas.microsoft.com/office/excel/2006/main">
          <x14:cfRule type="dataBar" id="{2AF4C43B-4FB6-43D9-902F-73F215CDED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D2:D6</xm:sqref>
        </x14:conditionalFormatting>
        <x14:conditionalFormatting xmlns:xm="http://schemas.microsoft.com/office/excel/2006/main">
          <x14:cfRule type="dataBar" id="{B717945A-CBDC-4910-8B21-4F3CD19CF3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D65A426A-1468-425F-990C-CD2905931F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  <x14:conditionalFormatting xmlns:xm="http://schemas.microsoft.com/office/excel/2006/main">
          <x14:cfRule type="dataBar" id="{987EF679-B941-4A06-9E6E-B5A62DE40A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G2:G6</xm:sqref>
        </x14:conditionalFormatting>
        <x14:conditionalFormatting xmlns:xm="http://schemas.microsoft.com/office/excel/2006/main">
          <x14:cfRule type="dataBar" id="{1B34A90D-3E27-4679-9457-7EA4AA4453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H2:H6</xm:sqref>
        </x14:conditionalFormatting>
        <x14:conditionalFormatting xmlns:xm="http://schemas.microsoft.com/office/excel/2006/main">
          <x14:cfRule type="dataBar" id="{3EB8DF98-61F1-4ED8-8DA2-9598ED0EF3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B2:H6</xm:sqref>
        </x14:conditionalFormatting>
        <x14:conditionalFormatting xmlns:xm="http://schemas.microsoft.com/office/excel/2006/main">
          <x14:cfRule type="dataBar" id="{9AB1E32B-9E32-43D6-8EBA-9113BEC1C1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1BBE-C0F3-4DF2-B061-E8112382FE05}">
  <dimension ref="A1:R35"/>
  <sheetViews>
    <sheetView workbookViewId="0">
      <selection activeCell="B1" sqref="B1:H1"/>
    </sheetView>
  </sheetViews>
  <sheetFormatPr defaultRowHeight="14.4"/>
  <cols>
    <col min="1" max="1" width="9.5546875" bestFit="1" customWidth="1"/>
  </cols>
  <sheetData>
    <row r="1" spans="1:18">
      <c r="A1" t="s">
        <v>1</v>
      </c>
      <c r="B1" t="s">
        <v>13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s="5" t="s">
        <v>19</v>
      </c>
      <c r="O1" s="6" t="s">
        <v>20</v>
      </c>
      <c r="P1" s="5"/>
      <c r="Q1" s="5"/>
      <c r="R1" s="5"/>
    </row>
    <row r="2" spans="1:18">
      <c r="A2" s="7">
        <v>45056</v>
      </c>
      <c r="B2">
        <v>5.5414043973910259</v>
      </c>
      <c r="C2">
        <v>3.7183565736657394</v>
      </c>
      <c r="D2">
        <v>17.790626231497978</v>
      </c>
      <c r="E2">
        <v>7.0162308201708026</v>
      </c>
      <c r="F2">
        <v>4.4446060245857861</v>
      </c>
      <c r="G2">
        <v>12.773122825710399</v>
      </c>
      <c r="H2">
        <v>33.300490138667257</v>
      </c>
      <c r="I2">
        <f>B2-B2</f>
        <v>0</v>
      </c>
      <c r="J2">
        <f>C2-B2</f>
        <v>-1.8230478237252865</v>
      </c>
      <c r="K2">
        <f>D2-B2</f>
        <v>12.249221834106951</v>
      </c>
      <c r="L2">
        <f>E2-B2</f>
        <v>1.4748264227797767</v>
      </c>
      <c r="M2">
        <f>F2-B2</f>
        <v>-1.0967983728052397</v>
      </c>
      <c r="N2">
        <f>G2-B2</f>
        <v>7.2317184283193727</v>
      </c>
      <c r="O2">
        <f>H2-B2</f>
        <v>27.75908574127623</v>
      </c>
      <c r="P2" s="5"/>
      <c r="Q2" s="5"/>
      <c r="R2" s="5"/>
    </row>
    <row r="3" spans="1:18">
      <c r="A3" s="7">
        <v>45056</v>
      </c>
      <c r="B3">
        <v>5.2218618421748193</v>
      </c>
      <c r="C3">
        <v>3.6042925217140596</v>
      </c>
      <c r="D3">
        <v>23.492493923594534</v>
      </c>
      <c r="E3">
        <v>4.848837786952827</v>
      </c>
      <c r="F3">
        <v>4.6574441843265966</v>
      </c>
      <c r="G3">
        <v>22.874685178572754</v>
      </c>
      <c r="H3">
        <v>29.27137391978642</v>
      </c>
      <c r="I3">
        <f t="shared" ref="I3:I6" si="0">B3-B3</f>
        <v>0</v>
      </c>
      <c r="J3">
        <f t="shared" ref="J3:J6" si="1">C3-B3</f>
        <v>-1.6175693204607597</v>
      </c>
      <c r="K3">
        <f t="shared" ref="K3:K6" si="2">D3-B3</f>
        <v>18.270632081419713</v>
      </c>
      <c r="L3">
        <f t="shared" ref="L3:L6" si="3">E3-B3</f>
        <v>-0.37302405522199233</v>
      </c>
      <c r="M3">
        <f t="shared" ref="M3:M6" si="4">F3-B3</f>
        <v>-0.56441765784822273</v>
      </c>
      <c r="N3">
        <f t="shared" ref="N3:N6" si="5">G3-B3</f>
        <v>17.652823336397937</v>
      </c>
      <c r="O3">
        <f t="shared" ref="O3:O6" si="6">H3-B3</f>
        <v>24.049512077611602</v>
      </c>
      <c r="P3" s="5"/>
      <c r="Q3" s="5"/>
      <c r="R3" s="5"/>
    </row>
    <row r="4" spans="1:18">
      <c r="A4" s="7">
        <v>45056</v>
      </c>
      <c r="B4">
        <v>5.041186835865636</v>
      </c>
      <c r="C4">
        <v>2.9571862612236632</v>
      </c>
      <c r="D4">
        <v>28.851991579960035</v>
      </c>
      <c r="E4">
        <v>4.5192254405098424</v>
      </c>
      <c r="F4">
        <v>4.4446749948651485</v>
      </c>
      <c r="G4">
        <v>23.361483245838912</v>
      </c>
      <c r="H4">
        <v>25.940894783160559</v>
      </c>
      <c r="I4">
        <f t="shared" si="0"/>
        <v>0</v>
      </c>
      <c r="J4">
        <f t="shared" si="1"/>
        <v>-2.0840005746419727</v>
      </c>
      <c r="K4">
        <f t="shared" si="2"/>
        <v>23.810804744094398</v>
      </c>
      <c r="L4">
        <f t="shared" si="3"/>
        <v>-0.52196139535579356</v>
      </c>
      <c r="M4">
        <f t="shared" si="4"/>
        <v>-0.59651184100048749</v>
      </c>
      <c r="N4">
        <f t="shared" si="5"/>
        <v>18.320296409973274</v>
      </c>
      <c r="O4">
        <f t="shared" si="6"/>
        <v>20.899707947294921</v>
      </c>
      <c r="P4" s="5"/>
      <c r="Q4" s="5"/>
      <c r="R4" s="5"/>
    </row>
    <row r="5" spans="1:18">
      <c r="A5" s="7">
        <v>45056</v>
      </c>
      <c r="B5">
        <v>4.9952064980789945</v>
      </c>
      <c r="C5">
        <v>3.7946426283282988</v>
      </c>
      <c r="D5">
        <v>20.766962746795237</v>
      </c>
      <c r="E5">
        <v>4.241174057078573</v>
      </c>
      <c r="F5">
        <v>4.1841055715217852</v>
      </c>
      <c r="G5">
        <v>27.856275615425439</v>
      </c>
      <c r="H5">
        <v>31.210576651190681</v>
      </c>
      <c r="I5">
        <f t="shared" si="0"/>
        <v>0</v>
      </c>
      <c r="J5">
        <f t="shared" si="1"/>
        <v>-1.2005638697506957</v>
      </c>
      <c r="K5">
        <f t="shared" si="2"/>
        <v>15.771756248716242</v>
      </c>
      <c r="L5">
        <f t="shared" si="3"/>
        <v>-0.75403244100042155</v>
      </c>
      <c r="M5">
        <f t="shared" si="4"/>
        <v>-0.81110092655720933</v>
      </c>
      <c r="N5">
        <f t="shared" si="5"/>
        <v>22.861069117346446</v>
      </c>
      <c r="O5">
        <f t="shared" si="6"/>
        <v>26.215370153111685</v>
      </c>
      <c r="P5" s="5"/>
      <c r="Q5" s="5"/>
      <c r="R5" s="5"/>
    </row>
    <row r="6" spans="1:18">
      <c r="A6" s="7">
        <v>45056</v>
      </c>
      <c r="B6">
        <v>5.0784366103876737</v>
      </c>
      <c r="C6">
        <v>3.5297577237022009</v>
      </c>
      <c r="D6">
        <v>16.187511524840556</v>
      </c>
      <c r="E6">
        <v>4.9822639097341082</v>
      </c>
      <c r="F6">
        <v>4.2098805124687617</v>
      </c>
      <c r="G6">
        <v>25.058005846569205</v>
      </c>
      <c r="H6">
        <v>24.93500508279687</v>
      </c>
      <c r="I6">
        <f t="shared" si="0"/>
        <v>0</v>
      </c>
      <c r="J6">
        <f t="shared" si="1"/>
        <v>-1.5486788866854728</v>
      </c>
      <c r="K6">
        <f t="shared" si="2"/>
        <v>11.109074914452883</v>
      </c>
      <c r="L6">
        <f t="shared" si="3"/>
        <v>-9.6172700653565535E-2</v>
      </c>
      <c r="M6">
        <f t="shared" si="4"/>
        <v>-0.86855609791891197</v>
      </c>
      <c r="N6">
        <f t="shared" si="5"/>
        <v>19.979569236181533</v>
      </c>
      <c r="O6">
        <f t="shared" si="6"/>
        <v>19.856568472409197</v>
      </c>
      <c r="P6" s="5"/>
      <c r="Q6" s="5"/>
      <c r="R6" s="5"/>
    </row>
    <row r="7" spans="1:18">
      <c r="N7" s="5"/>
      <c r="O7" s="6"/>
      <c r="P7" s="5"/>
      <c r="Q7" s="5"/>
      <c r="R7" s="5"/>
    </row>
    <row r="8" spans="1:18">
      <c r="N8" s="5"/>
      <c r="O8" s="6"/>
      <c r="P8" s="5"/>
      <c r="Q8" s="5"/>
      <c r="R8" s="5"/>
    </row>
    <row r="9" spans="1:18">
      <c r="N9" s="5"/>
      <c r="O9" s="6"/>
      <c r="P9" s="5"/>
      <c r="Q9" s="5"/>
      <c r="R9" s="5"/>
    </row>
    <row r="10" spans="1:18">
      <c r="N10" s="5"/>
      <c r="O10" s="6"/>
      <c r="P10" s="5"/>
      <c r="Q10" s="5"/>
      <c r="R10" s="5"/>
    </row>
    <row r="11" spans="1:18">
      <c r="N11" s="5"/>
      <c r="O11" s="6"/>
      <c r="P11" s="5"/>
      <c r="Q11" s="5"/>
      <c r="R11" s="5"/>
    </row>
    <row r="12" spans="1:18">
      <c r="N12" s="5"/>
      <c r="O12" s="6"/>
      <c r="P12" s="5"/>
      <c r="Q12" s="5"/>
      <c r="R12" s="5"/>
    </row>
    <row r="13" spans="1:18">
      <c r="N13" s="5"/>
      <c r="O13" s="6"/>
      <c r="P13" s="5"/>
      <c r="Q13" s="5"/>
      <c r="R13" s="5"/>
    </row>
    <row r="14" spans="1:18">
      <c r="N14" s="5"/>
      <c r="O14" s="6"/>
      <c r="P14" s="5"/>
      <c r="Q14" s="5"/>
      <c r="R14" s="5"/>
    </row>
    <row r="15" spans="1:18">
      <c r="N15" s="5"/>
      <c r="O15" s="6"/>
      <c r="P15" s="5"/>
      <c r="Q15" s="5"/>
      <c r="R15" s="5"/>
    </row>
    <row r="16" spans="1:18">
      <c r="N16" s="5"/>
      <c r="O16" s="6"/>
      <c r="P16" s="5"/>
      <c r="Q16" s="5"/>
      <c r="R16" s="5"/>
    </row>
    <row r="17" spans="14:18">
      <c r="N17" s="5"/>
      <c r="O17" s="6"/>
      <c r="P17" s="5"/>
      <c r="Q17" s="5"/>
      <c r="R17" s="5"/>
    </row>
    <row r="18" spans="14:18">
      <c r="N18" s="5"/>
      <c r="O18" s="6"/>
      <c r="P18" s="5"/>
      <c r="Q18" s="5"/>
      <c r="R18" s="5"/>
    </row>
    <row r="19" spans="14:18">
      <c r="N19" s="5"/>
      <c r="O19" s="6"/>
      <c r="P19" s="5"/>
      <c r="Q19" s="5"/>
      <c r="R19" s="5"/>
    </row>
    <row r="20" spans="14:18">
      <c r="N20" s="5"/>
      <c r="O20" s="6"/>
      <c r="P20" s="5"/>
      <c r="Q20" s="5"/>
      <c r="R20" s="5"/>
    </row>
    <row r="21" spans="14:18">
      <c r="N21" s="5"/>
      <c r="O21" s="6"/>
      <c r="P21" s="5"/>
      <c r="Q21" s="5"/>
      <c r="R21" s="5"/>
    </row>
    <row r="22" spans="14:18">
      <c r="N22" s="5"/>
      <c r="O22" s="6"/>
      <c r="P22" s="5"/>
      <c r="Q22" s="5"/>
      <c r="R22" s="5"/>
    </row>
    <row r="23" spans="14:18">
      <c r="N23" s="5"/>
      <c r="O23" s="6"/>
      <c r="P23" s="5"/>
      <c r="Q23" s="5"/>
      <c r="R23" s="5"/>
    </row>
    <row r="24" spans="14:18">
      <c r="N24" s="5"/>
      <c r="O24" s="6"/>
      <c r="P24" s="5"/>
      <c r="Q24" s="5"/>
      <c r="R24" s="5"/>
    </row>
    <row r="25" spans="14:18">
      <c r="N25" s="5"/>
      <c r="O25" s="6"/>
      <c r="P25" s="5"/>
      <c r="Q25" s="5"/>
      <c r="R25" s="5"/>
    </row>
    <row r="26" spans="14:18">
      <c r="N26" s="5"/>
      <c r="O26" s="6"/>
      <c r="P26" s="5"/>
      <c r="Q26" s="5"/>
      <c r="R26" s="5"/>
    </row>
    <row r="27" spans="14:18">
      <c r="N27" s="5"/>
      <c r="O27" s="6"/>
      <c r="P27" s="5"/>
      <c r="Q27" s="5"/>
      <c r="R27" s="5"/>
    </row>
    <row r="28" spans="14:18">
      <c r="N28" s="5"/>
      <c r="O28" s="6"/>
      <c r="P28" s="5"/>
      <c r="Q28" s="5"/>
      <c r="R28" s="5"/>
    </row>
    <row r="29" spans="14:18">
      <c r="N29" s="5"/>
      <c r="O29" s="6"/>
      <c r="P29" s="5"/>
      <c r="Q29" s="5"/>
      <c r="R29" s="5"/>
    </row>
    <row r="30" spans="14:18">
      <c r="N30" s="5"/>
      <c r="O30" s="6"/>
      <c r="P30" s="5"/>
      <c r="Q30" s="5"/>
      <c r="R30" s="5"/>
    </row>
    <row r="31" spans="14:18">
      <c r="N31" s="5"/>
      <c r="O31" s="6"/>
      <c r="P31" s="5"/>
      <c r="Q31" s="5"/>
      <c r="R31" s="5"/>
    </row>
    <row r="32" spans="14:18">
      <c r="N32" s="5"/>
      <c r="O32" s="6"/>
      <c r="P32" s="5"/>
      <c r="Q32" s="5"/>
      <c r="R32" s="5"/>
    </row>
    <row r="33" spans="14:18">
      <c r="N33" s="5"/>
      <c r="O33" s="6"/>
      <c r="P33" s="5"/>
      <c r="Q33" s="5"/>
      <c r="R33" s="5"/>
    </row>
    <row r="34" spans="14:18">
      <c r="N34" s="5"/>
      <c r="O34" s="6"/>
      <c r="P34" s="5"/>
      <c r="Q34" s="5"/>
      <c r="R34" s="5"/>
    </row>
    <row r="35" spans="14:18">
      <c r="N35" s="5"/>
      <c r="O35" s="6"/>
      <c r="P35" s="5"/>
      <c r="Q35" s="5"/>
      <c r="R35" s="5"/>
    </row>
  </sheetData>
  <conditionalFormatting sqref="B2:B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{9227CA3D-02BE-40B1-A8FC-3471AEF5E8F2}</x14:id>
        </ext>
      </extLst>
    </cfRule>
  </conditionalFormatting>
  <conditionalFormatting sqref="C2:C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{091A7DDD-A4A6-40AC-86DD-A6E16DDB4F4F}</x14:id>
        </ext>
      </extLst>
    </cfRule>
  </conditionalFormatting>
  <conditionalFormatting sqref="D2:D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{7B9B01AE-A8BE-4AF2-A874-BA330780ABBA}</x14:id>
        </ext>
      </extLst>
    </cfRule>
  </conditionalFormatting>
  <conditionalFormatting sqref="E2:E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{387B7289-415D-44C0-BE9A-9EC53823D26A}</x14:id>
        </ext>
      </extLst>
    </cfRule>
  </conditionalFormatting>
  <conditionalFormatting sqref="F2:F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{D17AFC88-A5E7-43D8-8197-B2C9EDA2F1B8}</x14:id>
        </ext>
      </extLst>
    </cfRule>
  </conditionalFormatting>
  <conditionalFormatting sqref="G2:G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{E1F36817-7DEE-4896-8CBF-BF3678F878D4}</x14:id>
        </ext>
      </extLst>
    </cfRule>
  </conditionalFormatting>
  <conditionalFormatting sqref="H2:H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{81ACFF09-D4C6-45E3-B986-A5ECD11D9B81}</x14:id>
        </ext>
      </extLst>
    </cfRule>
  </conditionalFormatting>
  <conditionalFormatting sqref="B2:H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{A6B2D2A7-CD1B-45A7-9CB5-F1616B3224D5}</x14:id>
        </ext>
      </extLst>
    </cfRule>
  </conditionalFormatting>
  <conditionalFormatting sqref="S1:S3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{EC3FCD0A-C255-468D-877B-0613702E998E}</x14:id>
        </ext>
      </extLst>
    </cfRule>
  </conditionalFormatting>
  <conditionalFormatting sqref="I2:I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{6DF95781-BAD2-49E5-B2F3-6CE95EF2E749}</x14:id>
        </ext>
      </extLst>
    </cfRule>
  </conditionalFormatting>
  <conditionalFormatting sqref="J2:O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{CE5B254A-0695-4454-9FC4-D966D29A7016}</x14:id>
        </ext>
      </extLst>
    </cfRule>
  </conditionalFormatting>
  <conditionalFormatting sqref="K2:O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{39229ED0-1342-47F8-BF02-FE0FBFA1A549}</x14:id>
        </ext>
      </extLst>
    </cfRule>
  </conditionalFormatting>
  <conditionalFormatting sqref="L2:L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{DB92AE8D-3FDC-4133-95CB-1E0F763815BA}</x14:id>
        </ext>
      </extLst>
    </cfRule>
  </conditionalFormatting>
  <conditionalFormatting sqref="M2:M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{C4C67AF3-F8F2-4B6E-8DC8-BAF0EB5304D9}</x14:id>
        </ext>
      </extLst>
    </cfRule>
  </conditionalFormatting>
  <conditionalFormatting sqref="N2:N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{2DAF08F3-7251-43DF-A43E-03C363FD90EE}</x14:id>
        </ext>
      </extLst>
    </cfRule>
  </conditionalFormatting>
  <conditionalFormatting sqref="O2:O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{65F218C9-6205-469C-9CCE-BC0A1AD6DADE}</x14:id>
        </ext>
      </extLst>
    </cfRule>
  </conditionalFormatting>
  <conditionalFormatting sqref="I2:O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{C26BD6FE-9978-4B20-9C6A-F653F37E822C}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27CA3D-02BE-40B1-A8FC-3471AEF5E8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091A7DDD-A4A6-40AC-86DD-A6E16DDB4F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C2:C6</xm:sqref>
        </x14:conditionalFormatting>
        <x14:conditionalFormatting xmlns:xm="http://schemas.microsoft.com/office/excel/2006/main">
          <x14:cfRule type="dataBar" id="{7B9B01AE-A8BE-4AF2-A874-BA330780AB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D2:D6</xm:sqref>
        </x14:conditionalFormatting>
        <x14:conditionalFormatting xmlns:xm="http://schemas.microsoft.com/office/excel/2006/main">
          <x14:cfRule type="dataBar" id="{387B7289-415D-44C0-BE9A-9EC53823D2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D17AFC88-A5E7-43D8-8197-B2C9EDA2F1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  <x14:conditionalFormatting xmlns:xm="http://schemas.microsoft.com/office/excel/2006/main">
          <x14:cfRule type="dataBar" id="{E1F36817-7DEE-4896-8CBF-BF3678F878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G2:G6</xm:sqref>
        </x14:conditionalFormatting>
        <x14:conditionalFormatting xmlns:xm="http://schemas.microsoft.com/office/excel/2006/main">
          <x14:cfRule type="dataBar" id="{81ACFF09-D4C6-45E3-B986-A5ECD11D9B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H2:H6</xm:sqref>
        </x14:conditionalFormatting>
        <x14:conditionalFormatting xmlns:xm="http://schemas.microsoft.com/office/excel/2006/main">
          <x14:cfRule type="dataBar" id="{A6B2D2A7-CD1B-45A7-9CB5-F1616B3224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B2:H6</xm:sqref>
        </x14:conditionalFormatting>
        <x14:conditionalFormatting xmlns:xm="http://schemas.microsoft.com/office/excel/2006/main">
          <x14:cfRule type="dataBar" id="{EC3FCD0A-C255-468D-877B-0613702E9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S1:S35</xm:sqref>
        </x14:conditionalFormatting>
        <x14:conditionalFormatting xmlns:xm="http://schemas.microsoft.com/office/excel/2006/main">
          <x14:cfRule type="dataBar" id="{6DF95781-BAD2-49E5-B2F3-6CE95EF2E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I2:I6</xm:sqref>
        </x14:conditionalFormatting>
        <x14:conditionalFormatting xmlns:xm="http://schemas.microsoft.com/office/excel/2006/main">
          <x14:cfRule type="dataBar" id="{CE5B254A-0695-4454-9FC4-D966D29A70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J2:O6</xm:sqref>
        </x14:conditionalFormatting>
        <x14:conditionalFormatting xmlns:xm="http://schemas.microsoft.com/office/excel/2006/main">
          <x14:cfRule type="dataBar" id="{39229ED0-1342-47F8-BF02-FE0FBFA1A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K2:O6</xm:sqref>
        </x14:conditionalFormatting>
        <x14:conditionalFormatting xmlns:xm="http://schemas.microsoft.com/office/excel/2006/main">
          <x14:cfRule type="dataBar" id="{DB92AE8D-3FDC-4133-95CB-1E0F763815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L2:L6</xm:sqref>
        </x14:conditionalFormatting>
        <x14:conditionalFormatting xmlns:xm="http://schemas.microsoft.com/office/excel/2006/main">
          <x14:cfRule type="dataBar" id="{C4C67AF3-F8F2-4B6E-8DC8-BAF0EB5304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M2:M6</xm:sqref>
        </x14:conditionalFormatting>
        <x14:conditionalFormatting xmlns:xm="http://schemas.microsoft.com/office/excel/2006/main">
          <x14:cfRule type="dataBar" id="{2DAF08F3-7251-43DF-A43E-03C363FD90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N2:N6</xm:sqref>
        </x14:conditionalFormatting>
        <x14:conditionalFormatting xmlns:xm="http://schemas.microsoft.com/office/excel/2006/main">
          <x14:cfRule type="dataBar" id="{65F218C9-6205-469C-9CCE-BC0A1AD6D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C26BD6FE-9978-4B20-9C6A-F653F37E82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I2:O6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60C6-24C8-4481-94CE-A30CDA5CB3B1}">
  <dimension ref="A1:D8"/>
  <sheetViews>
    <sheetView workbookViewId="0">
      <selection activeCell="E16" sqref="E16"/>
    </sheetView>
  </sheetViews>
  <sheetFormatPr defaultRowHeight="14.4"/>
  <sheetData>
    <row r="1" spans="1:4">
      <c r="A1" t="s">
        <v>26</v>
      </c>
      <c r="B1" t="s">
        <v>29</v>
      </c>
      <c r="C1" t="s">
        <v>27</v>
      </c>
      <c r="D1" t="s">
        <v>28</v>
      </c>
    </row>
    <row r="2" spans="1:4">
      <c r="A2" t="s">
        <v>13</v>
      </c>
      <c r="B2">
        <v>5.1756192367796299</v>
      </c>
      <c r="C2">
        <v>0</v>
      </c>
    </row>
    <row r="3" spans="1:4">
      <c r="A3" t="s">
        <v>7</v>
      </c>
      <c r="B3">
        <v>3.5208471417267924</v>
      </c>
      <c r="C3">
        <v>-1.6547720950528375</v>
      </c>
      <c r="D3">
        <v>0</v>
      </c>
    </row>
    <row r="4" spans="1:4">
      <c r="A4" t="s">
        <v>8</v>
      </c>
      <c r="B4">
        <v>21.417917201337669</v>
      </c>
      <c r="C4">
        <v>16.242297964558041</v>
      </c>
      <c r="D4">
        <v>17.897070059610876</v>
      </c>
    </row>
    <row r="5" spans="1:4">
      <c r="A5" t="s">
        <v>9</v>
      </c>
      <c r="B5">
        <v>5.1215464028892308</v>
      </c>
      <c r="C5">
        <v>-5.4072833890399075E-2</v>
      </c>
      <c r="D5">
        <v>1.6006992611624384</v>
      </c>
    </row>
    <row r="6" spans="1:4">
      <c r="A6" t="s">
        <v>10</v>
      </c>
      <c r="B6">
        <v>4.388142257553616</v>
      </c>
      <c r="C6">
        <v>-0.7874769792260139</v>
      </c>
      <c r="D6">
        <v>0.86729511582682361</v>
      </c>
    </row>
    <row r="7" spans="1:4">
      <c r="A7" t="s">
        <v>11</v>
      </c>
      <c r="B7">
        <v>22.384714542423339</v>
      </c>
      <c r="C7">
        <v>17.209095305643707</v>
      </c>
      <c r="D7">
        <v>18.863867400696545</v>
      </c>
    </row>
    <row r="8" spans="1:4">
      <c r="A8" t="s">
        <v>12</v>
      </c>
      <c r="B8">
        <v>28.931668115120356</v>
      </c>
      <c r="C8">
        <v>23.756048878340728</v>
      </c>
      <c r="D8">
        <v>25.410820973393562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Catherine Schlenker</cp:lastModifiedBy>
  <dcterms:created xsi:type="dcterms:W3CDTF">2023-05-23T14:42:39Z</dcterms:created>
  <dcterms:modified xsi:type="dcterms:W3CDTF">2023-05-31T14:58:51Z</dcterms:modified>
</cp:coreProperties>
</file>