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13_ncr:1_{D65A97CA-6AFD-4BC2-97D6-0B60DA2D533B}" xr6:coauthVersionLast="47" xr6:coauthVersionMax="47" xr10:uidLastSave="{00000000-0000-0000-0000-000000000000}"/>
  <bookViews>
    <workbookView xWindow="-108" yWindow="-108" windowWidth="23256" windowHeight="13896" activeTab="2" xr2:uid="{9B10110F-1A10-4A69-96BC-B1F5FEF9F265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1" l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S2" i="1"/>
  <c r="R2" i="1"/>
  <c r="Q2" i="1"/>
  <c r="P2" i="1"/>
  <c r="O2" i="1"/>
  <c r="N2" i="1"/>
  <c r="T107" i="1" l="1"/>
  <c r="T57" i="1"/>
  <c r="Y47" i="1"/>
  <c r="Y27" i="1"/>
  <c r="Y17" i="1"/>
  <c r="Y127" i="1"/>
  <c r="Y107" i="1"/>
  <c r="Y77" i="1"/>
  <c r="Y57" i="1"/>
  <c r="X47" i="1"/>
  <c r="X27" i="1"/>
  <c r="X17" i="1"/>
  <c r="X7" i="1"/>
  <c r="X2" i="1"/>
  <c r="W2" i="1"/>
  <c r="Y7" i="1"/>
  <c r="T47" i="1"/>
  <c r="T127" i="1"/>
  <c r="T117" i="1"/>
  <c r="T77" i="1"/>
  <c r="T97" i="1"/>
  <c r="T67" i="1"/>
  <c r="U42" i="1"/>
  <c r="Y117" i="1"/>
  <c r="Y97" i="1"/>
  <c r="Y67" i="1"/>
  <c r="T132" i="1"/>
  <c r="X117" i="1"/>
  <c r="V112" i="1"/>
  <c r="X97" i="1"/>
  <c r="V92" i="1"/>
  <c r="T82" i="1"/>
  <c r="X77" i="1"/>
  <c r="X67" i="1"/>
  <c r="V62" i="1"/>
  <c r="T62" i="1"/>
  <c r="T52" i="1"/>
  <c r="W47" i="1"/>
  <c r="Y42" i="1"/>
  <c r="Y32" i="1"/>
  <c r="W27" i="1"/>
  <c r="Y22" i="1"/>
  <c r="W17" i="1"/>
  <c r="Y12" i="1"/>
  <c r="T2" i="1"/>
  <c r="Y132" i="1"/>
  <c r="W127" i="1"/>
  <c r="Z127" i="1" s="1"/>
  <c r="Y122" i="1"/>
  <c r="W117" i="1"/>
  <c r="U112" i="1"/>
  <c r="Y112" i="1"/>
  <c r="Y102" i="1"/>
  <c r="W97" i="1"/>
  <c r="U92" i="1"/>
  <c r="Y92" i="1"/>
  <c r="Y82" i="1"/>
  <c r="W77" i="1"/>
  <c r="Z77" i="1" s="1"/>
  <c r="Y72" i="1"/>
  <c r="W67" i="1"/>
  <c r="U62" i="1"/>
  <c r="Y62" i="1"/>
  <c r="Y52" i="1"/>
  <c r="V47" i="1"/>
  <c r="X42" i="1"/>
  <c r="X32" i="1"/>
  <c r="V27" i="1"/>
  <c r="X22" i="1"/>
  <c r="V17" i="1"/>
  <c r="X12" i="1"/>
  <c r="X132" i="1"/>
  <c r="V127" i="1"/>
  <c r="X122" i="1"/>
  <c r="V117" i="1"/>
  <c r="X112" i="1"/>
  <c r="X102" i="1"/>
  <c r="V97" i="1"/>
  <c r="X92" i="1"/>
  <c r="X82" i="1"/>
  <c r="V77" i="1"/>
  <c r="X72" i="1"/>
  <c r="V67" i="1"/>
  <c r="X62" i="1"/>
  <c r="X52" i="1"/>
  <c r="U47" i="1"/>
  <c r="W42" i="1"/>
  <c r="W32" i="1"/>
  <c r="U27" i="1"/>
  <c r="W22" i="1"/>
  <c r="U17" i="1"/>
  <c r="W12" i="1"/>
  <c r="V2" i="1"/>
  <c r="W132" i="1"/>
  <c r="U127" i="1"/>
  <c r="W122" i="1"/>
  <c r="Z122" i="1" s="1"/>
  <c r="U117" i="1"/>
  <c r="W112" i="1"/>
  <c r="Z112" i="1" s="1"/>
  <c r="W102" i="1"/>
  <c r="U97" i="1"/>
  <c r="W92" i="1"/>
  <c r="W82" i="1"/>
  <c r="Z82" i="1" s="1"/>
  <c r="U77" i="1"/>
  <c r="W72" i="1"/>
  <c r="U67" i="1"/>
  <c r="W62" i="1"/>
  <c r="Z62" i="1" s="1"/>
  <c r="W52" i="1"/>
  <c r="Z52" i="1" s="1"/>
  <c r="V42" i="1"/>
  <c r="T37" i="1"/>
  <c r="V32" i="1"/>
  <c r="V22" i="1"/>
  <c r="T17" i="1"/>
  <c r="V12" i="1"/>
  <c r="T137" i="1"/>
  <c r="T87" i="1"/>
  <c r="Y37" i="1"/>
  <c r="Y137" i="1"/>
  <c r="Y87" i="1"/>
  <c r="X37" i="1"/>
  <c r="Z102" i="1"/>
  <c r="Z92" i="1"/>
  <c r="V102" i="1"/>
  <c r="U132" i="1"/>
  <c r="T42" i="1"/>
  <c r="X137" i="1"/>
  <c r="V82" i="1"/>
  <c r="U2" i="1"/>
  <c r="V132" i="1"/>
  <c r="V122" i="1"/>
  <c r="V72" i="1"/>
  <c r="V52" i="1"/>
  <c r="U32" i="1"/>
  <c r="U22" i="1"/>
  <c r="U12" i="1"/>
  <c r="U122" i="1"/>
  <c r="U102" i="1"/>
  <c r="U72" i="1"/>
  <c r="U52" i="1"/>
  <c r="T32" i="1"/>
  <c r="T22" i="1"/>
  <c r="T12" i="1"/>
  <c r="Y2" i="1"/>
  <c r="T122" i="1"/>
  <c r="T112" i="1"/>
  <c r="T102" i="1"/>
  <c r="T92" i="1"/>
  <c r="X87" i="1"/>
  <c r="T72" i="1"/>
  <c r="W37" i="1"/>
  <c r="W7" i="1"/>
  <c r="W137" i="1"/>
  <c r="W87" i="1"/>
  <c r="V37" i="1"/>
  <c r="V7" i="1"/>
  <c r="V137" i="1"/>
  <c r="V87" i="1"/>
  <c r="U37" i="1"/>
  <c r="U7" i="1"/>
  <c r="U137" i="1"/>
  <c r="U87" i="1"/>
  <c r="U57" i="1"/>
  <c r="T27" i="1"/>
  <c r="X127" i="1"/>
  <c r="X107" i="1"/>
  <c r="X57" i="1"/>
  <c r="W107" i="1"/>
  <c r="W57" i="1"/>
  <c r="V107" i="1"/>
  <c r="V57" i="1"/>
  <c r="U107" i="1"/>
  <c r="T7" i="1"/>
  <c r="U82" i="1"/>
  <c r="Z32" i="1" l="1"/>
  <c r="Z67" i="1"/>
  <c r="Z47" i="1"/>
  <c r="Z132" i="1"/>
  <c r="Z2" i="1"/>
  <c r="Z57" i="1"/>
  <c r="Z12" i="1"/>
  <c r="Z87" i="1"/>
  <c r="Z137" i="1"/>
  <c r="Z7" i="1"/>
  <c r="Z37" i="1"/>
  <c r="Z107" i="1"/>
  <c r="Z42" i="1"/>
  <c r="Z97" i="1"/>
  <c r="Z17" i="1"/>
  <c r="Z72" i="1"/>
  <c r="Z22" i="1"/>
  <c r="Z27" i="1"/>
  <c r="Z117" i="1"/>
</calcChain>
</file>

<file path=xl/sharedStrings.xml><?xml version="1.0" encoding="utf-8"?>
<sst xmlns="http://schemas.openxmlformats.org/spreadsheetml/2006/main" count="467" uniqueCount="38">
  <si>
    <t>Bioassay</t>
  </si>
  <si>
    <t>Treatment</t>
  </si>
  <si>
    <t>Total_Chl_a</t>
  </si>
  <si>
    <t>Cyanobacteria</t>
  </si>
  <si>
    <t>Green_Algae</t>
  </si>
  <si>
    <t>Cryptophytes</t>
  </si>
  <si>
    <t>Diatoms</t>
  </si>
  <si>
    <t>Dinoflagellates</t>
  </si>
  <si>
    <t>Haptophytes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</si>
  <si>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</si>
  <si>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</si>
  <si>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</si>
  <si>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</si>
  <si>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</si>
  <si>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</si>
  <si>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</si>
  <si>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</si>
  <si>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</si>
  <si>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</si>
  <si>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</si>
  <si>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percent_cyano</t>
  </si>
  <si>
    <t>percent_ga</t>
  </si>
  <si>
    <t>percent_crypto</t>
  </si>
  <si>
    <t>percent_diatom</t>
  </si>
  <si>
    <t>percent_dino</t>
  </si>
  <si>
    <t>percent_hapto</t>
  </si>
  <si>
    <t>Bioassay_1</t>
  </si>
  <si>
    <t>Bioassay_2</t>
  </si>
  <si>
    <t>Bioassay_3</t>
  </si>
  <si>
    <t>Bioassay_4</t>
  </si>
  <si>
    <t>cyano</t>
  </si>
  <si>
    <t>ga</t>
  </si>
  <si>
    <t>crypto</t>
  </si>
  <si>
    <t>diatom</t>
  </si>
  <si>
    <t>dino</t>
  </si>
  <si>
    <t>hapto</t>
  </si>
  <si>
    <t>dh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</si>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</sst>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39BB-6943-4359-81D0-A1AF7924E556}">
  <dimension ref="A1:Z141"/>
  <sheetViews>
    <sheetView workbookViewId="0">
      <selection activeCell="J21" sqref="J21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  <col min="10" max="13" width="11.33203125" style="1" customWidth="1"/>
    <col min="14" max="19" width="8.88671875" style="4"/>
    <col min="20" max="26" width="8.88671875" style="5"/>
  </cols>
  <sheetData>
    <row r="1" spans="1:2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</row>
    <row r="2" spans="1:26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  <c r="N2" s="4">
        <f>(D2/$C2)*100</f>
        <v>6.8113428881490803</v>
      </c>
      <c r="O2" s="4">
        <f>(E2/$C2)*100</f>
        <v>20.576404585595181</v>
      </c>
      <c r="P2" s="4">
        <f>(F2/$C2)*100</f>
        <v>10.193566898269463</v>
      </c>
      <c r="Q2" s="4">
        <f>(G2/$C2)*100</f>
        <v>0</v>
      </c>
      <c r="R2" s="4">
        <f>(H2/$C2)*100</f>
        <v>1.0394762265555401E-2</v>
      </c>
      <c r="S2" s="4">
        <f>(I2/$C2)*100</f>
        <v>62.382947156972612</v>
      </c>
      <c r="T2" s="5">
        <f>AVERAGE(N2:N6)</f>
        <v>6.1605252700282405</v>
      </c>
      <c r="U2" s="5">
        <f>AVERAGE(O2:O6)</f>
        <v>21.251290665396976</v>
      </c>
      <c r="V2" s="5">
        <f>AVERAGE(P2:P6)</f>
        <v>12.342299784602776</v>
      </c>
      <c r="W2" s="5">
        <f>AVERAGE(Q2:Q6)</f>
        <v>0</v>
      </c>
      <c r="X2" s="5">
        <f>AVERAGE(R2:R6)</f>
        <v>2.0789524531110801E-3</v>
      </c>
      <c r="Y2" s="5">
        <f>AVERAGE(S2:S6)</f>
        <v>60.252246456428374</v>
      </c>
      <c r="Z2" s="5">
        <f>W2+Y2</f>
        <v>60.252246456428374</v>
      </c>
    </row>
    <row r="3" spans="1:26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  <c r="N3" s="4">
        <f t="shared" ref="N3:N66" si="0">(D3/$C3)*100</f>
        <v>5.9785974659153815</v>
      </c>
      <c r="O3" s="4">
        <f t="shared" ref="O3:O66" si="1">(E3/$C3)*100</f>
        <v>21.16138886453281</v>
      </c>
      <c r="P3" s="4">
        <f t="shared" ref="P3:P66" si="2">(F3/$C3)*100</f>
        <v>12.085428771950864</v>
      </c>
      <c r="Q3" s="4">
        <f t="shared" ref="Q3:Q66" si="3">(G3/$C3)*100</f>
        <v>0</v>
      </c>
      <c r="R3" s="4">
        <f t="shared" ref="R3:R66" si="4">(H3/$C3)*100</f>
        <v>0</v>
      </c>
      <c r="S3" s="4">
        <f t="shared" ref="S3:S66" si="5">(I3/$C3)*100</f>
        <v>60.73893014013921</v>
      </c>
    </row>
    <row r="4" spans="1:26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  <c r="N4" s="4">
        <f t="shared" si="0"/>
        <v>5.542966175084941</v>
      </c>
      <c r="O4" s="4">
        <f t="shared" si="1"/>
        <v>21.390391150504087</v>
      </c>
      <c r="P4" s="4">
        <f t="shared" si="2"/>
        <v>14.524397092461868</v>
      </c>
      <c r="Q4" s="4">
        <f t="shared" si="3"/>
        <v>0</v>
      </c>
      <c r="R4" s="4">
        <f t="shared" si="4"/>
        <v>0</v>
      </c>
      <c r="S4" s="4">
        <f t="shared" si="5"/>
        <v>58.51870279521512</v>
      </c>
    </row>
    <row r="5" spans="1:26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  <c r="N5" s="4">
        <f t="shared" si="0"/>
        <v>6.508279713796405</v>
      </c>
      <c r="O5" s="4">
        <f t="shared" si="1"/>
        <v>21.592597402182971</v>
      </c>
      <c r="P5" s="4">
        <f t="shared" si="2"/>
        <v>11.413275061023516</v>
      </c>
      <c r="Q5" s="4">
        <f t="shared" si="3"/>
        <v>0</v>
      </c>
      <c r="R5" s="4">
        <f t="shared" si="4"/>
        <v>0</v>
      </c>
      <c r="S5" s="4">
        <f t="shared" si="5"/>
        <v>60.581809860259227</v>
      </c>
    </row>
    <row r="6" spans="1:26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  <c r="N6" s="4">
        <f t="shared" si="0"/>
        <v>5.9614401071953926</v>
      </c>
      <c r="O6" s="4">
        <f t="shared" si="1"/>
        <v>21.535671324169819</v>
      </c>
      <c r="P6" s="4">
        <f t="shared" si="2"/>
        <v>13.494831099308179</v>
      </c>
      <c r="Q6" s="4">
        <f t="shared" si="3"/>
        <v>0</v>
      </c>
      <c r="R6" s="4">
        <f t="shared" si="4"/>
        <v>0</v>
      </c>
      <c r="S6" s="4">
        <f t="shared" si="5"/>
        <v>59.038842329555678</v>
      </c>
    </row>
    <row r="7" spans="1:26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  <c r="N7" s="4">
        <f t="shared" si="0"/>
        <v>0</v>
      </c>
      <c r="O7" s="4">
        <f t="shared" si="1"/>
        <v>14.917539044527889</v>
      </c>
      <c r="P7" s="4">
        <f t="shared" si="2"/>
        <v>8.1506674761469622</v>
      </c>
      <c r="Q7" s="4">
        <f t="shared" si="3"/>
        <v>11.332877638199133</v>
      </c>
      <c r="R7" s="4">
        <f t="shared" si="4"/>
        <v>1.5650515651718358E-3</v>
      </c>
      <c r="S7" s="4">
        <f t="shared" si="5"/>
        <v>65.64154844252127</v>
      </c>
      <c r="T7" s="5">
        <f>AVERAGE(N7:N11)</f>
        <v>0</v>
      </c>
      <c r="U7" s="5">
        <f>AVERAGE(O7:O11)</f>
        <v>13.84747378428178</v>
      </c>
      <c r="V7" s="5">
        <f>AVERAGE(P7:P11)</f>
        <v>8.3024027303111545</v>
      </c>
      <c r="W7" s="5">
        <f>AVERAGE(Q7:Q11)</f>
        <v>16.307855121458399</v>
      </c>
      <c r="X7" s="5">
        <f>AVERAGE(R7:R11)</f>
        <v>1.3432371174407083</v>
      </c>
      <c r="Y7" s="5">
        <f>AVERAGE(S7:S11)</f>
        <v>60.17998505391806</v>
      </c>
      <c r="Z7" s="5">
        <f>W7+Y7</f>
        <v>76.487840175376462</v>
      </c>
    </row>
    <row r="8" spans="1:26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  <c r="N8" s="4">
        <f t="shared" si="0"/>
        <v>0</v>
      </c>
      <c r="O8" s="4">
        <f t="shared" si="1"/>
        <v>14.083366029533995</v>
      </c>
      <c r="P8" s="4">
        <f t="shared" si="2"/>
        <v>7.6649650771930933</v>
      </c>
      <c r="Q8" s="4">
        <f t="shared" si="3"/>
        <v>18.79457528530736</v>
      </c>
      <c r="R8" s="4">
        <f t="shared" si="4"/>
        <v>4.6488708017175754E-3</v>
      </c>
      <c r="S8" s="4">
        <f t="shared" si="5"/>
        <v>59.333350027503073</v>
      </c>
    </row>
    <row r="9" spans="1:26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  <c r="N9" s="4">
        <f t="shared" si="0"/>
        <v>0</v>
      </c>
      <c r="O9" s="4">
        <f t="shared" si="1"/>
        <v>15.24749322003329</v>
      </c>
      <c r="P9" s="4">
        <f t="shared" si="2"/>
        <v>7.9800151503863841</v>
      </c>
      <c r="Q9" s="4">
        <f t="shared" si="3"/>
        <v>16.041711590447147</v>
      </c>
      <c r="R9" s="4">
        <f t="shared" si="4"/>
        <v>0</v>
      </c>
      <c r="S9" s="4">
        <f t="shared" si="5"/>
        <v>60.825929229200646</v>
      </c>
    </row>
    <row r="10" spans="1:26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  <c r="N10" s="4">
        <f t="shared" si="0"/>
        <v>0</v>
      </c>
      <c r="O10" s="4">
        <f t="shared" si="1"/>
        <v>12.871555820463282</v>
      </c>
      <c r="P10" s="4">
        <f t="shared" si="2"/>
        <v>9.0832616459307527</v>
      </c>
      <c r="Q10" s="4">
        <f t="shared" si="3"/>
        <v>7.9648945679695586</v>
      </c>
      <c r="R10" s="4">
        <f t="shared" si="4"/>
        <v>6.7070591729218521</v>
      </c>
      <c r="S10" s="4">
        <f t="shared" si="5"/>
        <v>63.25088187409721</v>
      </c>
    </row>
    <row r="11" spans="1:26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  <c r="N11" s="4">
        <f t="shared" si="0"/>
        <v>0</v>
      </c>
      <c r="O11" s="4">
        <f t="shared" si="1"/>
        <v>12.117414806850453</v>
      </c>
      <c r="P11" s="4">
        <f t="shared" si="2"/>
        <v>8.6331043018985767</v>
      </c>
      <c r="Q11" s="4">
        <f t="shared" si="3"/>
        <v>27.405216525368797</v>
      </c>
      <c r="R11" s="4">
        <f t="shared" si="4"/>
        <v>2.9124919147994299E-3</v>
      </c>
      <c r="S11" s="4">
        <f t="shared" si="5"/>
        <v>51.848215696268099</v>
      </c>
    </row>
    <row r="12" spans="1:26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  <c r="N12" s="4">
        <f t="shared" si="0"/>
        <v>0</v>
      </c>
      <c r="O12" s="4">
        <f t="shared" si="1"/>
        <v>10.379094763476706</v>
      </c>
      <c r="P12" s="4">
        <f t="shared" si="2"/>
        <v>7.4284461761203193</v>
      </c>
      <c r="Q12" s="4">
        <f t="shared" si="3"/>
        <v>82.14045313292074</v>
      </c>
      <c r="R12" s="4">
        <f t="shared" si="4"/>
        <v>4.8485919305806591E-2</v>
      </c>
      <c r="S12" s="4">
        <f t="shared" si="5"/>
        <v>0</v>
      </c>
      <c r="T12" s="5">
        <f>AVERAGE(N12:N16)</f>
        <v>0</v>
      </c>
      <c r="U12" s="5">
        <f t="shared" ref="U12:Y12" si="6">AVERAGE(O12:O16)</f>
        <v>11.33093127905733</v>
      </c>
      <c r="V12" s="5">
        <f t="shared" si="6"/>
        <v>6.8478092993222575</v>
      </c>
      <c r="W12" s="5">
        <f t="shared" si="6"/>
        <v>81.788998377347212</v>
      </c>
      <c r="X12" s="5">
        <f t="shared" si="6"/>
        <v>3.4052970415108984E-2</v>
      </c>
      <c r="Y12" s="5">
        <f>AVERAGE(S12:S16)</f>
        <v>0</v>
      </c>
      <c r="Z12" s="5">
        <f>Y12+W12</f>
        <v>81.788998377347212</v>
      </c>
    </row>
    <row r="13" spans="1:26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  <c r="N13" s="4">
        <f t="shared" si="0"/>
        <v>0</v>
      </c>
      <c r="O13" s="4">
        <f t="shared" si="1"/>
        <v>11.990956092486927</v>
      </c>
      <c r="P13" s="4">
        <f t="shared" si="2"/>
        <v>6.8150179861166986</v>
      </c>
      <c r="Q13" s="4">
        <f t="shared" si="3"/>
        <v>81.100794937302709</v>
      </c>
      <c r="R13" s="4">
        <f t="shared" si="4"/>
        <v>8.2615152489349961E-2</v>
      </c>
      <c r="S13" s="4">
        <f t="shared" si="5"/>
        <v>0</v>
      </c>
    </row>
    <row r="14" spans="1:26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  <c r="N14" s="4">
        <f t="shared" si="0"/>
        <v>0</v>
      </c>
      <c r="O14" s="4">
        <f t="shared" si="1"/>
        <v>12.324930353185227</v>
      </c>
      <c r="P14" s="4">
        <f t="shared" si="2"/>
        <v>6.536706192638098</v>
      </c>
      <c r="Q14" s="4">
        <f t="shared" si="3"/>
        <v>81.092296926976672</v>
      </c>
      <c r="R14" s="4">
        <f t="shared" si="4"/>
        <v>3.9163780280388368E-2</v>
      </c>
      <c r="S14" s="4">
        <f t="shared" si="5"/>
        <v>0</v>
      </c>
    </row>
    <row r="15" spans="1:26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  <c r="N15" s="4">
        <f t="shared" si="0"/>
        <v>0</v>
      </c>
      <c r="O15" s="4">
        <f t="shared" si="1"/>
        <v>10.931559195292778</v>
      </c>
      <c r="P15" s="4">
        <f t="shared" si="2"/>
        <v>6.9400679027653327</v>
      </c>
      <c r="Q15" s="4">
        <f t="shared" si="3"/>
        <v>82.142998310778935</v>
      </c>
      <c r="R15" s="4">
        <f t="shared" si="4"/>
        <v>0</v>
      </c>
      <c r="S15" s="4">
        <f t="shared" si="5"/>
        <v>0</v>
      </c>
    </row>
    <row r="16" spans="1:26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  <c r="N16" s="4">
        <f t="shared" si="0"/>
        <v>0</v>
      </c>
      <c r="O16" s="4">
        <f t="shared" si="1"/>
        <v>11.028115990845007</v>
      </c>
      <c r="P16" s="4">
        <f t="shared" si="2"/>
        <v>6.5188082389708368</v>
      </c>
      <c r="Q16" s="4">
        <f t="shared" si="3"/>
        <v>82.46844857875702</v>
      </c>
      <c r="R16" s="4">
        <f t="shared" si="4"/>
        <v>0</v>
      </c>
      <c r="S16" s="4">
        <f t="shared" si="5"/>
        <v>0</v>
      </c>
    </row>
    <row r="17" spans="1:26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  <c r="N17" s="4">
        <f t="shared" si="0"/>
        <v>0</v>
      </c>
      <c r="O17" s="4">
        <f t="shared" si="1"/>
        <v>9.700203922838142</v>
      </c>
      <c r="P17" s="4">
        <f t="shared" si="2"/>
        <v>9.1332104144385493</v>
      </c>
      <c r="Q17" s="4">
        <f t="shared" si="3"/>
        <v>6.6763046662014425</v>
      </c>
      <c r="R17" s="4">
        <f t="shared" si="4"/>
        <v>1.5599477011490132E-2</v>
      </c>
      <c r="S17" s="4">
        <f t="shared" si="5"/>
        <v>74.528402383686597</v>
      </c>
      <c r="T17" s="5">
        <f>AVERAGE(N17:N21)</f>
        <v>0</v>
      </c>
      <c r="U17" s="5">
        <f t="shared" ref="U17:Y17" si="7">AVERAGE(O17:O21)</f>
        <v>10.337687411005446</v>
      </c>
      <c r="V17" s="5">
        <f t="shared" si="7"/>
        <v>8.7938686862526882</v>
      </c>
      <c r="W17" s="5">
        <f t="shared" si="7"/>
        <v>9.0566140256826966</v>
      </c>
      <c r="X17" s="5">
        <f t="shared" si="7"/>
        <v>4.1596974414229246E-3</v>
      </c>
      <c r="Y17" s="5">
        <f t="shared" si="7"/>
        <v>71.81201162645182</v>
      </c>
      <c r="Z17" s="5">
        <f>W17+Y17</f>
        <v>80.868625652134511</v>
      </c>
    </row>
    <row r="18" spans="1:26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  <c r="N18" s="4">
        <f t="shared" si="0"/>
        <v>0</v>
      </c>
      <c r="O18" s="4">
        <f t="shared" si="1"/>
        <v>9.9725666304956828</v>
      </c>
      <c r="P18" s="4">
        <f t="shared" si="2"/>
        <v>9.9634904112548135</v>
      </c>
      <c r="Q18" s="4">
        <f t="shared" si="3"/>
        <v>9.7386339481804569</v>
      </c>
      <c r="R18" s="4">
        <f t="shared" si="4"/>
        <v>6.7427663883218032E-4</v>
      </c>
      <c r="S18" s="4">
        <f t="shared" si="5"/>
        <v>70.348603632746673</v>
      </c>
    </row>
    <row r="19" spans="1:26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  <c r="N19" s="4">
        <f t="shared" si="0"/>
        <v>0</v>
      </c>
      <c r="O19" s="4">
        <f t="shared" si="1"/>
        <v>10.961465726131884</v>
      </c>
      <c r="P19" s="4">
        <f t="shared" si="2"/>
        <v>6.7907123039768758</v>
      </c>
      <c r="Q19" s="4">
        <f t="shared" si="3"/>
        <v>9.6520524158980159</v>
      </c>
      <c r="R19" s="4">
        <f t="shared" si="4"/>
        <v>4.5247335567923114E-3</v>
      </c>
      <c r="S19" s="4">
        <f t="shared" si="5"/>
        <v>72.608384029363933</v>
      </c>
    </row>
    <row r="20" spans="1:26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  <c r="N20" s="4">
        <f t="shared" si="0"/>
        <v>0</v>
      </c>
      <c r="O20" s="4">
        <f t="shared" si="1"/>
        <v>10.457348084286897</v>
      </c>
      <c r="P20" s="4">
        <f t="shared" si="2"/>
        <v>9.0488981601871092</v>
      </c>
      <c r="Q20" s="4">
        <f t="shared" si="3"/>
        <v>10.665945976528532</v>
      </c>
      <c r="R20" s="4">
        <f t="shared" si="4"/>
        <v>0</v>
      </c>
      <c r="S20" s="4">
        <f t="shared" si="5"/>
        <v>69.800125418811959</v>
      </c>
    </row>
    <row r="21" spans="1:26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  <c r="N21" s="4">
        <f t="shared" si="0"/>
        <v>0</v>
      </c>
      <c r="O21" s="4">
        <f t="shared" si="1"/>
        <v>10.59685269127462</v>
      </c>
      <c r="P21" s="4">
        <f t="shared" si="2"/>
        <v>9.0330321414060961</v>
      </c>
      <c r="Q21" s="4">
        <f t="shared" si="3"/>
        <v>8.550133121605036</v>
      </c>
      <c r="R21" s="4">
        <f t="shared" si="4"/>
        <v>0</v>
      </c>
      <c r="S21" s="4">
        <f t="shared" si="5"/>
        <v>71.774542667649911</v>
      </c>
    </row>
    <row r="22" spans="1:26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  <c r="N22" s="4">
        <f t="shared" si="0"/>
        <v>0</v>
      </c>
      <c r="O22" s="4">
        <f t="shared" si="1"/>
        <v>10.434414012515065</v>
      </c>
      <c r="P22" s="4">
        <f t="shared" si="2"/>
        <v>10.991193107461422</v>
      </c>
      <c r="Q22" s="4">
        <f t="shared" si="3"/>
        <v>10.826085375089823</v>
      </c>
      <c r="R22" s="4">
        <f t="shared" si="4"/>
        <v>3.4674804307522574E-3</v>
      </c>
      <c r="S22" s="4">
        <f t="shared" si="5"/>
        <v>67.64120823891156</v>
      </c>
      <c r="T22" s="5">
        <f>AVERAGE(N22:N26)</f>
        <v>0</v>
      </c>
      <c r="U22" s="5">
        <f t="shared" ref="U22:Y22" si="8">AVERAGE(O22:O26)</f>
        <v>11.466098933300852</v>
      </c>
      <c r="V22" s="5">
        <f t="shared" si="8"/>
        <v>9.4889816594979006</v>
      </c>
      <c r="W22" s="5">
        <f t="shared" si="8"/>
        <v>9.809502372433343</v>
      </c>
      <c r="X22" s="5">
        <f t="shared" si="8"/>
        <v>0.51322711767198581</v>
      </c>
      <c r="Y22" s="5">
        <f t="shared" si="8"/>
        <v>68.672345404868906</v>
      </c>
      <c r="Z22" s="5">
        <f>Y22+W22</f>
        <v>78.481847777302249</v>
      </c>
    </row>
    <row r="23" spans="1:26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  <c r="N23" s="4">
        <f t="shared" si="0"/>
        <v>0</v>
      </c>
      <c r="O23" s="4">
        <f t="shared" si="1"/>
        <v>11.496773428690283</v>
      </c>
      <c r="P23" s="4">
        <f t="shared" si="2"/>
        <v>11.35487055653789</v>
      </c>
      <c r="Q23" s="4">
        <f t="shared" si="3"/>
        <v>8.4270281798061717</v>
      </c>
      <c r="R23" s="4">
        <f t="shared" si="4"/>
        <v>0</v>
      </c>
      <c r="S23" s="4">
        <f t="shared" si="5"/>
        <v>68.776203762024721</v>
      </c>
    </row>
    <row r="24" spans="1:26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  <c r="N24" s="4">
        <f t="shared" si="0"/>
        <v>0</v>
      </c>
      <c r="O24" s="4">
        <f t="shared" si="1"/>
        <v>12.005136583589552</v>
      </c>
      <c r="P24" s="4">
        <f t="shared" si="2"/>
        <v>8.6756727078730353</v>
      </c>
      <c r="Q24" s="4">
        <f t="shared" si="3"/>
        <v>8.9730086824797475</v>
      </c>
      <c r="R24" s="4">
        <f t="shared" si="4"/>
        <v>0</v>
      </c>
      <c r="S24" s="4">
        <f t="shared" si="5"/>
        <v>70.241000097782873</v>
      </c>
    </row>
    <row r="25" spans="1:26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  <c r="N25" s="4">
        <f t="shared" si="0"/>
        <v>0</v>
      </c>
      <c r="O25" s="4">
        <f t="shared" si="1"/>
        <v>11.156244640681017</v>
      </c>
      <c r="P25" s="4">
        <f t="shared" si="2"/>
        <v>7.7361634323881132</v>
      </c>
      <c r="Q25" s="4">
        <f t="shared" si="3"/>
        <v>10.984632448415647</v>
      </c>
      <c r="R25" s="4">
        <f t="shared" si="4"/>
        <v>2.5597272364729187</v>
      </c>
      <c r="S25" s="4">
        <f t="shared" si="5"/>
        <v>67.465109203519361</v>
      </c>
    </row>
    <row r="26" spans="1:26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  <c r="N26" s="4">
        <f t="shared" si="0"/>
        <v>0</v>
      </c>
      <c r="O26" s="4">
        <f t="shared" si="1"/>
        <v>12.237926001028345</v>
      </c>
      <c r="P26" s="4">
        <f t="shared" si="2"/>
        <v>8.687008493229051</v>
      </c>
      <c r="Q26" s="4">
        <f t="shared" si="3"/>
        <v>9.8367571763753201</v>
      </c>
      <c r="R26" s="4">
        <f t="shared" si="4"/>
        <v>2.9408714562583604E-3</v>
      </c>
      <c r="S26" s="4">
        <f t="shared" si="5"/>
        <v>69.238205722105974</v>
      </c>
    </row>
    <row r="27" spans="1:26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  <c r="N27" s="4">
        <f t="shared" si="0"/>
        <v>0</v>
      </c>
      <c r="O27" s="4">
        <f t="shared" si="1"/>
        <v>11.66347037110287</v>
      </c>
      <c r="P27" s="4">
        <f t="shared" si="2"/>
        <v>8.3590546692095824</v>
      </c>
      <c r="Q27" s="4">
        <f t="shared" si="3"/>
        <v>79.953026547557016</v>
      </c>
      <c r="R27" s="4">
        <f t="shared" si="4"/>
        <v>0</v>
      </c>
      <c r="S27" s="4">
        <f t="shared" si="5"/>
        <v>0</v>
      </c>
      <c r="T27" s="5">
        <f>AVERAGE(N27:N31)</f>
        <v>0</v>
      </c>
      <c r="U27" s="5">
        <f t="shared" ref="U27:Y27" si="9">AVERAGE(O27:O31)</f>
        <v>10.893476485114116</v>
      </c>
      <c r="V27" s="5">
        <f t="shared" si="9"/>
        <v>6.8141262991146565</v>
      </c>
      <c r="W27" s="5">
        <f t="shared" si="9"/>
        <v>82.264724857386156</v>
      </c>
      <c r="X27" s="5">
        <f t="shared" si="9"/>
        <v>2.1682097125199057E-2</v>
      </c>
      <c r="Y27" s="5">
        <f t="shared" si="9"/>
        <v>0</v>
      </c>
      <c r="Z27" s="5">
        <f>W27+Y27</f>
        <v>82.264724857386156</v>
      </c>
    </row>
    <row r="28" spans="1:26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  <c r="N28" s="4">
        <f t="shared" si="0"/>
        <v>0</v>
      </c>
      <c r="O28" s="4">
        <f t="shared" si="1"/>
        <v>6.661931857561382</v>
      </c>
      <c r="P28" s="4">
        <f t="shared" si="2"/>
        <v>4.524145501950076</v>
      </c>
      <c r="Q28" s="4">
        <f t="shared" si="3"/>
        <v>88.719885144491641</v>
      </c>
      <c r="R28" s="4">
        <f t="shared" si="4"/>
        <v>7.3555559147433988E-2</v>
      </c>
      <c r="S28" s="4">
        <f t="shared" si="5"/>
        <v>0</v>
      </c>
    </row>
    <row r="29" spans="1:26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  <c r="N29" s="4">
        <f t="shared" si="0"/>
        <v>0</v>
      </c>
      <c r="O29" s="4">
        <f t="shared" si="1"/>
        <v>11.677849736168296</v>
      </c>
      <c r="P29" s="4">
        <f t="shared" si="2"/>
        <v>9.1077576003781857</v>
      </c>
      <c r="Q29" s="4">
        <f t="shared" si="3"/>
        <v>79.208043555294012</v>
      </c>
      <c r="R29" s="4">
        <f t="shared" si="4"/>
        <v>0</v>
      </c>
      <c r="S29" s="4">
        <f t="shared" si="5"/>
        <v>0</v>
      </c>
    </row>
    <row r="30" spans="1:26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  <c r="N30" s="4">
        <f t="shared" si="0"/>
        <v>0</v>
      </c>
      <c r="O30" s="4">
        <f t="shared" si="1"/>
        <v>12.011802514111602</v>
      </c>
      <c r="P30" s="4">
        <f t="shared" si="2"/>
        <v>5.7511387995866956</v>
      </c>
      <c r="Q30" s="4">
        <f t="shared" si="3"/>
        <v>82.25042868818548</v>
      </c>
      <c r="R30" s="4">
        <f t="shared" si="4"/>
        <v>0</v>
      </c>
      <c r="S30" s="4">
        <f t="shared" si="5"/>
        <v>0</v>
      </c>
    </row>
    <row r="31" spans="1:26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  <c r="N31" s="4">
        <f t="shared" si="0"/>
        <v>0</v>
      </c>
      <c r="O31" s="4">
        <f t="shared" si="1"/>
        <v>12.452327946626422</v>
      </c>
      <c r="P31" s="4">
        <f t="shared" si="2"/>
        <v>6.3285349244487419</v>
      </c>
      <c r="Q31" s="4">
        <f t="shared" si="3"/>
        <v>81.19224035140266</v>
      </c>
      <c r="R31" s="4">
        <f t="shared" si="4"/>
        <v>3.4854926478561303E-2</v>
      </c>
      <c r="S31" s="4">
        <f t="shared" si="5"/>
        <v>0</v>
      </c>
    </row>
    <row r="32" spans="1:26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  <c r="N32" s="4">
        <f t="shared" si="0"/>
        <v>0</v>
      </c>
      <c r="O32" s="4">
        <f t="shared" si="1"/>
        <v>11.975114195457689</v>
      </c>
      <c r="P32" s="4">
        <f t="shared" si="2"/>
        <v>5.5246481467231323</v>
      </c>
      <c r="Q32" s="4">
        <f t="shared" si="3"/>
        <v>82.498765791593826</v>
      </c>
      <c r="R32" s="4">
        <f t="shared" si="4"/>
        <v>0</v>
      </c>
      <c r="S32" s="4">
        <f t="shared" si="5"/>
        <v>0</v>
      </c>
      <c r="T32" s="5">
        <f>AVERAGE(N32:N36)</f>
        <v>0</v>
      </c>
      <c r="U32" s="5">
        <f t="shared" ref="U32:Y32" si="10">AVERAGE(O32:O36)</f>
        <v>9.3769808603863574</v>
      </c>
      <c r="V32" s="5">
        <f t="shared" si="10"/>
        <v>6.0329403075296826</v>
      </c>
      <c r="W32" s="5">
        <f t="shared" si="10"/>
        <v>84.429231275264129</v>
      </c>
      <c r="X32" s="5">
        <f t="shared" si="10"/>
        <v>0.16157581595500958</v>
      </c>
      <c r="Y32" s="5">
        <f t="shared" si="10"/>
        <v>9.8558479435377662E-4</v>
      </c>
      <c r="Z32" s="5">
        <f>W32+Y32</f>
        <v>84.430216860058479</v>
      </c>
    </row>
    <row r="33" spans="1:26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  <c r="N33" s="4">
        <f t="shared" si="0"/>
        <v>0</v>
      </c>
      <c r="O33" s="4">
        <f t="shared" si="1"/>
        <v>4.9922689743039994</v>
      </c>
      <c r="P33" s="4">
        <f t="shared" si="2"/>
        <v>5.4237095349128861</v>
      </c>
      <c r="Q33" s="4">
        <f t="shared" si="3"/>
        <v>88.914573296314217</v>
      </c>
      <c r="R33" s="4">
        <f t="shared" si="4"/>
        <v>0.6598265386954657</v>
      </c>
      <c r="S33" s="4">
        <f t="shared" si="5"/>
        <v>4.9279239717688831E-3</v>
      </c>
    </row>
    <row r="34" spans="1:26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  <c r="N34" s="4">
        <f t="shared" si="0"/>
        <v>0</v>
      </c>
      <c r="O34" s="4">
        <f t="shared" si="1"/>
        <v>10.059229003873753</v>
      </c>
      <c r="P34" s="4">
        <f t="shared" si="2"/>
        <v>6.0222876503752278</v>
      </c>
      <c r="Q34" s="4">
        <f t="shared" si="3"/>
        <v>83.908185771928999</v>
      </c>
      <c r="R34" s="4">
        <f t="shared" si="4"/>
        <v>6.8482588770940869E-3</v>
      </c>
      <c r="S34" s="4">
        <f t="shared" si="5"/>
        <v>0</v>
      </c>
    </row>
    <row r="35" spans="1:26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  <c r="N35" s="4">
        <f t="shared" si="0"/>
        <v>0</v>
      </c>
      <c r="O35" s="4">
        <f t="shared" si="1"/>
        <v>9.5273392712431662</v>
      </c>
      <c r="P35" s="4">
        <f t="shared" si="2"/>
        <v>6.1661301947174723</v>
      </c>
      <c r="Q35" s="4">
        <f t="shared" si="3"/>
        <v>84.172926478825147</v>
      </c>
      <c r="R35" s="4">
        <f t="shared" si="4"/>
        <v>0.13175644055094063</v>
      </c>
      <c r="S35" s="4">
        <f t="shared" si="5"/>
        <v>0</v>
      </c>
    </row>
    <row r="36" spans="1:26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  <c r="N36" s="4">
        <f t="shared" si="0"/>
        <v>0</v>
      </c>
      <c r="O36" s="4">
        <f t="shared" si="1"/>
        <v>10.330952857053186</v>
      </c>
      <c r="P36" s="4">
        <f t="shared" si="2"/>
        <v>7.0279260109196979</v>
      </c>
      <c r="Q36" s="4">
        <f t="shared" si="3"/>
        <v>82.651705037658402</v>
      </c>
      <c r="R36" s="4">
        <f t="shared" si="4"/>
        <v>9.4478416515475852E-3</v>
      </c>
      <c r="S36" s="4">
        <f t="shared" si="5"/>
        <v>0</v>
      </c>
    </row>
    <row r="37" spans="1:26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  <c r="N37" s="4">
        <f t="shared" si="0"/>
        <v>0</v>
      </c>
      <c r="O37" s="4">
        <f t="shared" si="1"/>
        <v>20.445160913318606</v>
      </c>
      <c r="P37" s="4">
        <f t="shared" si="2"/>
        <v>2.9645018383415094</v>
      </c>
      <c r="Q37" s="4">
        <f t="shared" si="3"/>
        <v>74.596707513720091</v>
      </c>
      <c r="R37" s="4">
        <f t="shared" si="4"/>
        <v>2.0343233442720257</v>
      </c>
      <c r="S37" s="4">
        <f t="shared" si="5"/>
        <v>0</v>
      </c>
      <c r="T37" s="5">
        <f>AVERAGE(N37:N41)</f>
        <v>0.15577837991605661</v>
      </c>
      <c r="U37" s="5">
        <f t="shared" ref="U37:Y37" si="11">AVERAGE(O37:O41)</f>
        <v>19.922451882533643</v>
      </c>
      <c r="V37" s="5">
        <f t="shared" si="11"/>
        <v>3.0773828790173581</v>
      </c>
      <c r="W37" s="5">
        <f t="shared" si="11"/>
        <v>70.689150880023163</v>
      </c>
      <c r="X37" s="5">
        <f t="shared" si="11"/>
        <v>3.0596197735966215</v>
      </c>
      <c r="Y37" s="5">
        <f t="shared" si="11"/>
        <v>3.0999630238801705</v>
      </c>
      <c r="Z37" s="5">
        <f>W37+Y37</f>
        <v>73.789113903903328</v>
      </c>
    </row>
    <row r="38" spans="1:26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  <c r="N38" s="4">
        <f t="shared" si="0"/>
        <v>0</v>
      </c>
      <c r="O38" s="4">
        <f t="shared" si="1"/>
        <v>19.967464408074107</v>
      </c>
      <c r="P38" s="4">
        <f t="shared" si="2"/>
        <v>2.9838096104551477</v>
      </c>
      <c r="Q38" s="4">
        <f t="shared" si="3"/>
        <v>69.708745176903079</v>
      </c>
      <c r="R38" s="4">
        <f t="shared" si="4"/>
        <v>3.5091486497591884</v>
      </c>
      <c r="S38" s="4">
        <f t="shared" si="5"/>
        <v>3.7917979330976919</v>
      </c>
    </row>
    <row r="39" spans="1:26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  <c r="N39" s="4">
        <f t="shared" si="0"/>
        <v>0.46290323150434026</v>
      </c>
      <c r="O39" s="4">
        <f t="shared" si="1"/>
        <v>19.533352636650225</v>
      </c>
      <c r="P39" s="4">
        <f t="shared" si="2"/>
        <v>3.2463628576605221</v>
      </c>
      <c r="Q39" s="4">
        <f t="shared" si="3"/>
        <v>70.522829167252382</v>
      </c>
      <c r="R39" s="4">
        <f t="shared" si="4"/>
        <v>3.1510559900859119</v>
      </c>
      <c r="S39" s="4">
        <f t="shared" si="5"/>
        <v>2.9886426818202856</v>
      </c>
    </row>
    <row r="40" spans="1:26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  <c r="N40" s="4">
        <f t="shared" si="0"/>
        <v>0.28626503979070439</v>
      </c>
      <c r="O40" s="4">
        <f t="shared" si="1"/>
        <v>20.145025389473918</v>
      </c>
      <c r="P40" s="4">
        <f t="shared" si="2"/>
        <v>2.8799565049434217</v>
      </c>
      <c r="Q40" s="4">
        <f t="shared" si="3"/>
        <v>69.948621290590268</v>
      </c>
      <c r="R40" s="4">
        <f t="shared" si="4"/>
        <v>3.3922012411392437</v>
      </c>
      <c r="S40" s="4">
        <f t="shared" si="5"/>
        <v>3.4350874463779602</v>
      </c>
    </row>
    <row r="41" spans="1:26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  <c r="N41" s="4">
        <f t="shared" si="0"/>
        <v>2.9723628285238314E-2</v>
      </c>
      <c r="O41" s="4">
        <f t="shared" si="1"/>
        <v>19.521256065151373</v>
      </c>
      <c r="P41" s="4">
        <f t="shared" si="2"/>
        <v>3.3122835836861904</v>
      </c>
      <c r="Q41" s="4">
        <f t="shared" si="3"/>
        <v>68.668851251650011</v>
      </c>
      <c r="R41" s="4">
        <f t="shared" si="4"/>
        <v>3.2113696427267371</v>
      </c>
      <c r="S41" s="4">
        <f t="shared" si="5"/>
        <v>5.2842870581049164</v>
      </c>
    </row>
    <row r="42" spans="1:26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  <c r="N42" s="4">
        <f t="shared" si="0"/>
        <v>0</v>
      </c>
      <c r="O42" s="4">
        <f t="shared" si="1"/>
        <v>15.370826455954113</v>
      </c>
      <c r="P42" s="4">
        <f t="shared" si="2"/>
        <v>3.1657161007620962</v>
      </c>
      <c r="Q42" s="4">
        <f t="shared" si="3"/>
        <v>73.536669598173859</v>
      </c>
      <c r="R42" s="4">
        <f t="shared" si="4"/>
        <v>2.3922015999653197</v>
      </c>
      <c r="S42" s="4">
        <f t="shared" si="5"/>
        <v>5.6431729855411374</v>
      </c>
      <c r="T42" s="5">
        <f>AVERAGE(N42:N46)</f>
        <v>1.2847122406939657</v>
      </c>
      <c r="U42" s="5">
        <f t="shared" ref="U42:Y42" si="12">AVERAGE(O42:O46)</f>
        <v>14.64838236829018</v>
      </c>
      <c r="V42" s="5">
        <f t="shared" si="12"/>
        <v>4.6385510494655975</v>
      </c>
      <c r="W42" s="5">
        <f t="shared" si="12"/>
        <v>72.211661127951487</v>
      </c>
      <c r="X42" s="5">
        <f t="shared" si="12"/>
        <v>0.48150264805825954</v>
      </c>
      <c r="Y42" s="5">
        <f t="shared" si="12"/>
        <v>6.7706163667714945</v>
      </c>
      <c r="Z42" s="5">
        <f>W42+Y42</f>
        <v>78.982277494722979</v>
      </c>
    </row>
    <row r="43" spans="1:26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  <c r="N43" s="4">
        <f t="shared" si="0"/>
        <v>1.6292066340947904</v>
      </c>
      <c r="O43" s="4">
        <f t="shared" si="1"/>
        <v>16.932287444868816</v>
      </c>
      <c r="P43" s="4">
        <f t="shared" si="2"/>
        <v>3.6060086304779579</v>
      </c>
      <c r="Q43" s="4">
        <f t="shared" si="3"/>
        <v>73.219085147458856</v>
      </c>
      <c r="R43" s="4">
        <f t="shared" si="4"/>
        <v>0</v>
      </c>
      <c r="S43" s="4">
        <f t="shared" si="5"/>
        <v>4.7429734852193217</v>
      </c>
    </row>
    <row r="44" spans="1:26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  <c r="N44" s="4">
        <f t="shared" si="0"/>
        <v>1.8193277940600241</v>
      </c>
      <c r="O44" s="4">
        <f t="shared" si="1"/>
        <v>12.182310992005503</v>
      </c>
      <c r="P44" s="4">
        <f t="shared" si="2"/>
        <v>6.2498014222484262</v>
      </c>
      <c r="Q44" s="4">
        <f t="shared" si="3"/>
        <v>70.5475538461951</v>
      </c>
      <c r="R44" s="4">
        <f t="shared" si="4"/>
        <v>0</v>
      </c>
      <c r="S44" s="4">
        <f t="shared" si="5"/>
        <v>9.1429173930035432</v>
      </c>
    </row>
    <row r="45" spans="1:26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  <c r="N45" s="4">
        <f t="shared" si="0"/>
        <v>0.96297281846830174</v>
      </c>
      <c r="O45" s="4">
        <f t="shared" si="1"/>
        <v>16.862683966144175</v>
      </c>
      <c r="P45" s="4">
        <f t="shared" si="2"/>
        <v>5.8253919866196506</v>
      </c>
      <c r="Q45" s="4">
        <f t="shared" si="3"/>
        <v>68.680442335153785</v>
      </c>
      <c r="R45" s="4">
        <f t="shared" si="4"/>
        <v>1.4354850136509792E-2</v>
      </c>
      <c r="S45" s="4">
        <f t="shared" si="5"/>
        <v>7.723141362224256</v>
      </c>
    </row>
    <row r="46" spans="1:26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  <c r="N46" s="4">
        <f t="shared" si="0"/>
        <v>2.0120539568467128</v>
      </c>
      <c r="O46" s="4">
        <f t="shared" si="1"/>
        <v>11.893802982478288</v>
      </c>
      <c r="P46" s="4">
        <f t="shared" si="2"/>
        <v>4.3458371072198583</v>
      </c>
      <c r="Q46" s="4">
        <f t="shared" si="3"/>
        <v>75.074554712775893</v>
      </c>
      <c r="R46" s="4">
        <f t="shared" si="4"/>
        <v>9.5679018946847282E-4</v>
      </c>
      <c r="S46" s="4">
        <f t="shared" si="5"/>
        <v>6.6008766078692185</v>
      </c>
    </row>
    <row r="47" spans="1:26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  <c r="N47" s="4">
        <f t="shared" si="0"/>
        <v>0.27483276104301846</v>
      </c>
      <c r="O47" s="4">
        <f t="shared" si="1"/>
        <v>13.207076984504676</v>
      </c>
      <c r="P47" s="4">
        <f t="shared" si="2"/>
        <v>6.8342059871057916</v>
      </c>
      <c r="Q47" s="4">
        <f t="shared" si="3"/>
        <v>72.76748260594384</v>
      </c>
      <c r="R47" s="4">
        <f t="shared" si="4"/>
        <v>3.9442024223938308E-3</v>
      </c>
      <c r="S47" s="4">
        <f t="shared" si="5"/>
        <v>6.904119264229502</v>
      </c>
      <c r="T47" s="5">
        <f>AVERAGE(N47:N51)</f>
        <v>0.20977062522869011</v>
      </c>
      <c r="U47" s="5">
        <f t="shared" ref="U47:Y47" si="13">AVERAGE(O47:O51)</f>
        <v>12.585831730768819</v>
      </c>
      <c r="V47" s="5">
        <f t="shared" si="13"/>
        <v>6.6949233544760975</v>
      </c>
      <c r="W47" s="5">
        <f t="shared" si="13"/>
        <v>74.241653236107894</v>
      </c>
      <c r="X47" s="5">
        <f t="shared" si="13"/>
        <v>2.3081308283506897E-2</v>
      </c>
      <c r="Y47" s="5">
        <f t="shared" si="13"/>
        <v>6.2430239558882885</v>
      </c>
      <c r="Z47" s="5">
        <f>W47+Y47</f>
        <v>80.484677191996184</v>
      </c>
    </row>
    <row r="48" spans="1:26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  <c r="N48" s="4">
        <f t="shared" si="0"/>
        <v>0.10449351463996219</v>
      </c>
      <c r="O48" s="4">
        <f t="shared" si="1"/>
        <v>14.039052259312133</v>
      </c>
      <c r="P48" s="4">
        <f t="shared" si="2"/>
        <v>5.9600470717211822</v>
      </c>
      <c r="Q48" s="4">
        <f t="shared" si="3"/>
        <v>74.597355615940415</v>
      </c>
      <c r="R48" s="4">
        <f t="shared" si="4"/>
        <v>4.8839967192398873E-2</v>
      </c>
      <c r="S48" s="4">
        <f t="shared" si="5"/>
        <v>5.2537864406644275</v>
      </c>
    </row>
    <row r="49" spans="1:26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  <c r="N49" s="4">
        <f t="shared" si="0"/>
        <v>0.19229285244267097</v>
      </c>
      <c r="O49" s="4">
        <f t="shared" si="1"/>
        <v>13.770902009899103</v>
      </c>
      <c r="P49" s="4">
        <f t="shared" si="2"/>
        <v>6.6947481685071555</v>
      </c>
      <c r="Q49" s="4">
        <f t="shared" si="3"/>
        <v>72.658022708786078</v>
      </c>
      <c r="R49" s="4">
        <f t="shared" si="4"/>
        <v>5.6108491887120341E-3</v>
      </c>
      <c r="S49" s="4">
        <f t="shared" si="5"/>
        <v>6.6952080638548894</v>
      </c>
    </row>
    <row r="50" spans="1:26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  <c r="N50" s="4">
        <f t="shared" si="0"/>
        <v>0.19920052487445353</v>
      </c>
      <c r="O50" s="4">
        <f t="shared" si="1"/>
        <v>10.73206020757579</v>
      </c>
      <c r="P50" s="4">
        <f t="shared" si="2"/>
        <v>6.6547508661791488</v>
      </c>
      <c r="Q50" s="4">
        <f>(G50/$C50)*100</f>
        <v>77.000807162081884</v>
      </c>
      <c r="R50" s="4">
        <f t="shared" si="4"/>
        <v>5.7011522614029753E-2</v>
      </c>
      <c r="S50" s="4">
        <f t="shared" si="5"/>
        <v>5.3406254119094347</v>
      </c>
    </row>
    <row r="51" spans="1:26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  <c r="N51" s="4">
        <f t="shared" si="0"/>
        <v>0.27803347314334559</v>
      </c>
      <c r="O51" s="4">
        <f t="shared" si="1"/>
        <v>11.180067192552388</v>
      </c>
      <c r="P51" s="4">
        <f t="shared" si="2"/>
        <v>7.3308646788672087</v>
      </c>
      <c r="Q51" s="4">
        <f t="shared" si="3"/>
        <v>74.184598087787208</v>
      </c>
      <c r="R51" s="4">
        <f t="shared" si="4"/>
        <v>0</v>
      </c>
      <c r="S51" s="4">
        <f t="shared" si="5"/>
        <v>7.0213805987831872</v>
      </c>
    </row>
    <row r="52" spans="1:26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  <c r="N52" s="4">
        <f t="shared" si="0"/>
        <v>0.25212760310700533</v>
      </c>
      <c r="O52" s="4">
        <f t="shared" si="1"/>
        <v>9.8836322865049588</v>
      </c>
      <c r="P52" s="4">
        <f t="shared" si="2"/>
        <v>3.8499519770481911</v>
      </c>
      <c r="Q52" s="4">
        <f t="shared" si="3"/>
        <v>79.523343677220268</v>
      </c>
      <c r="R52" s="4">
        <f t="shared" si="4"/>
        <v>6.9471859799330338E-3</v>
      </c>
      <c r="S52" s="4">
        <f t="shared" si="5"/>
        <v>6.4911377089172886</v>
      </c>
      <c r="T52" s="5">
        <f>AVERAGE(N52:N56)</f>
        <v>0.75660953018686328</v>
      </c>
      <c r="U52" s="5">
        <f t="shared" ref="U52:Y52" si="14">AVERAGE(O52:O56)</f>
        <v>11.434199885634625</v>
      </c>
      <c r="V52" s="5">
        <f t="shared" si="14"/>
        <v>4.7397169301420385</v>
      </c>
      <c r="W52" s="5">
        <f t="shared" si="14"/>
        <v>74.842086625816989</v>
      </c>
      <c r="X52" s="5">
        <f t="shared" si="14"/>
        <v>0.43909153195441791</v>
      </c>
      <c r="Y52" s="5">
        <f t="shared" si="14"/>
        <v>7.7690552646219704</v>
      </c>
      <c r="Z52" s="5">
        <f>W52+Y52</f>
        <v>82.611141890438958</v>
      </c>
    </row>
    <row r="53" spans="1:26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  <c r="N53" s="4">
        <f t="shared" si="0"/>
        <v>1.2530726387580822</v>
      </c>
      <c r="O53" s="4">
        <f t="shared" si="1"/>
        <v>9.9919627308800063</v>
      </c>
      <c r="P53" s="4">
        <f t="shared" si="2"/>
        <v>5.6859890280345606</v>
      </c>
      <c r="Q53" s="4">
        <f t="shared" si="3"/>
        <v>74.270461654259464</v>
      </c>
      <c r="R53" s="4">
        <f t="shared" si="4"/>
        <v>0</v>
      </c>
      <c r="S53" s="4">
        <f t="shared" si="5"/>
        <v>8.6960492476724074</v>
      </c>
    </row>
    <row r="54" spans="1:26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  <c r="N54" s="4">
        <f t="shared" si="0"/>
        <v>0.90104541795304105</v>
      </c>
      <c r="O54" s="4">
        <f t="shared" si="1"/>
        <v>11.489637584272035</v>
      </c>
      <c r="P54" s="4">
        <f t="shared" si="2"/>
        <v>6.1685699527325228</v>
      </c>
      <c r="Q54" s="4">
        <f t="shared" si="3"/>
        <v>71.824416591920766</v>
      </c>
      <c r="R54" s="4">
        <f t="shared" si="4"/>
        <v>0</v>
      </c>
      <c r="S54" s="4">
        <f t="shared" si="5"/>
        <v>9.6502433641212075</v>
      </c>
    </row>
    <row r="55" spans="1:26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  <c r="N55" s="4">
        <f t="shared" si="0"/>
        <v>0.82002751703866683</v>
      </c>
      <c r="O55" s="4">
        <f t="shared" si="1"/>
        <v>12.193079484074991</v>
      </c>
      <c r="P55" s="4">
        <f t="shared" si="2"/>
        <v>3.043021818825701</v>
      </c>
      <c r="Q55" s="4">
        <f t="shared" si="3"/>
        <v>76.819238206725117</v>
      </c>
      <c r="R55" s="4">
        <f t="shared" si="4"/>
        <v>5.8033737822803053E-3</v>
      </c>
      <c r="S55" s="4">
        <f t="shared" si="5"/>
        <v>7.0956661868038742</v>
      </c>
    </row>
    <row r="56" spans="1:26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  <c r="N56" s="4">
        <f t="shared" si="0"/>
        <v>0.55677447407752145</v>
      </c>
      <c r="O56" s="4">
        <f t="shared" si="1"/>
        <v>13.612687342441134</v>
      </c>
      <c r="P56" s="4">
        <f t="shared" si="2"/>
        <v>4.9510518740692193</v>
      </c>
      <c r="Q56" s="4">
        <f t="shared" si="3"/>
        <v>71.772972998959361</v>
      </c>
      <c r="R56" s="4">
        <f t="shared" si="4"/>
        <v>2.1827071000098761</v>
      </c>
      <c r="S56" s="4">
        <f t="shared" si="5"/>
        <v>6.9121798155950751</v>
      </c>
    </row>
    <row r="57" spans="1:26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  <c r="N57" s="4">
        <f t="shared" si="0"/>
        <v>1.0830526590687033</v>
      </c>
      <c r="O57" s="4">
        <f t="shared" si="1"/>
        <v>11.446334783416031</v>
      </c>
      <c r="P57" s="4">
        <f t="shared" si="2"/>
        <v>2.7523552456379101</v>
      </c>
      <c r="Q57" s="4">
        <f t="shared" si="3"/>
        <v>75.934941320054179</v>
      </c>
      <c r="R57" s="4">
        <f t="shared" si="4"/>
        <v>1.3963558145911516E-2</v>
      </c>
      <c r="S57" s="4">
        <f t="shared" si="5"/>
        <v>8.7611606969212392</v>
      </c>
      <c r="T57" s="5">
        <f>AVERAGE(N57:N61)</f>
        <v>0.91779628003882119</v>
      </c>
      <c r="U57" s="5">
        <f t="shared" ref="U57:Y57" si="15">AVERAGE(O57:O61)</f>
        <v>12.268987222642924</v>
      </c>
      <c r="V57" s="5">
        <f t="shared" si="15"/>
        <v>3.6888770712507593</v>
      </c>
      <c r="W57" s="5">
        <f t="shared" si="15"/>
        <v>74.53059581994269</v>
      </c>
      <c r="X57" s="5">
        <f t="shared" si="15"/>
        <v>7.3086569463985826E-2</v>
      </c>
      <c r="Y57" s="5">
        <f t="shared" si="15"/>
        <v>8.5150791354210771</v>
      </c>
      <c r="Z57" s="5">
        <f>W57+Y57</f>
        <v>83.045674955363765</v>
      </c>
    </row>
    <row r="58" spans="1:26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  <c r="N58" s="4">
        <f t="shared" si="0"/>
        <v>1.0623909816427362</v>
      </c>
      <c r="O58" s="4">
        <f t="shared" si="1"/>
        <v>11.201497426992372</v>
      </c>
      <c r="P58" s="4">
        <f t="shared" si="2"/>
        <v>4.9384732268410518</v>
      </c>
      <c r="Q58" s="4">
        <f t="shared" si="3"/>
        <v>74.957035575232737</v>
      </c>
      <c r="R58" s="4">
        <f t="shared" si="4"/>
        <v>1.3879305872794864E-3</v>
      </c>
      <c r="S58" s="4">
        <f t="shared" si="5"/>
        <v>7.7499065835955392</v>
      </c>
    </row>
    <row r="59" spans="1:26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  <c r="N59" s="4">
        <f t="shared" si="0"/>
        <v>0.83582120112615943</v>
      </c>
      <c r="O59" s="4">
        <f t="shared" si="1"/>
        <v>12.666208229743633</v>
      </c>
      <c r="P59" s="4">
        <f t="shared" si="2"/>
        <v>2.3407023315117228</v>
      </c>
      <c r="Q59" s="4">
        <f t="shared" si="3"/>
        <v>75.762820177787702</v>
      </c>
      <c r="R59" s="4">
        <f t="shared" si="4"/>
        <v>0</v>
      </c>
      <c r="S59" s="4">
        <f t="shared" si="5"/>
        <v>8.3452584117904198</v>
      </c>
    </row>
    <row r="60" spans="1:26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  <c r="N60" s="4">
        <f t="shared" si="0"/>
        <v>0.51863437972300208</v>
      </c>
      <c r="O60" s="4">
        <f t="shared" si="1"/>
        <v>14.814520403674264</v>
      </c>
      <c r="P60" s="4">
        <f t="shared" si="2"/>
        <v>2.6241601231348977</v>
      </c>
      <c r="Q60" s="4">
        <f t="shared" si="3"/>
        <v>73.177432195760275</v>
      </c>
      <c r="R60" s="4">
        <f t="shared" si="4"/>
        <v>1.2729992792724756E-2</v>
      </c>
      <c r="S60" s="4">
        <f t="shared" si="5"/>
        <v>8.9040273458710129</v>
      </c>
    </row>
    <row r="61" spans="1:26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  <c r="N61" s="4">
        <f t="shared" si="0"/>
        <v>1.0890821786335048</v>
      </c>
      <c r="O61" s="4">
        <f t="shared" si="1"/>
        <v>11.216375269388315</v>
      </c>
      <c r="P61" s="4">
        <f t="shared" si="2"/>
        <v>5.7886944291282116</v>
      </c>
      <c r="Q61" s="4">
        <f t="shared" si="3"/>
        <v>72.82074983087854</v>
      </c>
      <c r="R61" s="4">
        <f t="shared" si="4"/>
        <v>0.33735136579401337</v>
      </c>
      <c r="S61" s="4">
        <f t="shared" si="5"/>
        <v>8.8150426389271761</v>
      </c>
    </row>
    <row r="62" spans="1:26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  <c r="N62" s="4">
        <f t="shared" si="0"/>
        <v>0</v>
      </c>
      <c r="O62" s="4">
        <f t="shared" si="1"/>
        <v>12.034305941978568</v>
      </c>
      <c r="P62" s="4">
        <f t="shared" si="2"/>
        <v>4.6027453401882088</v>
      </c>
      <c r="Q62" s="4">
        <f t="shared" si="3"/>
        <v>82.164777342734268</v>
      </c>
      <c r="R62" s="4">
        <f t="shared" si="4"/>
        <v>0.3718328564235952</v>
      </c>
      <c r="S62" s="4">
        <f t="shared" si="5"/>
        <v>0.81489397257234164</v>
      </c>
      <c r="T62" s="5">
        <f>AVERAGE(N62:N66)</f>
        <v>0</v>
      </c>
      <c r="U62" s="5">
        <f t="shared" ref="U62:Y62" si="16">AVERAGE(O62:O66)</f>
        <v>11.420129075563839</v>
      </c>
      <c r="V62" s="5">
        <f t="shared" si="16"/>
        <v>4.1636592015137586</v>
      </c>
      <c r="W62" s="5">
        <f t="shared" si="16"/>
        <v>83.257754136454963</v>
      </c>
      <c r="X62" s="5">
        <f t="shared" si="16"/>
        <v>0.17882235684460593</v>
      </c>
      <c r="Y62" s="5">
        <f t="shared" si="16"/>
        <v>0.98166142737427786</v>
      </c>
      <c r="Z62" s="5">
        <f>W62+Y62</f>
        <v>84.23941556382924</v>
      </c>
    </row>
    <row r="63" spans="1:26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  <c r="N63" s="4">
        <f t="shared" si="0"/>
        <v>0</v>
      </c>
      <c r="O63" s="4">
        <f t="shared" si="1"/>
        <v>12.237059598262279</v>
      </c>
      <c r="P63" s="4">
        <f t="shared" si="2"/>
        <v>4.1921075952675944</v>
      </c>
      <c r="Q63" s="4">
        <f t="shared" si="3"/>
        <v>82.448832173804291</v>
      </c>
      <c r="R63" s="4">
        <f t="shared" si="4"/>
        <v>7.0780057047800701E-2</v>
      </c>
      <c r="S63" s="4">
        <f t="shared" si="5"/>
        <v>1.0571570806778041</v>
      </c>
    </row>
    <row r="64" spans="1:26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  <c r="N64" s="4">
        <f t="shared" si="0"/>
        <v>0</v>
      </c>
      <c r="O64" s="4">
        <f t="shared" si="1"/>
        <v>11.656547859169132</v>
      </c>
      <c r="P64" s="4">
        <f t="shared" si="2"/>
        <v>4.149603631757163</v>
      </c>
      <c r="Q64" s="4">
        <f t="shared" si="3"/>
        <v>83.065854589153872</v>
      </c>
      <c r="R64" s="4">
        <f t="shared" si="4"/>
        <v>0.18439445999897031</v>
      </c>
      <c r="S64" s="4">
        <f t="shared" si="5"/>
        <v>0.95051767162103851</v>
      </c>
    </row>
    <row r="65" spans="1:26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  <c r="N65" s="4">
        <f t="shared" si="0"/>
        <v>0</v>
      </c>
      <c r="O65" s="4">
        <f t="shared" si="1"/>
        <v>10.206428956884588</v>
      </c>
      <c r="P65" s="4">
        <f t="shared" si="2"/>
        <v>3.7933618866767058</v>
      </c>
      <c r="Q65" s="4">
        <f t="shared" si="3"/>
        <v>84.714356245429371</v>
      </c>
      <c r="R65" s="4">
        <f t="shared" si="4"/>
        <v>0.13397279195751818</v>
      </c>
      <c r="S65" s="4">
        <f t="shared" si="5"/>
        <v>1.1515331063503249</v>
      </c>
    </row>
    <row r="66" spans="1:26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  <c r="N66" s="4">
        <f t="shared" si="0"/>
        <v>0</v>
      </c>
      <c r="O66" s="4">
        <f t="shared" si="1"/>
        <v>10.966303021524631</v>
      </c>
      <c r="P66" s="4">
        <f t="shared" si="2"/>
        <v>4.0804775536791213</v>
      </c>
      <c r="Q66" s="4">
        <f t="shared" si="3"/>
        <v>83.894950331153012</v>
      </c>
      <c r="R66" s="4">
        <f t="shared" si="4"/>
        <v>0.13313161879514512</v>
      </c>
      <c r="S66" s="4">
        <f t="shared" si="5"/>
        <v>0.9342053056498798</v>
      </c>
    </row>
    <row r="67" spans="1:26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  <c r="N67" s="4">
        <f t="shared" ref="N67:N130" si="17">(D67/$C67)*100</f>
        <v>0</v>
      </c>
      <c r="O67" s="4">
        <f t="shared" ref="O67:O130" si="18">(E67/$C67)*100</f>
        <v>11.200763871436518</v>
      </c>
      <c r="P67" s="4">
        <f t="shared" ref="P67:P130" si="19">(F67/$C67)*100</f>
        <v>3.6938275564734897</v>
      </c>
      <c r="Q67" s="4">
        <f t="shared" ref="Q67:Q130" si="20">(G67/$C67)*100</f>
        <v>83.607268998212362</v>
      </c>
      <c r="R67" s="4">
        <f t="shared" ref="R67:R130" si="21">(H67/$C67)*100</f>
        <v>0.22521643114105541</v>
      </c>
      <c r="S67" s="4">
        <f t="shared" ref="S67:S130" si="22">(I67/$C67)*100</f>
        <v>1.2682473113282422</v>
      </c>
      <c r="T67" s="5">
        <f>AVERAGE(N67:N71)</f>
        <v>0</v>
      </c>
      <c r="U67" s="5">
        <f t="shared" ref="U67:Y67" si="23">AVERAGE(O67:O71)</f>
        <v>11.665435541929378</v>
      </c>
      <c r="V67" s="5">
        <f t="shared" si="23"/>
        <v>4.0547060803430295</v>
      </c>
      <c r="W67" s="5">
        <f t="shared" si="23"/>
        <v>82.87479100918975</v>
      </c>
      <c r="X67" s="5">
        <f t="shared" si="23"/>
        <v>0.19405204122835068</v>
      </c>
      <c r="Y67" s="5">
        <f t="shared" si="23"/>
        <v>1.205972547468344</v>
      </c>
      <c r="Z67" s="5">
        <f>W67+Y67</f>
        <v>84.080763556658098</v>
      </c>
    </row>
    <row r="68" spans="1:26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  <c r="N68" s="4">
        <f t="shared" si="17"/>
        <v>0</v>
      </c>
      <c r="O68" s="4">
        <f t="shared" si="18"/>
        <v>11.755468676724989</v>
      </c>
      <c r="P68" s="4">
        <f t="shared" si="19"/>
        <v>4.448381640199603</v>
      </c>
      <c r="Q68" s="4">
        <f t="shared" si="20"/>
        <v>82.47917862939137</v>
      </c>
      <c r="R68" s="4">
        <f t="shared" si="21"/>
        <v>0.19085940111986396</v>
      </c>
      <c r="S68" s="4">
        <f t="shared" si="22"/>
        <v>1.1202811823193204</v>
      </c>
    </row>
    <row r="69" spans="1:26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  <c r="N69" s="4">
        <f t="shared" si="17"/>
        <v>0</v>
      </c>
      <c r="O69" s="4">
        <f t="shared" si="18"/>
        <v>10.728622175907471</v>
      </c>
      <c r="P69" s="4">
        <f t="shared" si="19"/>
        <v>3.9036898394972583</v>
      </c>
      <c r="Q69" s="4">
        <f t="shared" si="20"/>
        <v>84.158764641217104</v>
      </c>
      <c r="R69" s="4">
        <f t="shared" si="21"/>
        <v>0.11711505512285872</v>
      </c>
      <c r="S69" s="4">
        <f t="shared" si="22"/>
        <v>1.0864564338479847</v>
      </c>
    </row>
    <row r="70" spans="1:26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  <c r="N70" s="4">
        <f t="shared" si="17"/>
        <v>0</v>
      </c>
      <c r="O70" s="4">
        <f t="shared" si="18"/>
        <v>11.928456233333877</v>
      </c>
      <c r="P70" s="4">
        <f t="shared" si="19"/>
        <v>4.019004589449013</v>
      </c>
      <c r="Q70" s="4">
        <f t="shared" si="20"/>
        <v>82.368897974901103</v>
      </c>
      <c r="R70" s="4">
        <f t="shared" si="21"/>
        <v>0.22159744086031552</v>
      </c>
      <c r="S70" s="4">
        <f t="shared" si="22"/>
        <v>1.458868950129854</v>
      </c>
    </row>
    <row r="71" spans="1:26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  <c r="N71" s="4">
        <f t="shared" si="17"/>
        <v>0</v>
      </c>
      <c r="O71" s="4">
        <f t="shared" si="18"/>
        <v>12.71386675224403</v>
      </c>
      <c r="P71" s="4">
        <f t="shared" si="19"/>
        <v>4.2086267760957838</v>
      </c>
      <c r="Q71" s="4">
        <f t="shared" si="20"/>
        <v>81.759844802226837</v>
      </c>
      <c r="R71" s="4">
        <f t="shared" si="21"/>
        <v>0.2154718778976599</v>
      </c>
      <c r="S71" s="4">
        <f t="shared" si="22"/>
        <v>1.0960088597163178</v>
      </c>
    </row>
    <row r="72" spans="1:26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  <c r="N72" s="4">
        <f t="shared" si="17"/>
        <v>9.3581932714415217</v>
      </c>
      <c r="O72" s="4">
        <f t="shared" si="18"/>
        <v>15.160376167087708</v>
      </c>
      <c r="P72" s="4">
        <f t="shared" si="19"/>
        <v>3.739116273802026</v>
      </c>
      <c r="Q72" s="4">
        <f t="shared" si="20"/>
        <v>59.879812873848373</v>
      </c>
      <c r="R72" s="4">
        <f t="shared" si="21"/>
        <v>4.640875677522458</v>
      </c>
      <c r="S72" s="4">
        <f t="shared" si="22"/>
        <v>7.2295707081761584</v>
      </c>
      <c r="T72" s="5">
        <f>AVERAGE(N72:N76)</f>
        <v>10.518151537448034</v>
      </c>
      <c r="U72" s="5">
        <f t="shared" ref="U72:Y72" si="24">AVERAGE(O72:O76)</f>
        <v>13.957336958538576</v>
      </c>
      <c r="V72" s="5">
        <f t="shared" si="24"/>
        <v>4.2787535818764484</v>
      </c>
      <c r="W72" s="5">
        <f t="shared" si="24"/>
        <v>61.71249684082197</v>
      </c>
      <c r="X72" s="5">
        <f t="shared" si="24"/>
        <v>3.1976002014255656</v>
      </c>
      <c r="Y72" s="5">
        <f t="shared" si="24"/>
        <v>6.3458590443708314</v>
      </c>
      <c r="Z72" s="5">
        <f>W72+Y72</f>
        <v>68.058355885192796</v>
      </c>
    </row>
    <row r="73" spans="1:26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  <c r="N73" s="4">
        <f t="shared" si="17"/>
        <v>11.477222935244571</v>
      </c>
      <c r="O73" s="4">
        <f t="shared" si="18"/>
        <v>12.802301839751337</v>
      </c>
      <c r="P73" s="4">
        <f t="shared" si="19"/>
        <v>4.8093008520159248</v>
      </c>
      <c r="Q73" s="4">
        <f t="shared" si="20"/>
        <v>68.765023814540655</v>
      </c>
      <c r="R73" s="4">
        <f t="shared" si="21"/>
        <v>2.4161157489067817E-2</v>
      </c>
      <c r="S73" s="4">
        <f t="shared" si="22"/>
        <v>2.0589290140956611</v>
      </c>
    </row>
    <row r="74" spans="1:26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  <c r="N74" s="4">
        <f t="shared" si="17"/>
        <v>10.345556802750991</v>
      </c>
      <c r="O74" s="4">
        <f t="shared" si="18"/>
        <v>14.664807011558011</v>
      </c>
      <c r="P74" s="4">
        <f t="shared" si="19"/>
        <v>4.8462819285650767</v>
      </c>
      <c r="Q74" s="4">
        <f t="shared" si="20"/>
        <v>58.15515366633359</v>
      </c>
      <c r="R74" s="4">
        <f t="shared" si="21"/>
        <v>4.0320690417512832</v>
      </c>
      <c r="S74" s="4">
        <f t="shared" si="22"/>
        <v>8.0398963752720523</v>
      </c>
    </row>
    <row r="75" spans="1:26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  <c r="N75" s="4">
        <f t="shared" si="17"/>
        <v>10.340780489057327</v>
      </c>
      <c r="O75" s="4">
        <f t="shared" si="18"/>
        <v>14.148427868242036</v>
      </c>
      <c r="P75" s="4">
        <f t="shared" si="19"/>
        <v>3.8243796964504493</v>
      </c>
      <c r="Q75" s="4">
        <f t="shared" si="20"/>
        <v>60.516101356820798</v>
      </c>
      <c r="R75" s="4">
        <f t="shared" si="21"/>
        <v>3.7624478881568701</v>
      </c>
      <c r="S75" s="4">
        <f t="shared" si="22"/>
        <v>7.4996075541583203</v>
      </c>
    </row>
    <row r="76" spans="1:26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  <c r="N76" s="4">
        <f t="shared" si="17"/>
        <v>11.069004188745769</v>
      </c>
      <c r="O76" s="4">
        <f t="shared" si="18"/>
        <v>13.010771906053794</v>
      </c>
      <c r="P76" s="4">
        <f t="shared" si="19"/>
        <v>4.1746891585487678</v>
      </c>
      <c r="Q76" s="4">
        <f t="shared" si="20"/>
        <v>61.246392492566414</v>
      </c>
      <c r="R76" s="4">
        <f t="shared" si="21"/>
        <v>3.5284472422081476</v>
      </c>
      <c r="S76" s="4">
        <f t="shared" si="22"/>
        <v>6.9012915701519626</v>
      </c>
    </row>
    <row r="77" spans="1:26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  <c r="N77" s="4">
        <f t="shared" si="17"/>
        <v>7.4207580527587691</v>
      </c>
      <c r="O77" s="4">
        <f t="shared" si="18"/>
        <v>10.972691883165377</v>
      </c>
      <c r="P77" s="4">
        <f t="shared" si="19"/>
        <v>4.87479109995376</v>
      </c>
      <c r="Q77" s="4">
        <f t="shared" si="20"/>
        <v>63.116445287408062</v>
      </c>
      <c r="R77" s="4">
        <f t="shared" si="21"/>
        <v>0.67582702549590645</v>
      </c>
      <c r="S77" s="4">
        <f t="shared" si="22"/>
        <v>12.998809276874384</v>
      </c>
      <c r="T77" s="5">
        <f>AVERAGE(N77:N81)</f>
        <v>6.3302967755345296</v>
      </c>
      <c r="U77" s="5">
        <f t="shared" ref="U77:Y77" si="25">AVERAGE(O77:O81)</f>
        <v>11.789138960560809</v>
      </c>
      <c r="V77" s="5">
        <f t="shared" si="25"/>
        <v>4.5913598386432781</v>
      </c>
      <c r="W77" s="5">
        <f t="shared" si="25"/>
        <v>64.595107400874468</v>
      </c>
      <c r="X77" s="5">
        <f t="shared" si="25"/>
        <v>0.1362933229385353</v>
      </c>
      <c r="Y77" s="5">
        <f t="shared" si="25"/>
        <v>12.551911893348834</v>
      </c>
      <c r="Z77" s="5">
        <f>W77+Y77</f>
        <v>77.147019294223298</v>
      </c>
    </row>
    <row r="78" spans="1:26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  <c r="N78" s="4">
        <f t="shared" si="17"/>
        <v>6.9169911875411607</v>
      </c>
      <c r="O78" s="4">
        <f t="shared" si="18"/>
        <v>11.725085630575789</v>
      </c>
      <c r="P78" s="4">
        <f t="shared" si="19"/>
        <v>4.6068821223797487</v>
      </c>
      <c r="Q78" s="4">
        <f t="shared" si="20"/>
        <v>65.031351379142677</v>
      </c>
      <c r="R78" s="4">
        <f t="shared" si="21"/>
        <v>0</v>
      </c>
      <c r="S78" s="4">
        <f t="shared" si="22"/>
        <v>11.788129415648672</v>
      </c>
    </row>
    <row r="79" spans="1:26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  <c r="N79" s="4">
        <f t="shared" si="17"/>
        <v>6.566244484635182</v>
      </c>
      <c r="O79" s="4">
        <f t="shared" si="18"/>
        <v>12.699883168385911</v>
      </c>
      <c r="P79" s="4">
        <f t="shared" si="19"/>
        <v>5.0392406359698736</v>
      </c>
      <c r="Q79" s="4">
        <f t="shared" si="20"/>
        <v>61.720240568504849</v>
      </c>
      <c r="R79" s="4">
        <f t="shared" si="21"/>
        <v>1.9183783830071667E-3</v>
      </c>
      <c r="S79" s="4">
        <f t="shared" si="22"/>
        <v>13.944086534173945</v>
      </c>
    </row>
    <row r="80" spans="1:26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  <c r="N80" s="4">
        <f t="shared" si="17"/>
        <v>5.6917888303494468</v>
      </c>
      <c r="O80" s="4">
        <f t="shared" si="18"/>
        <v>12.483216860977326</v>
      </c>
      <c r="P80" s="4">
        <f t="shared" si="19"/>
        <v>4.1395806866753402</v>
      </c>
      <c r="Q80" s="4">
        <f t="shared" si="20"/>
        <v>64.602710429176923</v>
      </c>
      <c r="R80" s="4">
        <f t="shared" si="21"/>
        <v>0</v>
      </c>
      <c r="S80" s="4">
        <f t="shared" si="22"/>
        <v>13.018611923047182</v>
      </c>
    </row>
    <row r="81" spans="1:26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  <c r="N81" s="4">
        <f t="shared" si="17"/>
        <v>5.0557013223880931</v>
      </c>
      <c r="O81" s="4">
        <f t="shared" si="18"/>
        <v>11.064817259699641</v>
      </c>
      <c r="P81" s="4">
        <f t="shared" si="19"/>
        <v>4.2963046482376699</v>
      </c>
      <c r="Q81" s="4">
        <f t="shared" si="20"/>
        <v>68.504789340139808</v>
      </c>
      <c r="R81" s="4">
        <f t="shared" si="21"/>
        <v>3.7212108137630118E-3</v>
      </c>
      <c r="S81" s="4">
        <f t="shared" si="22"/>
        <v>11.009922316999987</v>
      </c>
    </row>
    <row r="82" spans="1:26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  <c r="N82" s="4">
        <f t="shared" si="17"/>
        <v>1.1605177386362886</v>
      </c>
      <c r="O82" s="4">
        <f t="shared" si="18"/>
        <v>8.8553967750516254</v>
      </c>
      <c r="P82" s="4">
        <f t="shared" si="19"/>
        <v>3.7671733785771573</v>
      </c>
      <c r="Q82" s="4">
        <f t="shared" si="20"/>
        <v>82.248603645572146</v>
      </c>
      <c r="R82" s="4">
        <f t="shared" si="21"/>
        <v>1.6241517378736699E-2</v>
      </c>
      <c r="S82" s="4">
        <f t="shared" si="22"/>
        <v>3.9544848169715987</v>
      </c>
      <c r="T82" s="5">
        <f>AVERAGE(N82:N86)</f>
        <v>1.0658492056396465</v>
      </c>
      <c r="U82" s="5">
        <f t="shared" ref="U82:X82" si="26">AVERAGE(O82:O86)</f>
        <v>8.5634958361204188</v>
      </c>
      <c r="V82" s="5">
        <f t="shared" si="26"/>
        <v>3.7749791987621713</v>
      </c>
      <c r="W82" s="5">
        <f t="shared" si="26"/>
        <v>83.279658703019749</v>
      </c>
      <c r="X82" s="5">
        <f>AVERAGE(R82:R86)</f>
        <v>2.3867800047085254E-2</v>
      </c>
      <c r="Y82" s="5">
        <f>AVERAGE(S82:S86)</f>
        <v>3.2935778115682646</v>
      </c>
      <c r="Z82" s="5">
        <f>W82+Y82</f>
        <v>86.573236514588018</v>
      </c>
    </row>
    <row r="83" spans="1:26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  <c r="N83" s="4">
        <f t="shared" si="17"/>
        <v>0.95449108511752345</v>
      </c>
      <c r="O83" s="4">
        <f t="shared" si="18"/>
        <v>8.2470601809847324</v>
      </c>
      <c r="P83" s="4">
        <f t="shared" si="19"/>
        <v>3.9741163872092864</v>
      </c>
      <c r="Q83" s="4">
        <f t="shared" si="20"/>
        <v>81.934177853318928</v>
      </c>
      <c r="R83" s="4">
        <f t="shared" si="21"/>
        <v>2.5670139843212668E-2</v>
      </c>
      <c r="S83" s="4">
        <f t="shared" si="22"/>
        <v>4.8567434030982612</v>
      </c>
    </row>
    <row r="84" spans="1:26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  <c r="N84" s="4">
        <f t="shared" si="17"/>
        <v>1.1359782039000574</v>
      </c>
      <c r="O84" s="4">
        <f t="shared" si="18"/>
        <v>7.6636041676106172</v>
      </c>
      <c r="P84" s="4">
        <f t="shared" si="19"/>
        <v>3.7871468632918641</v>
      </c>
      <c r="Q84" s="4">
        <f t="shared" si="20"/>
        <v>87.246557018780379</v>
      </c>
      <c r="R84" s="4">
        <f t="shared" si="21"/>
        <v>3.1310422199355176E-2</v>
      </c>
      <c r="S84" s="4">
        <f t="shared" si="22"/>
        <v>0.13348657915633583</v>
      </c>
    </row>
    <row r="85" spans="1:26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  <c r="N85" s="4">
        <f t="shared" si="17"/>
        <v>1.1117991175881314</v>
      </c>
      <c r="O85" s="4">
        <f t="shared" si="18"/>
        <v>9.0810516093153968</v>
      </c>
      <c r="P85" s="4">
        <f t="shared" si="19"/>
        <v>4.035249944911647</v>
      </c>
      <c r="Q85" s="4">
        <f t="shared" si="20"/>
        <v>81.907187426866486</v>
      </c>
      <c r="R85" s="4">
        <f t="shared" si="21"/>
        <v>1.9588623797380012E-2</v>
      </c>
      <c r="S85" s="4">
        <f t="shared" si="22"/>
        <v>3.8506226570245703</v>
      </c>
    </row>
    <row r="86" spans="1:26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  <c r="N86" s="4">
        <f t="shared" si="17"/>
        <v>0.96645988295623075</v>
      </c>
      <c r="O86" s="4">
        <f t="shared" si="18"/>
        <v>8.9703664476397158</v>
      </c>
      <c r="P86" s="4">
        <f t="shared" si="19"/>
        <v>3.3112094198209019</v>
      </c>
      <c r="Q86" s="4">
        <f t="shared" si="20"/>
        <v>83.061767570560775</v>
      </c>
      <c r="R86" s="4">
        <f t="shared" si="21"/>
        <v>2.6528297016741708E-2</v>
      </c>
      <c r="S86" s="4">
        <f t="shared" si="22"/>
        <v>3.6725516015905559</v>
      </c>
    </row>
    <row r="87" spans="1:26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  <c r="N87" s="4">
        <f t="shared" si="17"/>
        <v>3.2114043439883799</v>
      </c>
      <c r="O87" s="4">
        <f t="shared" si="18"/>
        <v>9.6961818592294531</v>
      </c>
      <c r="P87" s="4">
        <f t="shared" si="19"/>
        <v>3.6416393641873506</v>
      </c>
      <c r="Q87" s="4">
        <f t="shared" si="20"/>
        <v>74.563650064687153</v>
      </c>
      <c r="R87" s="4">
        <f t="shared" si="21"/>
        <v>2.3164710234360838E-2</v>
      </c>
      <c r="S87" s="4">
        <f t="shared" si="22"/>
        <v>8.799857316729339</v>
      </c>
      <c r="T87" s="5">
        <f>AVERAGE(N87:N91)</f>
        <v>4.9879993618924496</v>
      </c>
      <c r="U87" s="5">
        <f t="shared" ref="U87:Y87" si="27">AVERAGE(O87:O91)</f>
        <v>10.215533396031013</v>
      </c>
      <c r="V87" s="5">
        <f t="shared" si="27"/>
        <v>3.8545044964130653</v>
      </c>
      <c r="W87" s="5">
        <f t="shared" si="27"/>
        <v>70.527812360232929</v>
      </c>
      <c r="X87" s="5">
        <f t="shared" si="27"/>
        <v>0.10828286798599893</v>
      </c>
      <c r="Y87" s="5">
        <f t="shared" si="27"/>
        <v>10.324241641759095</v>
      </c>
      <c r="Z87" s="5">
        <f>W87+Y87</f>
        <v>80.85205400199203</v>
      </c>
    </row>
    <row r="88" spans="1:26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  <c r="N88" s="4">
        <f t="shared" si="17"/>
        <v>5.2535178803470872</v>
      </c>
      <c r="O88" s="4">
        <f t="shared" si="18"/>
        <v>10.448369187976654</v>
      </c>
      <c r="P88" s="4">
        <f t="shared" si="19"/>
        <v>3.7527369729981102</v>
      </c>
      <c r="Q88" s="4">
        <f t="shared" si="20"/>
        <v>70.981177717626636</v>
      </c>
      <c r="R88" s="4">
        <f t="shared" si="21"/>
        <v>1.4627650699545478E-3</v>
      </c>
      <c r="S88" s="4">
        <f t="shared" si="22"/>
        <v>9.5858567935104109</v>
      </c>
    </row>
    <row r="89" spans="1:26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  <c r="N89" s="4">
        <f t="shared" si="17"/>
        <v>6.1012064977347453</v>
      </c>
      <c r="O89" s="4">
        <f t="shared" si="18"/>
        <v>11.221283600915259</v>
      </c>
      <c r="P89" s="4">
        <f t="shared" si="19"/>
        <v>4.1491627559120658</v>
      </c>
      <c r="Q89" s="4">
        <f t="shared" si="20"/>
        <v>66.667411082139637</v>
      </c>
      <c r="R89" s="4">
        <f t="shared" si="21"/>
        <v>0</v>
      </c>
      <c r="S89" s="4">
        <f t="shared" si="22"/>
        <v>11.90291332113514</v>
      </c>
    </row>
    <row r="90" spans="1:26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  <c r="N90" s="4">
        <f t="shared" si="17"/>
        <v>6.4722126536239069</v>
      </c>
      <c r="O90" s="4">
        <f t="shared" si="18"/>
        <v>10.484043906141455</v>
      </c>
      <c r="P90" s="4">
        <f t="shared" si="19"/>
        <v>4.4040731003526794</v>
      </c>
      <c r="Q90" s="4">
        <f t="shared" si="20"/>
        <v>67.499360619560477</v>
      </c>
      <c r="R90" s="4">
        <f t="shared" si="21"/>
        <v>2.648283564569036E-3</v>
      </c>
      <c r="S90" s="4">
        <f t="shared" si="22"/>
        <v>11.247921150134397</v>
      </c>
    </row>
    <row r="91" spans="1:26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  <c r="N91" s="4">
        <f t="shared" si="17"/>
        <v>3.901655433768128</v>
      </c>
      <c r="O91" s="4">
        <f t="shared" si="18"/>
        <v>9.227788425892248</v>
      </c>
      <c r="P91" s="4">
        <f t="shared" si="19"/>
        <v>3.3249102886151203</v>
      </c>
      <c r="Q91" s="4">
        <f t="shared" si="20"/>
        <v>72.927462317150727</v>
      </c>
      <c r="R91" s="4">
        <f t="shared" si="21"/>
        <v>0.51413858106111021</v>
      </c>
      <c r="S91" s="4">
        <f t="shared" si="22"/>
        <v>10.084659627286188</v>
      </c>
    </row>
    <row r="92" spans="1:26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  <c r="N92" s="4">
        <f t="shared" si="17"/>
        <v>6.0377719616118624</v>
      </c>
      <c r="O92" s="4">
        <f t="shared" si="18"/>
        <v>11.610934178827351</v>
      </c>
      <c r="P92" s="4">
        <f t="shared" si="19"/>
        <v>4.5629158637120026</v>
      </c>
      <c r="Q92" s="4">
        <f t="shared" si="20"/>
        <v>64.600424765069647</v>
      </c>
      <c r="R92" s="4">
        <f t="shared" si="21"/>
        <v>0.62666744702614197</v>
      </c>
      <c r="S92" s="4">
        <f t="shared" si="22"/>
        <v>12.645158995789652</v>
      </c>
      <c r="T92" s="5">
        <f>AVERAGE(N92:N96)</f>
        <v>7.1217002224146828</v>
      </c>
      <c r="U92" s="5">
        <f t="shared" ref="U92:Y92" si="28">AVERAGE(O92:O96)</f>
        <v>11.039553953029591</v>
      </c>
      <c r="V92" s="5">
        <f t="shared" si="28"/>
        <v>4.6401527663203819</v>
      </c>
      <c r="W92" s="5">
        <f t="shared" si="28"/>
        <v>64.594030932616562</v>
      </c>
      <c r="X92" s="5">
        <f t="shared" si="28"/>
        <v>0.26055481373824324</v>
      </c>
      <c r="Y92" s="5">
        <f t="shared" si="28"/>
        <v>12.378895380071253</v>
      </c>
      <c r="Z92" s="5">
        <f>W92+Y92</f>
        <v>76.972926312687818</v>
      </c>
    </row>
    <row r="93" spans="1:26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  <c r="N93" s="4">
        <f t="shared" si="17"/>
        <v>7.1110005363691862</v>
      </c>
      <c r="O93" s="4">
        <f t="shared" si="18"/>
        <v>11.370212028861978</v>
      </c>
      <c r="P93" s="4">
        <f t="shared" si="19"/>
        <v>4.8393135196994717</v>
      </c>
      <c r="Q93" s="4">
        <f t="shared" si="20"/>
        <v>63.749760054020207</v>
      </c>
      <c r="R93" s="4">
        <f t="shared" si="21"/>
        <v>0.67610662166507407</v>
      </c>
      <c r="S93" s="4">
        <f t="shared" si="22"/>
        <v>12.367324700080635</v>
      </c>
    </row>
    <row r="94" spans="1:26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  <c r="N94" s="4">
        <f t="shared" si="17"/>
        <v>7.8024282362561284</v>
      </c>
      <c r="O94" s="4">
        <f t="shared" si="18"/>
        <v>11.532539028596135</v>
      </c>
      <c r="P94" s="4">
        <f t="shared" si="19"/>
        <v>4.5848261397999206</v>
      </c>
      <c r="Q94" s="4">
        <f t="shared" si="20"/>
        <v>63.867651918296652</v>
      </c>
      <c r="R94" s="4">
        <f t="shared" si="21"/>
        <v>0</v>
      </c>
      <c r="S94" s="4">
        <f t="shared" si="22"/>
        <v>12.190088179191207</v>
      </c>
    </row>
    <row r="95" spans="1:26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  <c r="N95" s="4">
        <f t="shared" si="17"/>
        <v>7.4235564563506857</v>
      </c>
      <c r="O95" s="4">
        <f t="shared" si="18"/>
        <v>10.878537012287655</v>
      </c>
      <c r="P95" s="4">
        <f t="shared" si="19"/>
        <v>4.453538284367407</v>
      </c>
      <c r="Q95" s="4">
        <f t="shared" si="20"/>
        <v>64.603848586651623</v>
      </c>
      <c r="R95" s="4">
        <f t="shared" si="21"/>
        <v>0</v>
      </c>
      <c r="S95" s="4">
        <f t="shared" si="22"/>
        <v>12.518504251514795</v>
      </c>
    </row>
    <row r="96" spans="1:26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  <c r="N96" s="4">
        <f t="shared" si="17"/>
        <v>7.2337439214855523</v>
      </c>
      <c r="O96" s="4">
        <f t="shared" si="18"/>
        <v>9.8055475165748369</v>
      </c>
      <c r="P96" s="4">
        <f t="shared" si="19"/>
        <v>4.7601700240231084</v>
      </c>
      <c r="Q96" s="4">
        <f t="shared" si="20"/>
        <v>66.148469339044667</v>
      </c>
      <c r="R96" s="4">
        <f t="shared" si="21"/>
        <v>0</v>
      </c>
      <c r="S96" s="4">
        <f t="shared" si="22"/>
        <v>12.173400773779969</v>
      </c>
    </row>
    <row r="97" spans="1:26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  <c r="N97" s="4">
        <f t="shared" si="17"/>
        <v>1.7085145719593657</v>
      </c>
      <c r="O97" s="4">
        <f t="shared" si="18"/>
        <v>7.1054973483588189</v>
      </c>
      <c r="P97" s="4">
        <f t="shared" si="19"/>
        <v>5.4784098271924142</v>
      </c>
      <c r="Q97" s="4">
        <f t="shared" si="20"/>
        <v>81.342640744975782</v>
      </c>
      <c r="R97" s="4">
        <f t="shared" si="21"/>
        <v>0.10376842140571434</v>
      </c>
      <c r="S97" s="4">
        <f t="shared" si="22"/>
        <v>4.2783983329403981</v>
      </c>
      <c r="T97" s="5">
        <f>AVERAGE(N97:N101)</f>
        <v>1.4292298916490687</v>
      </c>
      <c r="U97" s="5">
        <f t="shared" ref="U97:Y97" si="29">AVERAGE(O97:O101)</f>
        <v>8.2545133363963945</v>
      </c>
      <c r="V97" s="5">
        <f t="shared" si="29"/>
        <v>4.8921376887625065</v>
      </c>
      <c r="W97" s="5">
        <f t="shared" si="29"/>
        <v>83.674387010372612</v>
      </c>
      <c r="X97" s="5">
        <f t="shared" si="29"/>
        <v>0.11412830175576631</v>
      </c>
      <c r="Y97" s="5">
        <f t="shared" si="29"/>
        <v>1.641759744342608</v>
      </c>
      <c r="Z97" s="5">
        <f>W97+Y97</f>
        <v>85.31614675471522</v>
      </c>
    </row>
    <row r="98" spans="1:26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  <c r="N98" s="4">
        <f t="shared" si="17"/>
        <v>2.4682798486638431</v>
      </c>
      <c r="O98" s="4">
        <f t="shared" si="18"/>
        <v>10.326217748716852</v>
      </c>
      <c r="P98" s="4">
        <f t="shared" si="19"/>
        <v>5.9854504740534695</v>
      </c>
      <c r="Q98" s="4">
        <f t="shared" si="20"/>
        <v>77.395253861062017</v>
      </c>
      <c r="R98" s="4">
        <f t="shared" si="21"/>
        <v>8.2276409209587439E-2</v>
      </c>
      <c r="S98" s="4">
        <f t="shared" si="22"/>
        <v>3.741704167958547</v>
      </c>
    </row>
    <row r="99" spans="1:26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  <c r="N99" s="4">
        <f t="shared" si="17"/>
        <v>1.1765397241929261</v>
      </c>
      <c r="O99" s="4">
        <f t="shared" si="18"/>
        <v>8.2287059186506397</v>
      </c>
      <c r="P99" s="4">
        <f t="shared" si="19"/>
        <v>4.4301567957977639</v>
      </c>
      <c r="Q99" s="4">
        <f t="shared" si="20"/>
        <v>85.962226647026313</v>
      </c>
      <c r="R99" s="4">
        <f t="shared" si="21"/>
        <v>0.16633496491996744</v>
      </c>
      <c r="S99" s="4">
        <f t="shared" si="22"/>
        <v>3.7470772938019939E-2</v>
      </c>
    </row>
    <row r="100" spans="1:26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  <c r="N100" s="4">
        <f t="shared" si="17"/>
        <v>0.75548984465069724</v>
      </c>
      <c r="O100" s="4">
        <f t="shared" si="18"/>
        <v>8.131878308913274</v>
      </c>
      <c r="P100" s="4">
        <f t="shared" si="19"/>
        <v>4.3995761499621668</v>
      </c>
      <c r="Q100" s="4">
        <f t="shared" si="20"/>
        <v>86.606228882944393</v>
      </c>
      <c r="R100" s="4">
        <f t="shared" si="21"/>
        <v>5.8729287897026042E-2</v>
      </c>
      <c r="S100" s="4">
        <f t="shared" si="22"/>
        <v>4.4687142570485124E-2</v>
      </c>
    </row>
    <row r="101" spans="1:26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  <c r="N101" s="4">
        <f t="shared" si="17"/>
        <v>1.0373254687785123</v>
      </c>
      <c r="O101" s="4">
        <f t="shared" si="18"/>
        <v>7.4802673573423881</v>
      </c>
      <c r="P101" s="4">
        <f t="shared" si="19"/>
        <v>4.1670951968067174</v>
      </c>
      <c r="Q101" s="4">
        <f t="shared" si="20"/>
        <v>87.065584915854515</v>
      </c>
      <c r="R101" s="4">
        <f t="shared" si="21"/>
        <v>0.15953242534653636</v>
      </c>
      <c r="S101" s="4">
        <f t="shared" si="22"/>
        <v>0.10653830530559</v>
      </c>
    </row>
    <row r="102" spans="1:26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  <c r="N102" s="4">
        <f t="shared" si="17"/>
        <v>1.2200767334338527</v>
      </c>
      <c r="O102" s="4">
        <f t="shared" si="18"/>
        <v>8.4597485846397653</v>
      </c>
      <c r="P102" s="4">
        <f t="shared" si="19"/>
        <v>4.3973905507139133</v>
      </c>
      <c r="Q102" s="4">
        <f t="shared" si="20"/>
        <v>85.833376177752001</v>
      </c>
      <c r="R102" s="4">
        <f t="shared" si="21"/>
        <v>6.5833851921403591E-2</v>
      </c>
      <c r="S102" s="4">
        <f t="shared" si="22"/>
        <v>2.2599514312349203E-2</v>
      </c>
      <c r="T102" s="5">
        <f>AVERAGE(N102:N106)</f>
        <v>1.3063578287046149</v>
      </c>
      <c r="U102" s="5">
        <f t="shared" ref="U102:Y102" si="30">AVERAGE(O102:O106)</f>
        <v>7.7226101881033573</v>
      </c>
      <c r="V102" s="5">
        <f t="shared" si="30"/>
        <v>4.1821827870569752</v>
      </c>
      <c r="W102" s="5">
        <f t="shared" si="30"/>
        <v>86.655689059305416</v>
      </c>
      <c r="X102" s="5">
        <f t="shared" si="30"/>
        <v>4.2000539296588903E-2</v>
      </c>
      <c r="Y102" s="5">
        <f t="shared" si="30"/>
        <v>9.1497997939235562E-2</v>
      </c>
      <c r="Z102" s="5">
        <f>W102+Y102</f>
        <v>86.747187057244645</v>
      </c>
    </row>
    <row r="103" spans="1:26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  <c r="N103" s="4">
        <f t="shared" si="17"/>
        <v>1.335336747479104</v>
      </c>
      <c r="O103" s="4">
        <f t="shared" si="18"/>
        <v>7.8084299269248021</v>
      </c>
      <c r="P103" s="4">
        <f t="shared" si="19"/>
        <v>3.9576208160851278</v>
      </c>
      <c r="Q103" s="4">
        <f t="shared" si="20"/>
        <v>86.674756505800033</v>
      </c>
      <c r="R103" s="4">
        <f t="shared" si="21"/>
        <v>6.0929429067370526E-2</v>
      </c>
      <c r="S103" s="4">
        <f t="shared" si="22"/>
        <v>0.14829137271384027</v>
      </c>
    </row>
    <row r="104" spans="1:26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  <c r="N104" s="4">
        <f t="shared" si="17"/>
        <v>1.332209896471402</v>
      </c>
      <c r="O104" s="4">
        <f t="shared" si="18"/>
        <v>8.124041340399323</v>
      </c>
      <c r="P104" s="4">
        <f t="shared" si="19"/>
        <v>5.3692105638837999</v>
      </c>
      <c r="Q104" s="4">
        <f t="shared" si="20"/>
        <v>85.012496900111913</v>
      </c>
      <c r="R104" s="4">
        <f t="shared" si="21"/>
        <v>4.4779476944823808E-2</v>
      </c>
      <c r="S104" s="4">
        <f t="shared" si="22"/>
        <v>0.13360753853500251</v>
      </c>
    </row>
    <row r="105" spans="1:26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  <c r="N105" s="4">
        <f t="shared" si="17"/>
        <v>1.0959639821939855</v>
      </c>
      <c r="O105" s="4">
        <f t="shared" si="18"/>
        <v>7.4870960609586881</v>
      </c>
      <c r="P105" s="4">
        <f t="shared" si="19"/>
        <v>4.1807496433757851</v>
      </c>
      <c r="Q105" s="4">
        <f t="shared" si="20"/>
        <v>87.121587030178262</v>
      </c>
      <c r="R105" s="4">
        <f t="shared" si="21"/>
        <v>3.8459938549346574E-2</v>
      </c>
      <c r="S105" s="4">
        <f t="shared" si="22"/>
        <v>6.1170400098042498E-2</v>
      </c>
    </row>
    <row r="106" spans="1:26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  <c r="N106" s="4">
        <f t="shared" si="17"/>
        <v>1.54820178394473</v>
      </c>
      <c r="O106" s="4">
        <f t="shared" si="18"/>
        <v>6.7337350275942081</v>
      </c>
      <c r="P106" s="4">
        <f t="shared" si="19"/>
        <v>3.0059423612262468</v>
      </c>
      <c r="Q106" s="4">
        <f t="shared" si="20"/>
        <v>88.636228682684859</v>
      </c>
      <c r="R106" s="4">
        <f t="shared" si="21"/>
        <v>0</v>
      </c>
      <c r="S106" s="4">
        <f t="shared" si="22"/>
        <v>9.182116403694332E-2</v>
      </c>
    </row>
    <row r="107" spans="1:26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  <c r="N107" s="4">
        <f t="shared" si="17"/>
        <v>3.3469774341255691</v>
      </c>
      <c r="O107" s="4">
        <f t="shared" si="18"/>
        <v>16.499727279729928</v>
      </c>
      <c r="P107" s="4">
        <f t="shared" si="19"/>
        <v>3.0327669782761046</v>
      </c>
      <c r="Q107" s="4">
        <f t="shared" si="20"/>
        <v>0</v>
      </c>
      <c r="R107" s="4">
        <f t="shared" si="21"/>
        <v>2.5414454072231623</v>
      </c>
      <c r="S107" s="4">
        <f t="shared" si="22"/>
        <v>74.60519984524025</v>
      </c>
      <c r="T107" s="5">
        <f>AVERAGE(N107:N111)</f>
        <v>1.6272665324172966</v>
      </c>
      <c r="U107" s="5">
        <f t="shared" ref="U107:Y107" si="31">AVERAGE(O107:O111)</f>
        <v>16.417429059341426</v>
      </c>
      <c r="V107" s="5">
        <f t="shared" si="31"/>
        <v>3.2115191304095112</v>
      </c>
      <c r="W107" s="5">
        <f t="shared" si="31"/>
        <v>40.495342245364462</v>
      </c>
      <c r="X107" s="5">
        <f t="shared" si="31"/>
        <v>2.5637825069328755</v>
      </c>
      <c r="Y107" s="5">
        <f t="shared" si="31"/>
        <v>35.680124832414876</v>
      </c>
      <c r="Z107" s="5">
        <f>W107+Y107</f>
        <v>76.175467077779331</v>
      </c>
    </row>
    <row r="108" spans="1:26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  <c r="N108" s="4">
        <f t="shared" si="17"/>
        <v>3.3056118884737029</v>
      </c>
      <c r="O108" s="4">
        <f t="shared" si="18"/>
        <v>16.860205057073784</v>
      </c>
      <c r="P108" s="4">
        <f t="shared" si="19"/>
        <v>3.6498486532636751</v>
      </c>
      <c r="Q108" s="4">
        <f t="shared" si="20"/>
        <v>7.0454440201904962</v>
      </c>
      <c r="R108" s="4">
        <f t="shared" si="21"/>
        <v>2.711745192024765</v>
      </c>
      <c r="S108" s="4">
        <f t="shared" si="22"/>
        <v>66.434565021609103</v>
      </c>
    </row>
    <row r="109" spans="1:26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  <c r="N109" s="4">
        <f t="shared" si="17"/>
        <v>0.44055660073305652</v>
      </c>
      <c r="O109" s="4">
        <f t="shared" si="18"/>
        <v>16.358819266257044</v>
      </c>
      <c r="P109" s="4">
        <f t="shared" si="19"/>
        <v>3.1231585408171894</v>
      </c>
      <c r="Q109" s="4">
        <f t="shared" si="20"/>
        <v>67.592283555868278</v>
      </c>
      <c r="R109" s="4">
        <f t="shared" si="21"/>
        <v>2.6521257411686125</v>
      </c>
      <c r="S109" s="4">
        <f t="shared" si="22"/>
        <v>9.8102833287143199</v>
      </c>
    </row>
    <row r="110" spans="1:26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  <c r="N110" s="4">
        <f t="shared" si="17"/>
        <v>0.55677803814467763</v>
      </c>
      <c r="O110" s="4">
        <f t="shared" si="18"/>
        <v>16.523601491587041</v>
      </c>
      <c r="P110" s="4">
        <f t="shared" si="19"/>
        <v>3.2823987386841438</v>
      </c>
      <c r="Q110" s="4">
        <f t="shared" si="20"/>
        <v>66.201113531069709</v>
      </c>
      <c r="R110" s="4">
        <f t="shared" si="21"/>
        <v>2.4295360275091609</v>
      </c>
      <c r="S110" s="4">
        <f t="shared" si="22"/>
        <v>10.981913878578824</v>
      </c>
    </row>
    <row r="111" spans="1:26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  <c r="N111" s="4">
        <f t="shared" si="17"/>
        <v>0.48640870060947755</v>
      </c>
      <c r="O111" s="4">
        <f t="shared" si="18"/>
        <v>15.844792202059338</v>
      </c>
      <c r="P111" s="4">
        <f t="shared" si="19"/>
        <v>2.9694227410064422</v>
      </c>
      <c r="Q111" s="4">
        <f t="shared" si="20"/>
        <v>61.637870119693829</v>
      </c>
      <c r="R111" s="4">
        <f t="shared" si="21"/>
        <v>2.4840601667386757</v>
      </c>
      <c r="S111" s="4">
        <f t="shared" si="22"/>
        <v>16.568662087931862</v>
      </c>
    </row>
    <row r="112" spans="1:26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  <c r="N112" s="4">
        <f t="shared" si="17"/>
        <v>0.71959578357226894</v>
      </c>
      <c r="O112" s="4">
        <f t="shared" si="18"/>
        <v>11.755781010603247</v>
      </c>
      <c r="P112" s="4">
        <f t="shared" si="19"/>
        <v>3.4822928900787344</v>
      </c>
      <c r="Q112" s="4">
        <f t="shared" si="20"/>
        <v>73.53399581999696</v>
      </c>
      <c r="R112" s="4">
        <f t="shared" si="21"/>
        <v>0.32489802048577276</v>
      </c>
      <c r="S112" s="4">
        <f t="shared" si="22"/>
        <v>10.16284162448547</v>
      </c>
      <c r="T112" s="5">
        <f>AVERAGE(N112:N116)</f>
        <v>2.4337756363054845</v>
      </c>
      <c r="U112" s="5">
        <f t="shared" ref="U112:Y112" si="32">AVERAGE(O112:O116)</f>
        <v>11.194947093366697</v>
      </c>
      <c r="V112" s="5">
        <f t="shared" si="32"/>
        <v>3.5848616728701357</v>
      </c>
      <c r="W112" s="5">
        <f t="shared" si="32"/>
        <v>54.658102515772043</v>
      </c>
      <c r="X112" s="5">
        <f t="shared" si="32"/>
        <v>6.4979604097154559E-2</v>
      </c>
      <c r="Y112" s="5">
        <f t="shared" si="32"/>
        <v>28.082810529025391</v>
      </c>
      <c r="Z112" s="5">
        <f>W112+Y112</f>
        <v>82.740913044797438</v>
      </c>
    </row>
    <row r="113" spans="1:26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  <c r="N113" s="4">
        <f t="shared" si="17"/>
        <v>1.7579347067685995</v>
      </c>
      <c r="O113" s="4">
        <f t="shared" si="18"/>
        <v>12.716601614980149</v>
      </c>
      <c r="P113" s="4">
        <f t="shared" si="19"/>
        <v>3.8082572717782792</v>
      </c>
      <c r="Q113" s="4">
        <f t="shared" si="20"/>
        <v>71.955704294831364</v>
      </c>
      <c r="R113" s="4">
        <f t="shared" si="21"/>
        <v>0</v>
      </c>
      <c r="S113" s="4">
        <f t="shared" si="22"/>
        <v>9.7680449459711252</v>
      </c>
    </row>
    <row r="114" spans="1:26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  <c r="N114" s="4">
        <f t="shared" si="17"/>
        <v>2.2518518436321107</v>
      </c>
      <c r="O114" s="4">
        <f t="shared" si="18"/>
        <v>12.39060265803864</v>
      </c>
      <c r="P114" s="4">
        <f t="shared" si="19"/>
        <v>3.5126498886357078</v>
      </c>
      <c r="Q114" s="4">
        <f t="shared" si="20"/>
        <v>56.185983744862988</v>
      </c>
      <c r="R114" s="4">
        <f t="shared" si="21"/>
        <v>0</v>
      </c>
      <c r="S114" s="4">
        <f t="shared" si="22"/>
        <v>25.685928564113997</v>
      </c>
    </row>
    <row r="115" spans="1:26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  <c r="N115" s="4">
        <f t="shared" si="17"/>
        <v>2.3438078555426753</v>
      </c>
      <c r="O115" s="4">
        <f t="shared" si="18"/>
        <v>9.922617870573383</v>
      </c>
      <c r="P115" s="4">
        <f t="shared" si="19"/>
        <v>3.5685334795798211</v>
      </c>
      <c r="Q115" s="4">
        <f t="shared" si="20"/>
        <v>53.338910868305064</v>
      </c>
      <c r="R115" s="4">
        <f t="shared" si="21"/>
        <v>0</v>
      </c>
      <c r="S115" s="4">
        <f t="shared" si="22"/>
        <v>30.885388542010233</v>
      </c>
    </row>
    <row r="116" spans="1:26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  <c r="N116" s="4">
        <f t="shared" si="17"/>
        <v>5.0956879920117659</v>
      </c>
      <c r="O116" s="4">
        <f t="shared" si="18"/>
        <v>9.189132312638062</v>
      </c>
      <c r="P116" s="4">
        <f t="shared" si="19"/>
        <v>3.5525748342781349</v>
      </c>
      <c r="Q116" s="4">
        <f t="shared" si="20"/>
        <v>18.275917850863831</v>
      </c>
      <c r="R116" s="4">
        <f t="shared" si="21"/>
        <v>0</v>
      </c>
      <c r="S116" s="4">
        <f t="shared" si="22"/>
        <v>63.911848968546138</v>
      </c>
    </row>
    <row r="117" spans="1:26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  <c r="N117" s="4">
        <f t="shared" si="17"/>
        <v>1.133046932844668</v>
      </c>
      <c r="O117" s="4">
        <f t="shared" si="18"/>
        <v>2.5666895700163379</v>
      </c>
      <c r="P117" s="4">
        <f t="shared" si="19"/>
        <v>2.0811144563695079</v>
      </c>
      <c r="Q117" s="4">
        <f t="shared" si="20"/>
        <v>91.880394618628458</v>
      </c>
      <c r="R117" s="4">
        <f t="shared" si="21"/>
        <v>0.20003995687857035</v>
      </c>
      <c r="S117" s="4">
        <f t="shared" si="22"/>
        <v>2.1498400457037841</v>
      </c>
      <c r="T117" s="5">
        <f>AVERAGE(N117:N121)</f>
        <v>0.82342828984064764</v>
      </c>
      <c r="U117" s="5">
        <f t="shared" ref="U117:Y117" si="33">AVERAGE(O117:O121)</f>
        <v>2.4676686140782529</v>
      </c>
      <c r="V117" s="5">
        <f t="shared" si="33"/>
        <v>1.8679609044532264</v>
      </c>
      <c r="W117" s="5">
        <f t="shared" si="33"/>
        <v>93.781348378328516</v>
      </c>
      <c r="X117" s="5">
        <f t="shared" si="33"/>
        <v>0.27512722600572609</v>
      </c>
      <c r="Y117" s="5">
        <f t="shared" si="33"/>
        <v>0.78652072285588226</v>
      </c>
      <c r="Z117" s="5">
        <f>W117+Y117</f>
        <v>94.567869101184399</v>
      </c>
    </row>
    <row r="118" spans="1:26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  <c r="N118" s="4">
        <f t="shared" si="17"/>
        <v>0.66908625729907911</v>
      </c>
      <c r="O118" s="4">
        <f t="shared" si="18"/>
        <v>2.2265343790438896</v>
      </c>
      <c r="P118" s="4">
        <f t="shared" si="19"/>
        <v>1.644953547259951</v>
      </c>
      <c r="Q118" s="4">
        <f t="shared" si="20"/>
        <v>94.39186399503096</v>
      </c>
      <c r="R118" s="4">
        <f t="shared" si="21"/>
        <v>0.3460469853563235</v>
      </c>
      <c r="S118" s="4">
        <f t="shared" si="22"/>
        <v>0.72327791717711221</v>
      </c>
    </row>
    <row r="119" spans="1:26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  <c r="N119" s="4">
        <f t="shared" si="17"/>
        <v>0.63657059446664332</v>
      </c>
      <c r="O119" s="4">
        <f t="shared" si="18"/>
        <v>2.6363375249029972</v>
      </c>
      <c r="P119" s="4">
        <f t="shared" si="19"/>
        <v>1.9691902427173762</v>
      </c>
      <c r="Q119" s="4">
        <f t="shared" si="20"/>
        <v>93.942115091547848</v>
      </c>
      <c r="R119" s="4">
        <f t="shared" si="21"/>
        <v>0.22261537102101531</v>
      </c>
      <c r="S119" s="4">
        <f t="shared" si="22"/>
        <v>0.59349252138049535</v>
      </c>
    </row>
    <row r="120" spans="1:26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  <c r="N120" s="4">
        <f t="shared" si="17"/>
        <v>1.0297255375570307</v>
      </c>
      <c r="O120" s="4">
        <f t="shared" si="18"/>
        <v>2.6570366099983431</v>
      </c>
      <c r="P120" s="4">
        <f t="shared" si="19"/>
        <v>1.8500539820165214</v>
      </c>
      <c r="Q120" s="4">
        <f t="shared" si="20"/>
        <v>93.761129439256607</v>
      </c>
      <c r="R120" s="4">
        <f t="shared" si="21"/>
        <v>0.25553402488931587</v>
      </c>
      <c r="S120" s="4">
        <f t="shared" si="22"/>
        <v>0.4406210105536007</v>
      </c>
    </row>
    <row r="121" spans="1:26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  <c r="N121" s="4">
        <f t="shared" si="17"/>
        <v>0.64871212703581715</v>
      </c>
      <c r="O121" s="4">
        <f t="shared" si="18"/>
        <v>2.2517449864296966</v>
      </c>
      <c r="P121" s="4">
        <f t="shared" si="19"/>
        <v>1.7944922939027743</v>
      </c>
      <c r="Q121" s="4">
        <f t="shared" si="20"/>
        <v>94.93123874717871</v>
      </c>
      <c r="R121" s="4">
        <f t="shared" si="21"/>
        <v>0.35139979188340531</v>
      </c>
      <c r="S121" s="4">
        <f t="shared" si="22"/>
        <v>2.5372119464418492E-2</v>
      </c>
    </row>
    <row r="122" spans="1:26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  <c r="N122" s="4">
        <f t="shared" si="17"/>
        <v>0.66845813679394295</v>
      </c>
      <c r="O122" s="4">
        <f t="shared" si="18"/>
        <v>10.153273216642864</v>
      </c>
      <c r="P122" s="4">
        <f t="shared" si="19"/>
        <v>2.8544034773631712</v>
      </c>
      <c r="Q122" s="4">
        <f t="shared" si="20"/>
        <v>72.13716943174559</v>
      </c>
      <c r="R122" s="4">
        <f t="shared" si="21"/>
        <v>0.21696549571081214</v>
      </c>
      <c r="S122" s="4">
        <f t="shared" si="22"/>
        <v>13.941902276880725</v>
      </c>
      <c r="T122" s="5">
        <f>AVERAGE(N122:N126)</f>
        <v>3.1045181308447125</v>
      </c>
      <c r="U122" s="5">
        <f t="shared" ref="U122:Y122" si="34">AVERAGE(O122:O126)</f>
        <v>10.129907510513736</v>
      </c>
      <c r="V122" s="5">
        <f t="shared" si="34"/>
        <v>3.1562664765443906</v>
      </c>
      <c r="W122" s="5">
        <f t="shared" si="34"/>
        <v>55.647756001243252</v>
      </c>
      <c r="X122" s="5">
        <f t="shared" si="34"/>
        <v>0.12586640479420297</v>
      </c>
      <c r="Y122" s="5">
        <f t="shared" si="34"/>
        <v>27.824862260070937</v>
      </c>
      <c r="Z122" s="5">
        <f>W122+Y122</f>
        <v>83.472618261314182</v>
      </c>
    </row>
    <row r="123" spans="1:26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  <c r="N123" s="4">
        <f t="shared" si="17"/>
        <v>5.6235988118545093</v>
      </c>
      <c r="O123" s="4">
        <f t="shared" si="18"/>
        <v>10.589443702540482</v>
      </c>
      <c r="P123" s="4">
        <f t="shared" si="19"/>
        <v>2.9907368579191358</v>
      </c>
      <c r="Q123" s="4">
        <f t="shared" si="20"/>
        <v>12.238190115524409</v>
      </c>
      <c r="R123" s="4">
        <f t="shared" si="21"/>
        <v>0.17819180858266653</v>
      </c>
      <c r="S123" s="4">
        <f t="shared" si="22"/>
        <v>68.387501722744332</v>
      </c>
    </row>
    <row r="124" spans="1:26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  <c r="N124" s="4">
        <f t="shared" si="17"/>
        <v>3.145710885191074</v>
      </c>
      <c r="O124" s="4">
        <f t="shared" si="18"/>
        <v>10.104008679663798</v>
      </c>
      <c r="P124" s="4">
        <f t="shared" si="19"/>
        <v>3.3675530482198264</v>
      </c>
      <c r="Q124" s="4">
        <f t="shared" si="20"/>
        <v>59.399882659882664</v>
      </c>
      <c r="R124" s="4">
        <f t="shared" si="21"/>
        <v>0</v>
      </c>
      <c r="S124" s="4">
        <f t="shared" si="22"/>
        <v>23.952644998040775</v>
      </c>
    </row>
    <row r="125" spans="1:26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  <c r="N125" s="4">
        <f t="shared" si="17"/>
        <v>3.2735468459116768</v>
      </c>
      <c r="O125" s="4">
        <f t="shared" si="18"/>
        <v>11.30241919825616</v>
      </c>
      <c r="P125" s="4">
        <f t="shared" si="19"/>
        <v>3.3821785140581975</v>
      </c>
      <c r="Q125" s="4">
        <f t="shared" si="20"/>
        <v>66.046816622162382</v>
      </c>
      <c r="R125" s="4">
        <f t="shared" si="21"/>
        <v>0.23417471967753617</v>
      </c>
      <c r="S125" s="4">
        <f t="shared" si="22"/>
        <v>15.783762263691672</v>
      </c>
    </row>
    <row r="126" spans="1:26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  <c r="N126" s="4">
        <f t="shared" si="17"/>
        <v>2.8112759744723586</v>
      </c>
      <c r="O126" s="4">
        <f t="shared" si="18"/>
        <v>8.50039275546537</v>
      </c>
      <c r="P126" s="4">
        <f t="shared" si="19"/>
        <v>3.1864604851616218</v>
      </c>
      <c r="Q126" s="4">
        <f t="shared" si="20"/>
        <v>68.41672117690122</v>
      </c>
      <c r="R126" s="4">
        <f t="shared" si="21"/>
        <v>0</v>
      </c>
      <c r="S126" s="4">
        <f t="shared" si="22"/>
        <v>17.058500038997177</v>
      </c>
    </row>
    <row r="127" spans="1:26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  <c r="N127" s="4">
        <f t="shared" si="17"/>
        <v>3.1164299065662702</v>
      </c>
      <c r="O127" s="4">
        <f t="shared" si="18"/>
        <v>11.235880971732184</v>
      </c>
      <c r="P127" s="4">
        <f t="shared" si="19"/>
        <v>3.532933779482673</v>
      </c>
      <c r="Q127" s="4">
        <f t="shared" si="20"/>
        <v>62.744713488091655</v>
      </c>
      <c r="R127" s="4">
        <f t="shared" si="21"/>
        <v>0</v>
      </c>
      <c r="S127" s="4">
        <f t="shared" si="22"/>
        <v>19.381287037962995</v>
      </c>
      <c r="T127" s="5">
        <f>AVERAGE(N127:N131)</f>
        <v>3.7362120211184466</v>
      </c>
      <c r="U127" s="5">
        <f t="shared" ref="U127:Y127" si="35">AVERAGE(O127:O131)</f>
        <v>9.5001761454497196</v>
      </c>
      <c r="V127" s="5">
        <f t="shared" si="35"/>
        <v>3.2243881819398843</v>
      </c>
      <c r="W127" s="5">
        <f t="shared" si="35"/>
        <v>41.565893729103308</v>
      </c>
      <c r="X127" s="5">
        <f t="shared" si="35"/>
        <v>5.6307515994293435E-2</v>
      </c>
      <c r="Y127" s="5">
        <f t="shared" si="35"/>
        <v>41.899130230412261</v>
      </c>
      <c r="Z127" s="5">
        <f>W127+Y127</f>
        <v>83.465023959515577</v>
      </c>
    </row>
    <row r="128" spans="1:26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  <c r="N128" s="4">
        <f t="shared" si="17"/>
        <v>2.4725410173240623</v>
      </c>
      <c r="O128" s="4">
        <f t="shared" si="18"/>
        <v>8.6375137150540695</v>
      </c>
      <c r="P128" s="4">
        <f t="shared" si="19"/>
        <v>3.3006107702436762</v>
      </c>
      <c r="Q128" s="4">
        <f t="shared" si="20"/>
        <v>65.602260781788857</v>
      </c>
      <c r="R128" s="4">
        <f t="shared" si="21"/>
        <v>0.27927395018376422</v>
      </c>
      <c r="S128" s="4">
        <f t="shared" si="22"/>
        <v>19.657933396413668</v>
      </c>
    </row>
    <row r="129" spans="1:26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  <c r="N129" s="4">
        <f t="shared" si="17"/>
        <v>6.0241534996671895</v>
      </c>
      <c r="O129" s="4">
        <f t="shared" si="18"/>
        <v>10.23101595001058</v>
      </c>
      <c r="P129" s="4">
        <f t="shared" si="19"/>
        <v>3.0985670981914124</v>
      </c>
      <c r="Q129" s="4">
        <f t="shared" si="20"/>
        <v>0</v>
      </c>
      <c r="R129" s="4">
        <f t="shared" si="21"/>
        <v>0</v>
      </c>
      <c r="S129" s="4">
        <f t="shared" si="22"/>
        <v>80.682143447785577</v>
      </c>
    </row>
    <row r="130" spans="1:26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  <c r="N130" s="4">
        <f t="shared" si="17"/>
        <v>1.8575605573674949</v>
      </c>
      <c r="O130" s="4">
        <f t="shared" si="18"/>
        <v>8.4844786649563773</v>
      </c>
      <c r="P130" s="4">
        <f t="shared" si="19"/>
        <v>3.0989770560363206</v>
      </c>
      <c r="Q130" s="4">
        <f t="shared" si="20"/>
        <v>69.562620871872255</v>
      </c>
      <c r="R130" s="4">
        <f t="shared" si="21"/>
        <v>2.2636297877029463E-3</v>
      </c>
      <c r="S130" s="4">
        <f t="shared" si="22"/>
        <v>16.961331159451518</v>
      </c>
    </row>
    <row r="131" spans="1:26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  <c r="N131" s="4">
        <f t="shared" ref="N131:N141" si="36">(D131/$C131)*100</f>
        <v>5.2103751246672152</v>
      </c>
      <c r="O131" s="4">
        <f t="shared" ref="O131:O141" si="37">(E131/$C131)*100</f>
        <v>8.9119914254953887</v>
      </c>
      <c r="P131" s="4">
        <f t="shared" ref="P131:P141" si="38">(F131/$C131)*100</f>
        <v>3.0908522057453403</v>
      </c>
      <c r="Q131" s="4">
        <f t="shared" ref="Q131:Q141" si="39">(G131/$C131)*100</f>
        <v>9.9198735037637675</v>
      </c>
      <c r="R131" s="4">
        <f t="shared" ref="R131:R141" si="40">(H131/$C131)*100</f>
        <v>0</v>
      </c>
      <c r="S131" s="4">
        <f t="shared" ref="S131:S141" si="41">(I131/$C131)*100</f>
        <v>72.812956110447544</v>
      </c>
    </row>
    <row r="132" spans="1:26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  <c r="N132" s="4">
        <f t="shared" si="36"/>
        <v>1.1643305798373467</v>
      </c>
      <c r="O132" s="4">
        <f t="shared" si="37"/>
        <v>3.0602638130285169</v>
      </c>
      <c r="P132" s="4">
        <f t="shared" si="38"/>
        <v>2.5888075741304606</v>
      </c>
      <c r="Q132" s="4">
        <f t="shared" si="39"/>
        <v>92.100519014717236</v>
      </c>
      <c r="R132" s="4">
        <f t="shared" si="40"/>
        <v>0.24863420081317364</v>
      </c>
      <c r="S132" s="4">
        <f t="shared" si="41"/>
        <v>0.83299256222963469</v>
      </c>
      <c r="T132" s="5">
        <f>AVERAGE(N132:N136)</f>
        <v>1.1058732517396297</v>
      </c>
      <c r="U132" s="5">
        <f t="shared" ref="U132:Y132" si="42">AVERAGE(O132:O136)</f>
        <v>2.8187915422771557</v>
      </c>
      <c r="V132" s="5">
        <f t="shared" si="42"/>
        <v>2.3471583923038777</v>
      </c>
      <c r="W132" s="5">
        <f t="shared" si="42"/>
        <v>93.175587434120331</v>
      </c>
      <c r="X132" s="5">
        <f t="shared" si="42"/>
        <v>0.26579721193345768</v>
      </c>
      <c r="Y132" s="5">
        <f t="shared" si="42"/>
        <v>0.2848844336171043</v>
      </c>
      <c r="Z132" s="5">
        <f>W132+Y132</f>
        <v>93.460471867737439</v>
      </c>
    </row>
    <row r="133" spans="1:26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  <c r="N133" s="4">
        <f t="shared" si="36"/>
        <v>1.1814583490963881</v>
      </c>
      <c r="O133" s="4">
        <f t="shared" si="37"/>
        <v>2.5356407245044688</v>
      </c>
      <c r="P133" s="4">
        <f t="shared" si="38"/>
        <v>2.0750130745853448</v>
      </c>
      <c r="Q133" s="4">
        <f t="shared" si="39"/>
        <v>93.717921139643607</v>
      </c>
      <c r="R133" s="4">
        <f t="shared" si="40"/>
        <v>0.46591740647914548</v>
      </c>
      <c r="S133" s="4">
        <f t="shared" si="41"/>
        <v>2.30568903862431E-2</v>
      </c>
    </row>
    <row r="134" spans="1:26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  <c r="N134" s="4">
        <f t="shared" si="36"/>
        <v>0.91226494901998056</v>
      </c>
      <c r="O134" s="4">
        <f t="shared" si="37"/>
        <v>2.5043758731124957</v>
      </c>
      <c r="P134" s="4">
        <f t="shared" si="38"/>
        <v>2.2523650375489344</v>
      </c>
      <c r="Q134" s="4">
        <f t="shared" si="39"/>
        <v>93.719163264149969</v>
      </c>
      <c r="R134" s="4">
        <f t="shared" si="40"/>
        <v>8.6559245075510396E-2</v>
      </c>
      <c r="S134" s="4">
        <f t="shared" si="41"/>
        <v>0.5268958512172357</v>
      </c>
    </row>
    <row r="135" spans="1:26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  <c r="N135" s="4">
        <f t="shared" si="36"/>
        <v>1.2270462009526244</v>
      </c>
      <c r="O135" s="4">
        <f t="shared" si="37"/>
        <v>3.5814154211034896</v>
      </c>
      <c r="P135" s="4">
        <f t="shared" si="38"/>
        <v>2.3297470293264739</v>
      </c>
      <c r="Q135" s="4">
        <f t="shared" si="39"/>
        <v>92.419881320272239</v>
      </c>
      <c r="R135" s="4">
        <f t="shared" si="40"/>
        <v>0.42288330912072453</v>
      </c>
      <c r="S135" s="4">
        <f t="shared" si="41"/>
        <v>2.0562835418720036E-2</v>
      </c>
    </row>
    <row r="136" spans="1:26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  <c r="N136" s="4">
        <f t="shared" si="36"/>
        <v>1.044266179791808</v>
      </c>
      <c r="O136" s="4">
        <f t="shared" si="37"/>
        <v>2.4122618796368065</v>
      </c>
      <c r="P136" s="4">
        <f t="shared" si="38"/>
        <v>2.4898592459281752</v>
      </c>
      <c r="Q136" s="4">
        <f t="shared" si="39"/>
        <v>93.920452431818617</v>
      </c>
      <c r="R136" s="4">
        <f t="shared" si="40"/>
        <v>0.10499189817873443</v>
      </c>
      <c r="S136" s="4">
        <f t="shared" si="41"/>
        <v>2.0914028833687967E-2</v>
      </c>
    </row>
    <row r="137" spans="1:26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  <c r="N137" s="4">
        <f t="shared" si="36"/>
        <v>0.80295740034920082</v>
      </c>
      <c r="O137" s="4">
        <f t="shared" si="37"/>
        <v>2.2078850047079315</v>
      </c>
      <c r="P137" s="4">
        <f t="shared" si="38"/>
        <v>2.2838186076590516</v>
      </c>
      <c r="Q137" s="4">
        <f t="shared" si="39"/>
        <v>94.185245222172014</v>
      </c>
      <c r="R137" s="4">
        <f t="shared" si="40"/>
        <v>0.49735975429530555</v>
      </c>
      <c r="S137" s="4">
        <f t="shared" si="41"/>
        <v>2.2846809512618589E-2</v>
      </c>
      <c r="T137" s="5">
        <f>AVERAGE(N137:N141)</f>
        <v>1.0264032767945221</v>
      </c>
      <c r="U137" s="5">
        <f t="shared" ref="U137:Y137" si="43">AVERAGE(O137:O141)</f>
        <v>2.6390572418465847</v>
      </c>
      <c r="V137" s="5">
        <f t="shared" si="43"/>
        <v>2.3799117836790726</v>
      </c>
      <c r="W137" s="5">
        <f t="shared" si="43"/>
        <v>92.470762538851133</v>
      </c>
      <c r="X137" s="5">
        <f t="shared" si="43"/>
        <v>0.33899361632122293</v>
      </c>
      <c r="Y137" s="5">
        <f t="shared" si="43"/>
        <v>1.1485777619093247</v>
      </c>
      <c r="Z137" s="5">
        <f>W137+Y137</f>
        <v>93.619340300760456</v>
      </c>
    </row>
    <row r="138" spans="1:26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  <c r="N138" s="4">
        <f t="shared" si="36"/>
        <v>1.1934941637985572</v>
      </c>
      <c r="O138" s="4">
        <f t="shared" si="37"/>
        <v>2.3454596163156074</v>
      </c>
      <c r="P138" s="4">
        <f t="shared" si="38"/>
        <v>2.5817251638766989</v>
      </c>
      <c r="Q138" s="4">
        <f t="shared" si="39"/>
        <v>91.03235755116232</v>
      </c>
      <c r="R138" s="4">
        <f t="shared" si="40"/>
        <v>0.21474561352738342</v>
      </c>
      <c r="S138" s="4">
        <f t="shared" si="41"/>
        <v>2.6304473416048704</v>
      </c>
    </row>
    <row r="139" spans="1:26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  <c r="N139" s="4">
        <f t="shared" si="36"/>
        <v>1.2034264215837929</v>
      </c>
      <c r="O139" s="4">
        <f t="shared" si="37"/>
        <v>3.2821947870743386</v>
      </c>
      <c r="P139" s="4">
        <f t="shared" si="38"/>
        <v>2.4295006760587117</v>
      </c>
      <c r="Q139" s="4">
        <f t="shared" si="39"/>
        <v>90.19629036543742</v>
      </c>
      <c r="R139" s="4">
        <f t="shared" si="40"/>
        <v>0.18036956111096822</v>
      </c>
      <c r="S139" s="4">
        <f t="shared" si="41"/>
        <v>2.7197137374350406</v>
      </c>
    </row>
    <row r="140" spans="1:26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  <c r="N140" s="4">
        <f t="shared" si="36"/>
        <v>1.0491707046607983</v>
      </c>
      <c r="O140" s="4">
        <f t="shared" si="37"/>
        <v>2.9105975026579309</v>
      </c>
      <c r="P140" s="4">
        <f t="shared" si="38"/>
        <v>2.279544886573631</v>
      </c>
      <c r="Q140" s="4">
        <f t="shared" si="39"/>
        <v>93.418304011890214</v>
      </c>
      <c r="R140" s="4">
        <f t="shared" si="40"/>
        <v>0.3236096886328963</v>
      </c>
      <c r="S140" s="4">
        <f t="shared" si="41"/>
        <v>2.1094907043051215E-2</v>
      </c>
    </row>
    <row r="141" spans="1:26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  <c r="N141" s="4">
        <f t="shared" si="36"/>
        <v>0.88296769358026161</v>
      </c>
      <c r="O141" s="4">
        <f t="shared" si="37"/>
        <v>2.4491492984771153</v>
      </c>
      <c r="P141" s="4">
        <f t="shared" si="38"/>
        <v>2.3249695842272717</v>
      </c>
      <c r="Q141" s="4">
        <f t="shared" si="39"/>
        <v>93.52161554359374</v>
      </c>
      <c r="R141" s="4">
        <f t="shared" si="40"/>
        <v>0.47888346403956139</v>
      </c>
      <c r="S141" s="4">
        <f t="shared" si="41"/>
        <v>0.34878601395104231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6609-A67A-45A9-BC6E-34C9AF75CBD9}">
  <dimension ref="A1:F43"/>
  <sheetViews>
    <sheetView zoomScale="90" zoomScaleNormal="90" workbookViewId="0">
      <selection activeCell="A8" activeCellId="6" sqref="A50:XFD50 A43:XFD43 A36:XFD36 A29:XFD29 A22:XFD22 A15:XFD15 A8:XFD8"/>
    </sheetView>
  </sheetViews>
  <sheetFormatPr defaultRowHeight="14.4" x14ac:dyDescent="0.3"/>
  <sheetData>
    <row r="1" spans="1:6" x14ac:dyDescent="0.3">
      <c r="A1" t="s">
        <v>1</v>
      </c>
      <c r="B1" t="s">
        <v>37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t="s">
        <v>10</v>
      </c>
      <c r="B2" s="1" t="s">
        <v>3</v>
      </c>
      <c r="C2">
        <v>6.1605252700282405</v>
      </c>
      <c r="D2">
        <v>0.15577837991605661</v>
      </c>
      <c r="E2">
        <v>10.518151537448034</v>
      </c>
      <c r="F2">
        <v>1.6272665324172966</v>
      </c>
    </row>
    <row r="3" spans="1:6" x14ac:dyDescent="0.3">
      <c r="A3" t="s">
        <v>10</v>
      </c>
      <c r="B3" s="1" t="s">
        <v>4</v>
      </c>
      <c r="C3">
        <v>21.251290665396976</v>
      </c>
      <c r="D3">
        <v>19.922451882533643</v>
      </c>
      <c r="E3">
        <v>13.957336958538576</v>
      </c>
      <c r="F3">
        <v>16.417429059341426</v>
      </c>
    </row>
    <row r="4" spans="1:6" x14ac:dyDescent="0.3">
      <c r="A4" t="s">
        <v>10</v>
      </c>
      <c r="B4" s="1" t="s">
        <v>5</v>
      </c>
      <c r="C4">
        <v>12.342299784602776</v>
      </c>
      <c r="D4">
        <v>3.0773828790173581</v>
      </c>
      <c r="E4">
        <v>4.2787535818764484</v>
      </c>
      <c r="F4">
        <v>3.2115191304095112</v>
      </c>
    </row>
    <row r="5" spans="1:6" x14ac:dyDescent="0.3">
      <c r="A5" t="s">
        <v>10</v>
      </c>
      <c r="B5" s="1" t="s">
        <v>6</v>
      </c>
      <c r="C5">
        <v>0</v>
      </c>
      <c r="D5">
        <v>70.689150880023163</v>
      </c>
      <c r="E5">
        <v>61.71249684082197</v>
      </c>
      <c r="F5">
        <v>40.495342245364462</v>
      </c>
    </row>
    <row r="6" spans="1:6" x14ac:dyDescent="0.3">
      <c r="A6" t="s">
        <v>10</v>
      </c>
      <c r="B6" s="1" t="s">
        <v>7</v>
      </c>
      <c r="C6">
        <v>2.0789524531110801E-3</v>
      </c>
      <c r="D6">
        <v>3.0596197735966215</v>
      </c>
      <c r="E6">
        <v>3.1976002014255656</v>
      </c>
      <c r="F6">
        <v>2.5637825069328755</v>
      </c>
    </row>
    <row r="7" spans="1:6" x14ac:dyDescent="0.3">
      <c r="A7" t="s">
        <v>10</v>
      </c>
      <c r="B7" s="1" t="s">
        <v>8</v>
      </c>
      <c r="C7">
        <v>60.252246456428374</v>
      </c>
      <c r="D7">
        <v>3.0999630238801705</v>
      </c>
      <c r="E7">
        <v>6.3458590443708314</v>
      </c>
      <c r="F7">
        <v>35.680124832414876</v>
      </c>
    </row>
    <row r="8" spans="1:6" x14ac:dyDescent="0.3">
      <c r="A8" t="s">
        <v>11</v>
      </c>
      <c r="B8" s="1" t="s">
        <v>3</v>
      </c>
      <c r="C8">
        <v>0</v>
      </c>
      <c r="D8">
        <v>1.2847122406939657</v>
      </c>
      <c r="E8">
        <v>6.3302967755345296</v>
      </c>
      <c r="F8">
        <v>2.4337756363054845</v>
      </c>
    </row>
    <row r="9" spans="1:6" x14ac:dyDescent="0.3">
      <c r="A9" t="s">
        <v>11</v>
      </c>
      <c r="B9" s="1" t="s">
        <v>4</v>
      </c>
      <c r="C9">
        <v>13.84747378428178</v>
      </c>
      <c r="D9">
        <v>14.64838236829018</v>
      </c>
      <c r="E9">
        <v>11.789138960560809</v>
      </c>
      <c r="F9">
        <v>11.194947093366697</v>
      </c>
    </row>
    <row r="10" spans="1:6" x14ac:dyDescent="0.3">
      <c r="A10" t="s">
        <v>11</v>
      </c>
      <c r="B10" s="1" t="s">
        <v>5</v>
      </c>
      <c r="C10">
        <v>8.3024027303111545</v>
      </c>
      <c r="D10">
        <v>4.6385510494655975</v>
      </c>
      <c r="E10">
        <v>4.5913598386432781</v>
      </c>
      <c r="F10">
        <v>3.5848616728701357</v>
      </c>
    </row>
    <row r="11" spans="1:6" x14ac:dyDescent="0.3">
      <c r="A11" t="s">
        <v>11</v>
      </c>
      <c r="B11" s="1" t="s">
        <v>6</v>
      </c>
      <c r="C11">
        <v>16.307855121458399</v>
      </c>
      <c r="D11">
        <v>72.211661127951487</v>
      </c>
      <c r="E11">
        <v>64.595107400874468</v>
      </c>
      <c r="F11">
        <v>54.658102515772043</v>
      </c>
    </row>
    <row r="12" spans="1:6" x14ac:dyDescent="0.3">
      <c r="A12" t="s">
        <v>11</v>
      </c>
      <c r="B12" s="1" t="s">
        <v>7</v>
      </c>
      <c r="C12">
        <v>1.3432371174407083</v>
      </c>
      <c r="D12">
        <v>0.48150264805825954</v>
      </c>
      <c r="E12">
        <v>0.1362933229385353</v>
      </c>
      <c r="F12">
        <v>6.4979604097154559E-2</v>
      </c>
    </row>
    <row r="13" spans="1:6" x14ac:dyDescent="0.3">
      <c r="A13" t="s">
        <v>11</v>
      </c>
      <c r="B13" s="1" t="s">
        <v>8</v>
      </c>
      <c r="C13">
        <v>60.17998505391806</v>
      </c>
      <c r="D13">
        <v>6.7706163667714945</v>
      </c>
      <c r="E13">
        <v>12.551911893348834</v>
      </c>
      <c r="F13">
        <v>28.082810529025391</v>
      </c>
    </row>
    <row r="14" spans="1:6" x14ac:dyDescent="0.3">
      <c r="A14" t="s">
        <v>12</v>
      </c>
      <c r="B14" s="1" t="s">
        <v>3</v>
      </c>
      <c r="C14">
        <v>0</v>
      </c>
      <c r="D14">
        <v>0.20977062522869011</v>
      </c>
      <c r="E14">
        <v>1.0658492056396465</v>
      </c>
      <c r="F14">
        <v>0.82342828984064764</v>
      </c>
    </row>
    <row r="15" spans="1:6" x14ac:dyDescent="0.3">
      <c r="A15" t="s">
        <v>12</v>
      </c>
      <c r="B15" s="1" t="s">
        <v>4</v>
      </c>
      <c r="C15">
        <v>11.33093127905733</v>
      </c>
      <c r="D15">
        <v>12.585831730768819</v>
      </c>
      <c r="E15">
        <v>8.5634958361204188</v>
      </c>
      <c r="F15">
        <v>2.4676686140782529</v>
      </c>
    </row>
    <row r="16" spans="1:6" x14ac:dyDescent="0.3">
      <c r="A16" t="s">
        <v>12</v>
      </c>
      <c r="B16" s="1" t="s">
        <v>5</v>
      </c>
      <c r="C16">
        <v>6.8478092993222575</v>
      </c>
      <c r="D16">
        <v>6.6949233544760975</v>
      </c>
      <c r="E16">
        <v>3.7749791987621713</v>
      </c>
      <c r="F16">
        <v>1.8679609044532264</v>
      </c>
    </row>
    <row r="17" spans="1:6" x14ac:dyDescent="0.3">
      <c r="A17" t="s">
        <v>12</v>
      </c>
      <c r="B17" s="1" t="s">
        <v>6</v>
      </c>
      <c r="C17">
        <v>81.788998377347212</v>
      </c>
      <c r="D17">
        <v>74.241653236107894</v>
      </c>
      <c r="E17">
        <v>83.279658703019749</v>
      </c>
      <c r="F17">
        <v>93.781348378328516</v>
      </c>
    </row>
    <row r="18" spans="1:6" x14ac:dyDescent="0.3">
      <c r="A18" t="s">
        <v>12</v>
      </c>
      <c r="B18" s="1" t="s">
        <v>7</v>
      </c>
      <c r="C18">
        <v>3.4052970415108984E-2</v>
      </c>
      <c r="D18">
        <v>2.3081308283506897E-2</v>
      </c>
      <c r="E18">
        <v>2.3867800047085254E-2</v>
      </c>
      <c r="F18">
        <v>0.27512722600572609</v>
      </c>
    </row>
    <row r="19" spans="1:6" x14ac:dyDescent="0.3">
      <c r="A19" t="s">
        <v>12</v>
      </c>
      <c r="B19" s="1" t="s">
        <v>8</v>
      </c>
      <c r="C19">
        <v>0</v>
      </c>
      <c r="D19">
        <v>6.2430239558882885</v>
      </c>
      <c r="E19">
        <v>3.2935778115682646</v>
      </c>
      <c r="F19">
        <v>0.78652072285588226</v>
      </c>
    </row>
    <row r="20" spans="1:6" x14ac:dyDescent="0.3">
      <c r="A20" t="s">
        <v>13</v>
      </c>
      <c r="B20" s="1" t="s">
        <v>3</v>
      </c>
      <c r="C20">
        <v>0</v>
      </c>
      <c r="D20">
        <v>0.75660953018686328</v>
      </c>
      <c r="E20">
        <v>4.9879993618924496</v>
      </c>
      <c r="F20">
        <v>3.1045181308447125</v>
      </c>
    </row>
    <row r="21" spans="1:6" x14ac:dyDescent="0.3">
      <c r="A21" t="s">
        <v>13</v>
      </c>
      <c r="B21" s="1" t="s">
        <v>4</v>
      </c>
      <c r="C21">
        <v>10.337687411005446</v>
      </c>
      <c r="D21">
        <v>11.434199885634625</v>
      </c>
      <c r="E21">
        <v>10.215533396031013</v>
      </c>
      <c r="F21">
        <v>10.129907510513736</v>
      </c>
    </row>
    <row r="22" spans="1:6" x14ac:dyDescent="0.3">
      <c r="A22" t="s">
        <v>13</v>
      </c>
      <c r="B22" s="1" t="s">
        <v>5</v>
      </c>
      <c r="C22">
        <v>8.7938686862526882</v>
      </c>
      <c r="D22">
        <v>4.7397169301420385</v>
      </c>
      <c r="E22">
        <v>3.8545044964130653</v>
      </c>
      <c r="F22">
        <v>3.1562664765443906</v>
      </c>
    </row>
    <row r="23" spans="1:6" x14ac:dyDescent="0.3">
      <c r="A23" t="s">
        <v>13</v>
      </c>
      <c r="B23" s="1" t="s">
        <v>6</v>
      </c>
      <c r="C23">
        <v>9.0566140256826966</v>
      </c>
      <c r="D23">
        <v>74.842086625816989</v>
      </c>
      <c r="E23">
        <v>70.527812360232929</v>
      </c>
      <c r="F23">
        <v>55.647756001243252</v>
      </c>
    </row>
    <row r="24" spans="1:6" x14ac:dyDescent="0.3">
      <c r="A24" t="s">
        <v>13</v>
      </c>
      <c r="B24" s="1" t="s">
        <v>7</v>
      </c>
      <c r="C24">
        <v>4.1596974414229246E-3</v>
      </c>
      <c r="D24">
        <v>0.43909153195441791</v>
      </c>
      <c r="E24">
        <v>0.10828286798599893</v>
      </c>
      <c r="F24">
        <v>0.12586640479420297</v>
      </c>
    </row>
    <row r="25" spans="1:6" x14ac:dyDescent="0.3">
      <c r="A25" t="s">
        <v>13</v>
      </c>
      <c r="B25" s="1" t="s">
        <v>8</v>
      </c>
      <c r="C25">
        <v>71.81201162645182</v>
      </c>
      <c r="D25">
        <v>7.7690552646219704</v>
      </c>
      <c r="E25">
        <v>10.324241641759095</v>
      </c>
      <c r="F25">
        <v>27.824862260070937</v>
      </c>
    </row>
    <row r="26" spans="1:6" x14ac:dyDescent="0.3">
      <c r="A26" t="s">
        <v>14</v>
      </c>
      <c r="B26" s="1" t="s">
        <v>3</v>
      </c>
      <c r="C26">
        <v>0</v>
      </c>
      <c r="D26">
        <v>0.91779628003882119</v>
      </c>
      <c r="E26">
        <v>7.1217002224146828</v>
      </c>
      <c r="F26">
        <v>3.7362120211184466</v>
      </c>
    </row>
    <row r="27" spans="1:6" x14ac:dyDescent="0.3">
      <c r="A27" t="s">
        <v>14</v>
      </c>
      <c r="B27" s="1" t="s">
        <v>4</v>
      </c>
      <c r="C27">
        <v>11.466098933300852</v>
      </c>
      <c r="D27">
        <v>12.268987222642924</v>
      </c>
      <c r="E27">
        <v>11.039553953029591</v>
      </c>
      <c r="F27">
        <v>9.5001761454497196</v>
      </c>
    </row>
    <row r="28" spans="1:6" x14ac:dyDescent="0.3">
      <c r="A28" t="s">
        <v>14</v>
      </c>
      <c r="B28" s="1" t="s">
        <v>5</v>
      </c>
      <c r="C28">
        <v>9.4889816594979006</v>
      </c>
      <c r="D28">
        <v>3.6888770712507593</v>
      </c>
      <c r="E28">
        <v>4.6401527663203819</v>
      </c>
      <c r="F28">
        <v>3.2243881819398843</v>
      </c>
    </row>
    <row r="29" spans="1:6" x14ac:dyDescent="0.3">
      <c r="A29" t="s">
        <v>14</v>
      </c>
      <c r="B29" s="1" t="s">
        <v>6</v>
      </c>
      <c r="C29">
        <v>9.809502372433343</v>
      </c>
      <c r="D29">
        <v>74.53059581994269</v>
      </c>
      <c r="E29">
        <v>64.594030932616562</v>
      </c>
      <c r="F29">
        <v>41.565893729103308</v>
      </c>
    </row>
    <row r="30" spans="1:6" x14ac:dyDescent="0.3">
      <c r="A30" t="s">
        <v>14</v>
      </c>
      <c r="B30" s="1" t="s">
        <v>7</v>
      </c>
      <c r="C30">
        <v>0.51322711767198581</v>
      </c>
      <c r="D30">
        <v>7.3086569463985826E-2</v>
      </c>
      <c r="E30">
        <v>0.26055481373824324</v>
      </c>
      <c r="F30">
        <v>5.6307515994293435E-2</v>
      </c>
    </row>
    <row r="31" spans="1:6" x14ac:dyDescent="0.3">
      <c r="A31" t="s">
        <v>14</v>
      </c>
      <c r="B31" s="1" t="s">
        <v>8</v>
      </c>
      <c r="C31">
        <v>68.672345404868906</v>
      </c>
      <c r="D31">
        <v>8.5150791354210771</v>
      </c>
      <c r="E31">
        <v>12.378895380071253</v>
      </c>
      <c r="F31">
        <v>41.899130230412261</v>
      </c>
    </row>
    <row r="32" spans="1:6" x14ac:dyDescent="0.3">
      <c r="A32" t="s">
        <v>15</v>
      </c>
      <c r="B32" s="1" t="s">
        <v>3</v>
      </c>
      <c r="C32">
        <v>0</v>
      </c>
      <c r="D32">
        <v>0</v>
      </c>
      <c r="E32">
        <v>1.4292298916490687</v>
      </c>
      <c r="F32">
        <v>1.1058732517396297</v>
      </c>
    </row>
    <row r="33" spans="1:6" x14ac:dyDescent="0.3">
      <c r="A33" t="s">
        <v>15</v>
      </c>
      <c r="B33" s="1" t="s">
        <v>4</v>
      </c>
      <c r="C33">
        <v>10.893476485114116</v>
      </c>
      <c r="D33">
        <v>11.420129075563839</v>
      </c>
      <c r="E33">
        <v>8.2545133363963945</v>
      </c>
      <c r="F33">
        <v>2.8187915422771557</v>
      </c>
    </row>
    <row r="34" spans="1:6" x14ac:dyDescent="0.3">
      <c r="A34" t="s">
        <v>15</v>
      </c>
      <c r="B34" s="1" t="s">
        <v>5</v>
      </c>
      <c r="C34">
        <v>6.8141262991146565</v>
      </c>
      <c r="D34">
        <v>4.1636592015137586</v>
      </c>
      <c r="E34">
        <v>4.8921376887625065</v>
      </c>
      <c r="F34">
        <v>2.3471583923038777</v>
      </c>
    </row>
    <row r="35" spans="1:6" x14ac:dyDescent="0.3">
      <c r="A35" t="s">
        <v>15</v>
      </c>
      <c r="B35" s="1" t="s">
        <v>6</v>
      </c>
      <c r="C35">
        <v>82.264724857386156</v>
      </c>
      <c r="D35">
        <v>83.257754136454963</v>
      </c>
      <c r="E35">
        <v>83.674387010372612</v>
      </c>
      <c r="F35">
        <v>93.175587434120331</v>
      </c>
    </row>
    <row r="36" spans="1:6" x14ac:dyDescent="0.3">
      <c r="A36" t="s">
        <v>15</v>
      </c>
      <c r="B36" s="1" t="s">
        <v>7</v>
      </c>
      <c r="C36">
        <v>2.1682097125199057E-2</v>
      </c>
      <c r="D36">
        <v>0.17882235684460593</v>
      </c>
      <c r="E36">
        <v>0.11412830175576631</v>
      </c>
      <c r="F36">
        <v>0.26579721193345768</v>
      </c>
    </row>
    <row r="37" spans="1:6" x14ac:dyDescent="0.3">
      <c r="A37" t="s">
        <v>15</v>
      </c>
      <c r="B37" s="1" t="s">
        <v>8</v>
      </c>
      <c r="C37">
        <v>0</v>
      </c>
      <c r="D37">
        <v>0.98166142737427786</v>
      </c>
      <c r="E37">
        <v>1.641759744342608</v>
      </c>
      <c r="F37">
        <v>0.2848844336171043</v>
      </c>
    </row>
    <row r="38" spans="1:6" x14ac:dyDescent="0.3">
      <c r="A38" t="s">
        <v>16</v>
      </c>
      <c r="B38" s="1" t="s">
        <v>3</v>
      </c>
      <c r="C38">
        <v>0</v>
      </c>
      <c r="D38">
        <v>0</v>
      </c>
      <c r="E38">
        <v>1.3063578287046149</v>
      </c>
      <c r="F38">
        <v>1.0264032767945221</v>
      </c>
    </row>
    <row r="39" spans="1:6" x14ac:dyDescent="0.3">
      <c r="A39" t="s">
        <v>16</v>
      </c>
      <c r="B39" s="1" t="s">
        <v>4</v>
      </c>
      <c r="C39">
        <v>9.3769808603863574</v>
      </c>
      <c r="D39">
        <v>11.665435541929378</v>
      </c>
      <c r="E39">
        <v>7.7226101881033573</v>
      </c>
      <c r="F39">
        <v>2.6390572418465847</v>
      </c>
    </row>
    <row r="40" spans="1:6" x14ac:dyDescent="0.3">
      <c r="A40" t="s">
        <v>16</v>
      </c>
      <c r="B40" s="1" t="s">
        <v>5</v>
      </c>
      <c r="C40">
        <v>6.0329403075296826</v>
      </c>
      <c r="D40">
        <v>4.0547060803430295</v>
      </c>
      <c r="E40">
        <v>4.1821827870569752</v>
      </c>
      <c r="F40">
        <v>2.3799117836790726</v>
      </c>
    </row>
    <row r="41" spans="1:6" x14ac:dyDescent="0.3">
      <c r="A41" t="s">
        <v>16</v>
      </c>
      <c r="B41" s="1" t="s">
        <v>6</v>
      </c>
      <c r="C41">
        <v>84.429231275264129</v>
      </c>
      <c r="D41">
        <v>82.87479100918975</v>
      </c>
      <c r="E41">
        <v>86.655689059305416</v>
      </c>
      <c r="F41">
        <v>92.470762538851133</v>
      </c>
    </row>
    <row r="42" spans="1:6" x14ac:dyDescent="0.3">
      <c r="A42" t="s">
        <v>16</v>
      </c>
      <c r="B42" s="1" t="s">
        <v>7</v>
      </c>
      <c r="C42">
        <v>0.16157581595500958</v>
      </c>
      <c r="D42">
        <v>0.19405204122835068</v>
      </c>
      <c r="E42">
        <v>4.2000539296588903E-2</v>
      </c>
      <c r="F42">
        <v>0.33899361632122293</v>
      </c>
    </row>
    <row r="43" spans="1:6" x14ac:dyDescent="0.3">
      <c r="A43" t="s">
        <v>16</v>
      </c>
      <c r="B43" s="1" t="s">
        <v>8</v>
      </c>
      <c r="C43">
        <v>9.8558479435377662E-4</v>
      </c>
      <c r="D43">
        <v>1.205972547468344</v>
      </c>
      <c r="E43">
        <v>9.1497997939235562E-2</v>
      </c>
      <c r="F43">
        <v>1.1485777619093247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A3D8-17B7-4EAE-A0BF-AA8C0EFE236D}">
  <dimension ref="A1:F36"/>
  <sheetViews>
    <sheetView tabSelected="1" topLeftCell="C1" workbookViewId="0">
      <selection activeCell="M32" sqref="M32"/>
    </sheetView>
  </sheetViews>
  <sheetFormatPr defaultRowHeight="14.4" x14ac:dyDescent="0.3"/>
  <sheetData>
    <row r="1" spans="1:6" x14ac:dyDescent="0.3">
      <c r="A1" t="s">
        <v>1</v>
      </c>
      <c r="B1" t="s">
        <v>37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t="s">
        <v>10</v>
      </c>
      <c r="B2" s="1" t="s">
        <v>3</v>
      </c>
      <c r="C2">
        <v>6.1605252700282405</v>
      </c>
      <c r="D2">
        <v>0.15577837991605661</v>
      </c>
      <c r="E2">
        <v>10.518151537448034</v>
      </c>
      <c r="F2">
        <v>1.6272665324172966</v>
      </c>
    </row>
    <row r="3" spans="1:6" x14ac:dyDescent="0.3">
      <c r="A3" t="s">
        <v>10</v>
      </c>
      <c r="B3" s="1" t="s">
        <v>4</v>
      </c>
      <c r="C3">
        <v>21.251290665396976</v>
      </c>
      <c r="D3">
        <v>19.922451882533643</v>
      </c>
      <c r="E3">
        <v>13.957336958538576</v>
      </c>
      <c r="F3">
        <v>16.417429059341426</v>
      </c>
    </row>
    <row r="4" spans="1:6" x14ac:dyDescent="0.3">
      <c r="A4" t="s">
        <v>10</v>
      </c>
      <c r="B4" s="1" t="s">
        <v>5</v>
      </c>
      <c r="C4">
        <v>12.342299784602776</v>
      </c>
      <c r="D4">
        <v>3.0773828790173581</v>
      </c>
      <c r="E4">
        <v>4.2787535818764484</v>
      </c>
      <c r="F4">
        <v>3.2115191304095112</v>
      </c>
    </row>
    <row r="5" spans="1:6" x14ac:dyDescent="0.3">
      <c r="A5" t="s">
        <v>10</v>
      </c>
      <c r="B5" s="1" t="s">
        <v>7</v>
      </c>
      <c r="C5">
        <v>2.0789524531110801E-3</v>
      </c>
      <c r="D5">
        <v>3.0596197735966215</v>
      </c>
      <c r="E5">
        <v>3.1976002014255656</v>
      </c>
      <c r="F5">
        <v>2.5637825069328755</v>
      </c>
    </row>
    <row r="6" spans="1:6" x14ac:dyDescent="0.3">
      <c r="A6" t="s">
        <v>10</v>
      </c>
      <c r="B6" s="1" t="s">
        <v>36</v>
      </c>
      <c r="C6">
        <v>60.252246456428374</v>
      </c>
      <c r="D6">
        <v>73.789113903903328</v>
      </c>
      <c r="E6">
        <v>68.058355885192796</v>
      </c>
      <c r="F6">
        <v>76.175467077779331</v>
      </c>
    </row>
    <row r="7" spans="1:6" x14ac:dyDescent="0.3">
      <c r="A7" t="s">
        <v>11</v>
      </c>
      <c r="B7" s="1" t="s">
        <v>3</v>
      </c>
      <c r="C7">
        <v>0</v>
      </c>
      <c r="D7">
        <v>1.2847122406939657</v>
      </c>
      <c r="E7">
        <v>6.3302967755345296</v>
      </c>
      <c r="F7">
        <v>2.4337756363054845</v>
      </c>
    </row>
    <row r="8" spans="1:6" x14ac:dyDescent="0.3">
      <c r="A8" t="s">
        <v>11</v>
      </c>
      <c r="B8" s="1" t="s">
        <v>4</v>
      </c>
      <c r="C8">
        <v>13.84747378428178</v>
      </c>
      <c r="D8">
        <v>14.64838236829018</v>
      </c>
      <c r="E8">
        <v>11.789138960560809</v>
      </c>
      <c r="F8">
        <v>11.194947093366697</v>
      </c>
    </row>
    <row r="9" spans="1:6" x14ac:dyDescent="0.3">
      <c r="A9" t="s">
        <v>11</v>
      </c>
      <c r="B9" s="1" t="s">
        <v>5</v>
      </c>
      <c r="C9">
        <v>8.3024027303111545</v>
      </c>
      <c r="D9">
        <v>4.6385510494655975</v>
      </c>
      <c r="E9">
        <v>4.5913598386432781</v>
      </c>
      <c r="F9">
        <v>3.5848616728701357</v>
      </c>
    </row>
    <row r="10" spans="1:6" x14ac:dyDescent="0.3">
      <c r="A10" t="s">
        <v>11</v>
      </c>
      <c r="B10" s="1" t="s">
        <v>7</v>
      </c>
      <c r="C10">
        <v>1.3432371174407083</v>
      </c>
      <c r="D10">
        <v>0.48150264805825954</v>
      </c>
      <c r="E10">
        <v>0.1362933229385353</v>
      </c>
      <c r="F10">
        <v>6.4979604097154559E-2</v>
      </c>
    </row>
    <row r="11" spans="1:6" x14ac:dyDescent="0.3">
      <c r="A11" t="s">
        <v>11</v>
      </c>
      <c r="B11" s="1" t="s">
        <v>36</v>
      </c>
      <c r="C11">
        <v>76.487840175376462</v>
      </c>
      <c r="D11">
        <v>78.982277494722979</v>
      </c>
      <c r="E11">
        <v>77.147019294223298</v>
      </c>
      <c r="F11">
        <v>82.740913044797438</v>
      </c>
    </row>
    <row r="12" spans="1:6" x14ac:dyDescent="0.3">
      <c r="A12" t="s">
        <v>12</v>
      </c>
      <c r="B12" s="1" t="s">
        <v>3</v>
      </c>
      <c r="C12">
        <v>0</v>
      </c>
      <c r="D12">
        <v>0.20977062522869011</v>
      </c>
      <c r="E12">
        <v>1.0658492056396465</v>
      </c>
      <c r="F12">
        <v>0.82342828984064764</v>
      </c>
    </row>
    <row r="13" spans="1:6" x14ac:dyDescent="0.3">
      <c r="A13" t="s">
        <v>12</v>
      </c>
      <c r="B13" s="1" t="s">
        <v>4</v>
      </c>
      <c r="C13">
        <v>11.33093127905733</v>
      </c>
      <c r="D13">
        <v>12.585831730768819</v>
      </c>
      <c r="E13">
        <v>8.5634958361204188</v>
      </c>
      <c r="F13">
        <v>2.4676686140782529</v>
      </c>
    </row>
    <row r="14" spans="1:6" x14ac:dyDescent="0.3">
      <c r="A14" t="s">
        <v>12</v>
      </c>
      <c r="B14" s="1" t="s">
        <v>5</v>
      </c>
      <c r="C14">
        <v>6.8478092993222575</v>
      </c>
      <c r="D14">
        <v>6.6949233544760975</v>
      </c>
      <c r="E14">
        <v>3.7749791987621713</v>
      </c>
      <c r="F14">
        <v>1.8679609044532264</v>
      </c>
    </row>
    <row r="15" spans="1:6" x14ac:dyDescent="0.3">
      <c r="A15" t="s">
        <v>12</v>
      </c>
      <c r="B15" s="1" t="s">
        <v>7</v>
      </c>
      <c r="C15">
        <v>3.4052970415108984E-2</v>
      </c>
      <c r="D15">
        <v>2.3081308283506897E-2</v>
      </c>
      <c r="E15">
        <v>2.3867800047085254E-2</v>
      </c>
      <c r="F15">
        <v>0.27512722600572609</v>
      </c>
    </row>
    <row r="16" spans="1:6" x14ac:dyDescent="0.3">
      <c r="A16" t="s">
        <v>12</v>
      </c>
      <c r="B16" s="1" t="s">
        <v>36</v>
      </c>
      <c r="C16">
        <v>81.788998377347212</v>
      </c>
      <c r="D16">
        <v>80.484677191996184</v>
      </c>
      <c r="E16">
        <v>86.573236514588018</v>
      </c>
      <c r="F16">
        <v>94.567869101184399</v>
      </c>
    </row>
    <row r="17" spans="1:6" x14ac:dyDescent="0.3">
      <c r="A17" t="s">
        <v>13</v>
      </c>
      <c r="B17" s="1" t="s">
        <v>3</v>
      </c>
      <c r="C17">
        <v>0</v>
      </c>
      <c r="D17">
        <v>0.75660953018686328</v>
      </c>
      <c r="E17">
        <v>4.9879993618924496</v>
      </c>
      <c r="F17">
        <v>3.1045181308447125</v>
      </c>
    </row>
    <row r="18" spans="1:6" x14ac:dyDescent="0.3">
      <c r="A18" t="s">
        <v>13</v>
      </c>
      <c r="B18" s="1" t="s">
        <v>4</v>
      </c>
      <c r="C18">
        <v>10.337687411005446</v>
      </c>
      <c r="D18">
        <v>11.434199885634625</v>
      </c>
      <c r="E18">
        <v>10.215533396031013</v>
      </c>
      <c r="F18">
        <v>10.129907510513736</v>
      </c>
    </row>
    <row r="19" spans="1:6" x14ac:dyDescent="0.3">
      <c r="A19" t="s">
        <v>13</v>
      </c>
      <c r="B19" s="1" t="s">
        <v>5</v>
      </c>
      <c r="C19">
        <v>8.7938686862526882</v>
      </c>
      <c r="D19">
        <v>4.7397169301420385</v>
      </c>
      <c r="E19">
        <v>3.8545044964130653</v>
      </c>
      <c r="F19">
        <v>3.1562664765443906</v>
      </c>
    </row>
    <row r="20" spans="1:6" x14ac:dyDescent="0.3">
      <c r="A20" t="s">
        <v>13</v>
      </c>
      <c r="B20" s="1" t="s">
        <v>7</v>
      </c>
      <c r="C20">
        <v>4.1596974414229246E-3</v>
      </c>
      <c r="D20">
        <v>0.43909153195441791</v>
      </c>
      <c r="E20">
        <v>0.10828286798599893</v>
      </c>
      <c r="F20">
        <v>0.12586640479420297</v>
      </c>
    </row>
    <row r="21" spans="1:6" x14ac:dyDescent="0.3">
      <c r="A21" t="s">
        <v>13</v>
      </c>
      <c r="B21" s="1" t="s">
        <v>36</v>
      </c>
      <c r="C21">
        <v>80.868625652134511</v>
      </c>
      <c r="D21">
        <v>82.611141890438958</v>
      </c>
      <c r="E21">
        <v>80.85205400199203</v>
      </c>
      <c r="F21">
        <v>83.472618261314182</v>
      </c>
    </row>
    <row r="22" spans="1:6" x14ac:dyDescent="0.3">
      <c r="A22" t="s">
        <v>14</v>
      </c>
      <c r="B22" s="1" t="s">
        <v>3</v>
      </c>
      <c r="C22">
        <v>0</v>
      </c>
      <c r="D22">
        <v>0.91779628003882119</v>
      </c>
      <c r="E22">
        <v>7.1217002224146828</v>
      </c>
      <c r="F22">
        <v>3.7362120211184466</v>
      </c>
    </row>
    <row r="23" spans="1:6" x14ac:dyDescent="0.3">
      <c r="A23" t="s">
        <v>14</v>
      </c>
      <c r="B23" s="1" t="s">
        <v>4</v>
      </c>
      <c r="C23">
        <v>11.466098933300852</v>
      </c>
      <c r="D23">
        <v>12.268987222642924</v>
      </c>
      <c r="E23">
        <v>11.039553953029591</v>
      </c>
      <c r="F23">
        <v>9.5001761454497196</v>
      </c>
    </row>
    <row r="24" spans="1:6" x14ac:dyDescent="0.3">
      <c r="A24" t="s">
        <v>14</v>
      </c>
      <c r="B24" s="1" t="s">
        <v>5</v>
      </c>
      <c r="C24">
        <v>9.4889816594979006</v>
      </c>
      <c r="D24">
        <v>3.6888770712507593</v>
      </c>
      <c r="E24">
        <v>4.6401527663203819</v>
      </c>
      <c r="F24">
        <v>3.2243881819398843</v>
      </c>
    </row>
    <row r="25" spans="1:6" x14ac:dyDescent="0.3">
      <c r="A25" t="s">
        <v>14</v>
      </c>
      <c r="B25" s="1" t="s">
        <v>7</v>
      </c>
      <c r="C25">
        <v>0.51322711767198581</v>
      </c>
      <c r="D25">
        <v>7.3086569463985826E-2</v>
      </c>
      <c r="E25">
        <v>0.26055481373824324</v>
      </c>
      <c r="F25">
        <v>5.6307515994293435E-2</v>
      </c>
    </row>
    <row r="26" spans="1:6" x14ac:dyDescent="0.3">
      <c r="A26" t="s">
        <v>14</v>
      </c>
      <c r="B26" s="1" t="s">
        <v>36</v>
      </c>
      <c r="C26">
        <v>78.481847777302249</v>
      </c>
      <c r="D26">
        <v>83.045674955363765</v>
      </c>
      <c r="E26">
        <v>76.972926312687818</v>
      </c>
      <c r="F26">
        <v>83.465023959515577</v>
      </c>
    </row>
    <row r="27" spans="1:6" x14ac:dyDescent="0.3">
      <c r="A27" t="s">
        <v>15</v>
      </c>
      <c r="B27" s="1" t="s">
        <v>3</v>
      </c>
      <c r="C27">
        <v>0</v>
      </c>
      <c r="D27">
        <v>0</v>
      </c>
      <c r="E27">
        <v>1.4292298916490687</v>
      </c>
      <c r="F27">
        <v>1.1058732517396297</v>
      </c>
    </row>
    <row r="28" spans="1:6" x14ac:dyDescent="0.3">
      <c r="A28" t="s">
        <v>15</v>
      </c>
      <c r="B28" s="1" t="s">
        <v>4</v>
      </c>
      <c r="C28">
        <v>10.893476485114116</v>
      </c>
      <c r="D28">
        <v>11.420129075563839</v>
      </c>
      <c r="E28">
        <v>8.2545133363963945</v>
      </c>
      <c r="F28">
        <v>2.8187915422771557</v>
      </c>
    </row>
    <row r="29" spans="1:6" x14ac:dyDescent="0.3">
      <c r="A29" t="s">
        <v>15</v>
      </c>
      <c r="B29" s="1" t="s">
        <v>5</v>
      </c>
      <c r="C29">
        <v>6.8141262991146565</v>
      </c>
      <c r="D29">
        <v>4.1636592015137586</v>
      </c>
      <c r="E29">
        <v>4.8921376887625065</v>
      </c>
      <c r="F29">
        <v>2.3471583923038777</v>
      </c>
    </row>
    <row r="30" spans="1:6" x14ac:dyDescent="0.3">
      <c r="A30" t="s">
        <v>15</v>
      </c>
      <c r="B30" s="1" t="s">
        <v>7</v>
      </c>
      <c r="C30">
        <v>2.1682097125199057E-2</v>
      </c>
      <c r="D30">
        <v>0.17882235684460593</v>
      </c>
      <c r="E30">
        <v>0.11412830175576631</v>
      </c>
      <c r="F30">
        <v>0.26579721193345768</v>
      </c>
    </row>
    <row r="31" spans="1:6" x14ac:dyDescent="0.3">
      <c r="A31" t="s">
        <v>15</v>
      </c>
      <c r="B31" s="1" t="s">
        <v>36</v>
      </c>
      <c r="C31">
        <v>82.264724857386156</v>
      </c>
      <c r="D31">
        <v>84.23941556382924</v>
      </c>
      <c r="E31">
        <v>85.31614675471522</v>
      </c>
      <c r="F31">
        <v>93.460471867737439</v>
      </c>
    </row>
    <row r="32" spans="1:6" x14ac:dyDescent="0.3">
      <c r="A32" t="s">
        <v>16</v>
      </c>
      <c r="B32" s="1" t="s">
        <v>3</v>
      </c>
      <c r="C32">
        <v>0</v>
      </c>
      <c r="D32">
        <v>0</v>
      </c>
      <c r="E32">
        <v>1.3063578287046149</v>
      </c>
      <c r="F32">
        <v>1.0264032767945221</v>
      </c>
    </row>
    <row r="33" spans="1:6" x14ac:dyDescent="0.3">
      <c r="A33" t="s">
        <v>16</v>
      </c>
      <c r="B33" s="1" t="s">
        <v>4</v>
      </c>
      <c r="C33">
        <v>9.3769808603863574</v>
      </c>
      <c r="D33">
        <v>11.665435541929378</v>
      </c>
      <c r="E33">
        <v>7.7226101881033573</v>
      </c>
      <c r="F33">
        <v>2.6390572418465847</v>
      </c>
    </row>
    <row r="34" spans="1:6" x14ac:dyDescent="0.3">
      <c r="A34" t="s">
        <v>16</v>
      </c>
      <c r="B34" s="1" t="s">
        <v>5</v>
      </c>
      <c r="C34">
        <v>6.0329403075296826</v>
      </c>
      <c r="D34">
        <v>4.0547060803430295</v>
      </c>
      <c r="E34">
        <v>4.1821827870569752</v>
      </c>
      <c r="F34">
        <v>2.3799117836790726</v>
      </c>
    </row>
    <row r="35" spans="1:6" x14ac:dyDescent="0.3">
      <c r="A35" t="s">
        <v>16</v>
      </c>
      <c r="B35" s="1" t="s">
        <v>7</v>
      </c>
      <c r="C35">
        <v>0.16157581595500958</v>
      </c>
      <c r="D35">
        <v>0.19405204122835068</v>
      </c>
      <c r="E35">
        <v>4.2000539296588903E-2</v>
      </c>
      <c r="F35">
        <v>0.33899361632122293</v>
      </c>
    </row>
    <row r="36" spans="1:6" x14ac:dyDescent="0.3">
      <c r="A36" t="s">
        <v>16</v>
      </c>
      <c r="B36" s="1" t="s">
        <v>36</v>
      </c>
      <c r="C36">
        <v>84.430216860058479</v>
      </c>
      <c r="D36">
        <v>84.080763556658098</v>
      </c>
      <c r="E36">
        <v>86.747187057244645</v>
      </c>
      <c r="F36">
        <v>93.619340300760456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2024-03-08T21:47:35Z</dcterms:created>
  <dcterms:modified xsi:type="dcterms:W3CDTF">2024-03-15T14:55:26Z</dcterms:modified>
</cp:coreProperties>
</file>