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the\OneDrive\Desktop\MS Thesis\MS_Thesis_2023-2024\data\"/>
    </mc:Choice>
  </mc:AlternateContent>
  <xr:revisionPtr revIDLastSave="0" documentId="8_{5B061A39-069B-4C28-9220-A682113CF1E2}" xr6:coauthVersionLast="47" xr6:coauthVersionMax="47" xr10:uidLastSave="{00000000-0000-0000-0000-000000000000}"/>
  <bookViews>
    <workbookView xWindow="-28935" yWindow="-135" windowWidth="29070" windowHeight="15750" activeTab="1" xr2:uid="{A35050B5-BF4B-466E-A1B6-D8A8366019C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" i="2" l="1"/>
  <c r="V4" i="2"/>
  <c r="L75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2" i="2"/>
  <c r="J75" i="2"/>
  <c r="F274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" i="2"/>
  <c r="F2" i="1"/>
  <c r="W2" i="1"/>
  <c r="U2" i="1"/>
  <c r="J27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4" i="1" l="1"/>
  <c r="N7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Catherine Schlenker</author>
  </authors>
  <commentList>
    <comment ref="D1" authorId="0" shapeId="0" xr:uid="{6D8E7E89-414B-4D0B-BF03-71D3F96D4A22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mg N/L
</t>
        </r>
      </text>
    </comment>
    <comment ref="F1" authorId="0" shapeId="0" xr:uid="{A39D3A28-50FC-46B7-8EAB-E543FFC995DA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
</t>
        </r>
      </text>
    </comment>
    <comment ref="H1" authorId="0" shapeId="0" xr:uid="{85FF7C5E-B66A-44B9-93F1-F8E0CF9B22AA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mg N/L
</t>
        </r>
      </text>
    </comment>
    <comment ref="J1" authorId="0" shapeId="0" xr:uid="{365BC0DB-88C7-4058-AA11-AED8273F73BD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
</t>
        </r>
      </text>
    </comment>
    <comment ref="L1" authorId="0" shapeId="0" xr:uid="{0FE49842-9A2B-4304-8316-1D9E33FCAD55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mg N/L
</t>
        </r>
      </text>
    </comment>
    <comment ref="N1" authorId="0" shapeId="0" xr:uid="{0E2B820A-23C5-498D-8B9E-5621EFB72DBA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
</t>
        </r>
      </text>
    </comment>
  </commentList>
</comments>
</file>

<file path=xl/sharedStrings.xml><?xml version="1.0" encoding="utf-8"?>
<sst xmlns="http://schemas.openxmlformats.org/spreadsheetml/2006/main" count="10" uniqueCount="4">
  <si>
    <t>NH4</t>
  </si>
  <si>
    <t>NH4_2</t>
  </si>
  <si>
    <t>DIN</t>
  </si>
  <si>
    <t>(2023-2003)/20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</si>
</sst>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64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7A2A4-1F8A-42DA-BBF1-75FD07615D70}">
  <dimension ref="D1:W273"/>
  <sheetViews>
    <sheetView workbookViewId="0">
      <selection activeCell="W2" sqref="W2"/>
    </sheetView>
  </sheetViews>
  <sheetFormatPr defaultRowHeight="14.4" x14ac:dyDescent="0.3"/>
  <cols>
    <col min="4" max="6" width="8.88671875" style="1"/>
    <col min="8" max="10" width="8.88671875" style="4"/>
    <col min="12" max="14" width="8.88671875" style="3"/>
  </cols>
  <sheetData>
    <row r="1" spans="4:23" x14ac:dyDescent="0.3">
      <c r="D1" s="1" t="s">
        <v>0</v>
      </c>
      <c r="F1" s="1" t="s">
        <v>1</v>
      </c>
      <c r="H1" s="4" t="s">
        <v>0</v>
      </c>
      <c r="J1" s="4" t="s">
        <v>1</v>
      </c>
      <c r="L1" s="3" t="s">
        <v>0</v>
      </c>
      <c r="N1" s="3" t="s">
        <v>1</v>
      </c>
      <c r="Q1">
        <v>2002</v>
      </c>
      <c r="R1">
        <v>2003</v>
      </c>
      <c r="S1">
        <v>2023</v>
      </c>
    </row>
    <row r="2" spans="4:23" x14ac:dyDescent="0.3">
      <c r="D2" s="1">
        <v>4.1999999999999997E-3</v>
      </c>
      <c r="F2" s="1">
        <f>(D2/14.01)*1000</f>
        <v>0.29978586723768735</v>
      </c>
      <c r="H2" s="4">
        <v>2.8E-3</v>
      </c>
      <c r="J2" s="4">
        <f>(H2/14.01)*1000</f>
        <v>0.1998572448251249</v>
      </c>
      <c r="L2" s="2">
        <v>4.2599999999999999E-2</v>
      </c>
      <c r="N2" s="3">
        <f>(L2/14.01)*1000</f>
        <v>3.0406852248394007</v>
      </c>
      <c r="Q2">
        <v>1.1811426670192899</v>
      </c>
      <c r="R2">
        <v>2.3443572051709105</v>
      </c>
      <c r="S2">
        <v>3.6465024982155589</v>
      </c>
      <c r="U2">
        <f>(S2-Q2)/21</f>
        <v>0.11739808719982234</v>
      </c>
      <c r="W2">
        <f xml:space="preserve"> (10-S2)/U2</f>
        <v>54.119259123619315</v>
      </c>
    </row>
    <row r="3" spans="4:23" x14ac:dyDescent="0.3">
      <c r="D3" s="1">
        <v>7.7000000000000002E-3</v>
      </c>
      <c r="F3" s="1">
        <f t="shared" ref="F3:F66" si="0">(D3/14.01)*1000</f>
        <v>0.54960742326909351</v>
      </c>
      <c r="H3" s="4">
        <v>2.8999999999999998E-3</v>
      </c>
      <c r="J3" s="4">
        <f t="shared" ref="J3:J66" si="1">(H3/14.01)*1000</f>
        <v>0.20699500356887937</v>
      </c>
      <c r="L3" s="2">
        <v>1.7899999999999999E-2</v>
      </c>
      <c r="N3" s="3">
        <f t="shared" ref="N3:N66" si="2">(L3/14.01)*1000</f>
        <v>1.2776588151320485</v>
      </c>
    </row>
    <row r="4" spans="4:23" x14ac:dyDescent="0.3">
      <c r="D4" s="1">
        <v>4.4999999999999997E-3</v>
      </c>
      <c r="F4" s="1">
        <f t="shared" si="0"/>
        <v>0.32119914346895073</v>
      </c>
      <c r="H4" s="4">
        <v>1.32E-2</v>
      </c>
      <c r="J4" s="4">
        <f t="shared" si="1"/>
        <v>0.94218415417558887</v>
      </c>
      <c r="L4" s="2">
        <v>3.3000000000000002E-2</v>
      </c>
      <c r="N4" s="3">
        <f t="shared" si="2"/>
        <v>2.3554603854389722</v>
      </c>
    </row>
    <row r="5" spans="4:23" x14ac:dyDescent="0.3">
      <c r="D5" s="1">
        <v>9.7999999999999997E-3</v>
      </c>
      <c r="F5" s="1">
        <f t="shared" si="0"/>
        <v>0.69950035688793721</v>
      </c>
      <c r="H5" s="4">
        <v>2.8E-3</v>
      </c>
      <c r="J5" s="4">
        <f t="shared" si="1"/>
        <v>0.1998572448251249</v>
      </c>
      <c r="L5" s="2">
        <v>2.4899999999999999E-2</v>
      </c>
      <c r="N5" s="3">
        <f t="shared" si="2"/>
        <v>1.7773019271948609</v>
      </c>
    </row>
    <row r="6" spans="4:23" x14ac:dyDescent="0.3">
      <c r="D6" s="1">
        <v>4.3E-3</v>
      </c>
      <c r="F6" s="1">
        <f t="shared" si="0"/>
        <v>0.30692362598144185</v>
      </c>
      <c r="H6" s="4">
        <v>2.8E-3</v>
      </c>
      <c r="J6" s="4">
        <f t="shared" si="1"/>
        <v>0.1998572448251249</v>
      </c>
      <c r="L6" s="2">
        <v>5.3900000000000003E-2</v>
      </c>
      <c r="N6" s="3">
        <f t="shared" si="2"/>
        <v>3.8472519628836546</v>
      </c>
    </row>
    <row r="7" spans="4:23" x14ac:dyDescent="0.3">
      <c r="D7" s="1">
        <v>8.0000000000000002E-3</v>
      </c>
      <c r="F7" s="1">
        <f t="shared" si="0"/>
        <v>0.57102069950035694</v>
      </c>
      <c r="H7" s="4">
        <v>2.8E-3</v>
      </c>
      <c r="J7" s="4">
        <f t="shared" si="1"/>
        <v>0.1998572448251249</v>
      </c>
      <c r="L7" s="2">
        <v>5.3499999999999999E-2</v>
      </c>
      <c r="N7" s="3">
        <f t="shared" si="2"/>
        <v>3.8187009279086368</v>
      </c>
    </row>
    <row r="8" spans="4:23" x14ac:dyDescent="0.3">
      <c r="D8" s="1">
        <v>3.4200000000000001E-2</v>
      </c>
      <c r="F8" s="1">
        <f t="shared" si="0"/>
        <v>2.4411134903640259</v>
      </c>
      <c r="H8" s="4">
        <v>2.8E-3</v>
      </c>
      <c r="J8" s="4">
        <f t="shared" si="1"/>
        <v>0.1998572448251249</v>
      </c>
      <c r="L8" s="2">
        <v>3.9199999999999999E-2</v>
      </c>
      <c r="N8" s="3">
        <f t="shared" si="2"/>
        <v>2.7980014275517489</v>
      </c>
    </row>
    <row r="9" spans="4:23" x14ac:dyDescent="0.3">
      <c r="D9" s="1">
        <v>4.3299999999999998E-2</v>
      </c>
      <c r="F9" s="1">
        <f t="shared" si="0"/>
        <v>3.0906495360456812</v>
      </c>
      <c r="H9" s="4">
        <v>2.8E-3</v>
      </c>
      <c r="J9" s="4">
        <f t="shared" si="1"/>
        <v>0.1998572448251249</v>
      </c>
      <c r="L9" s="2">
        <v>1.4200000000000001E-2</v>
      </c>
      <c r="N9" s="3">
        <f t="shared" si="2"/>
        <v>1.0135617416131335</v>
      </c>
    </row>
    <row r="10" spans="4:23" x14ac:dyDescent="0.3">
      <c r="D10" s="1">
        <v>2.0299999999999999E-2</v>
      </c>
      <c r="F10" s="1">
        <f t="shared" si="0"/>
        <v>1.4489650249821555</v>
      </c>
      <c r="H10" s="4">
        <v>4.5999999999999999E-3</v>
      </c>
      <c r="J10" s="4">
        <f t="shared" si="1"/>
        <v>0.32833690221270517</v>
      </c>
      <c r="L10" s="2">
        <v>4.2200000000000001E-2</v>
      </c>
      <c r="N10" s="3">
        <f t="shared" si="2"/>
        <v>3.0121341898643825</v>
      </c>
    </row>
    <row r="11" spans="4:23" x14ac:dyDescent="0.3">
      <c r="D11" s="1">
        <v>5.7000000000000002E-3</v>
      </c>
      <c r="F11" s="1">
        <f t="shared" si="0"/>
        <v>0.4068522483940043</v>
      </c>
      <c r="H11" s="4">
        <v>3.5000000000000001E-3</v>
      </c>
      <c r="J11" s="4">
        <f t="shared" si="1"/>
        <v>0.24982155603140616</v>
      </c>
      <c r="L11" s="2">
        <v>5.0500000000000003E-2</v>
      </c>
      <c r="N11" s="3">
        <f t="shared" si="2"/>
        <v>3.6045681655960031</v>
      </c>
    </row>
    <row r="12" spans="4:23" x14ac:dyDescent="0.3">
      <c r="D12" s="1">
        <v>6.0000000000000001E-3</v>
      </c>
      <c r="F12" s="1">
        <f t="shared" si="0"/>
        <v>0.42826552462526768</v>
      </c>
      <c r="H12" s="4">
        <v>2.8E-3</v>
      </c>
      <c r="J12" s="4">
        <f t="shared" si="1"/>
        <v>0.1998572448251249</v>
      </c>
      <c r="L12" s="2">
        <v>7.1800000000000003E-2</v>
      </c>
      <c r="N12" s="3">
        <f t="shared" si="2"/>
        <v>5.1249107780157033</v>
      </c>
    </row>
    <row r="13" spans="4:23" x14ac:dyDescent="0.3">
      <c r="D13" s="1">
        <v>1.78E-2</v>
      </c>
      <c r="F13" s="1">
        <f t="shared" si="0"/>
        <v>1.270521056388294</v>
      </c>
      <c r="H13" s="4">
        <v>3.0999999999999999E-3</v>
      </c>
      <c r="J13" s="4">
        <f t="shared" si="1"/>
        <v>0.22127052105638828</v>
      </c>
      <c r="L13" s="2">
        <v>0.1002</v>
      </c>
      <c r="N13" s="3">
        <f t="shared" si="2"/>
        <v>7.1520342612419698</v>
      </c>
    </row>
    <row r="14" spans="4:23" x14ac:dyDescent="0.3">
      <c r="D14" s="1">
        <v>2.41E-2</v>
      </c>
      <c r="F14" s="1">
        <f t="shared" si="0"/>
        <v>1.7201998572448252</v>
      </c>
      <c r="H14" s="4">
        <v>2.0500000000000001E-2</v>
      </c>
      <c r="J14" s="4">
        <f t="shared" si="1"/>
        <v>1.4632405424696646</v>
      </c>
      <c r="L14" s="2">
        <v>5.45E-2</v>
      </c>
      <c r="N14" s="3">
        <f t="shared" si="2"/>
        <v>3.8900785153461817</v>
      </c>
    </row>
    <row r="15" spans="4:23" x14ac:dyDescent="0.3">
      <c r="D15" s="1">
        <v>7.3000000000000001E-3</v>
      </c>
      <c r="F15" s="1">
        <f t="shared" si="0"/>
        <v>0.52105638829407575</v>
      </c>
      <c r="H15" s="4">
        <v>2.98E-2</v>
      </c>
      <c r="J15" s="4">
        <f t="shared" si="1"/>
        <v>2.1270521056388296</v>
      </c>
      <c r="L15" s="2">
        <v>1.89E-2</v>
      </c>
      <c r="N15" s="3">
        <f t="shared" si="2"/>
        <v>1.3490364025695931</v>
      </c>
    </row>
    <row r="16" spans="4:23" x14ac:dyDescent="0.3">
      <c r="D16" s="1">
        <v>9.1999999999999998E-3</v>
      </c>
      <c r="F16" s="1">
        <f t="shared" si="0"/>
        <v>0.65667380442541035</v>
      </c>
      <c r="H16" s="4">
        <v>2.86E-2</v>
      </c>
      <c r="J16" s="4">
        <f t="shared" si="1"/>
        <v>2.0413990007137759</v>
      </c>
      <c r="L16" s="2">
        <v>5.6099999999999997E-2</v>
      </c>
      <c r="N16" s="3">
        <f t="shared" si="2"/>
        <v>4.0042826552462527</v>
      </c>
    </row>
    <row r="17" spans="4:14" x14ac:dyDescent="0.3">
      <c r="D17" s="1">
        <v>9.4000000000000004E-3</v>
      </c>
      <c r="F17" s="1">
        <f t="shared" si="0"/>
        <v>0.67094932191291934</v>
      </c>
      <c r="H17" s="4">
        <v>7.1000000000000004E-3</v>
      </c>
      <c r="J17" s="4">
        <f t="shared" si="1"/>
        <v>0.50678087080656675</v>
      </c>
      <c r="L17" s="2">
        <v>1.61E-2</v>
      </c>
      <c r="N17" s="3">
        <f t="shared" si="2"/>
        <v>1.1491791577444683</v>
      </c>
    </row>
    <row r="18" spans="4:14" x14ac:dyDescent="0.3">
      <c r="D18" s="1">
        <v>6.4000000000000003E-3</v>
      </c>
      <c r="F18" s="1">
        <f t="shared" si="0"/>
        <v>0.4568165596002855</v>
      </c>
      <c r="H18" s="4">
        <v>0.1192</v>
      </c>
      <c r="J18" s="4">
        <f t="shared" si="1"/>
        <v>8.5082084225553185</v>
      </c>
      <c r="L18" s="2">
        <v>5.7000000000000002E-2</v>
      </c>
      <c r="N18" s="3">
        <f t="shared" si="2"/>
        <v>4.0685224839400433</v>
      </c>
    </row>
    <row r="19" spans="4:14" x14ac:dyDescent="0.3">
      <c r="D19" s="1">
        <v>5.4999999999999997E-3</v>
      </c>
      <c r="F19" s="1">
        <f t="shared" si="0"/>
        <v>0.39257673090649531</v>
      </c>
      <c r="H19" s="4">
        <v>3.9899999999999998E-2</v>
      </c>
      <c r="J19" s="4">
        <f t="shared" si="1"/>
        <v>2.8479657387580302</v>
      </c>
      <c r="L19" s="2">
        <v>9.7000000000000003E-2</v>
      </c>
      <c r="N19" s="3">
        <f t="shared" si="2"/>
        <v>6.9236259814418268</v>
      </c>
    </row>
    <row r="20" spans="4:14" x14ac:dyDescent="0.3">
      <c r="D20" s="1">
        <v>8.5000000000000006E-3</v>
      </c>
      <c r="F20" s="1">
        <f t="shared" si="0"/>
        <v>0.60670949321912926</v>
      </c>
      <c r="H20" s="4">
        <v>5.7000000000000002E-3</v>
      </c>
      <c r="J20" s="4">
        <f t="shared" si="1"/>
        <v>0.4068522483940043</v>
      </c>
      <c r="L20" s="2">
        <v>5.9299999999999999E-2</v>
      </c>
      <c r="N20" s="3">
        <f t="shared" si="2"/>
        <v>4.2326909350463948</v>
      </c>
    </row>
    <row r="21" spans="4:14" x14ac:dyDescent="0.3">
      <c r="D21" s="1">
        <v>6.3E-3</v>
      </c>
      <c r="F21" s="1">
        <f t="shared" si="0"/>
        <v>0.44967880085653106</v>
      </c>
      <c r="H21" s="4">
        <v>2.9700000000000001E-2</v>
      </c>
      <c r="J21" s="4">
        <f t="shared" si="1"/>
        <v>2.119914346895075</v>
      </c>
      <c r="L21" s="2">
        <v>1.34E-2</v>
      </c>
      <c r="N21" s="3">
        <f t="shared" si="2"/>
        <v>0.95645967166309787</v>
      </c>
    </row>
    <row r="22" spans="4:14" x14ac:dyDescent="0.3">
      <c r="D22" s="1">
        <v>4.8999999999999998E-3</v>
      </c>
      <c r="F22" s="1">
        <f t="shared" si="0"/>
        <v>0.34975017844396861</v>
      </c>
      <c r="H22" s="4">
        <v>5.8999999999999997E-2</v>
      </c>
      <c r="J22" s="4">
        <f t="shared" si="1"/>
        <v>4.2112776588151322</v>
      </c>
      <c r="L22" s="2">
        <v>3.8699999999999998E-2</v>
      </c>
      <c r="N22" s="3">
        <f t="shared" si="2"/>
        <v>2.7623126338329764</v>
      </c>
    </row>
    <row r="23" spans="4:14" x14ac:dyDescent="0.3">
      <c r="D23" s="1">
        <v>5.0000000000000001E-3</v>
      </c>
      <c r="F23" s="1">
        <f t="shared" si="0"/>
        <v>0.35688793718772305</v>
      </c>
      <c r="H23" s="4">
        <v>1.01E-2</v>
      </c>
      <c r="J23" s="4">
        <f t="shared" si="1"/>
        <v>0.72091363311920054</v>
      </c>
      <c r="L23" s="2">
        <v>1.5900000000000001E-2</v>
      </c>
      <c r="N23" s="3">
        <f t="shared" si="2"/>
        <v>1.1349036402569594</v>
      </c>
    </row>
    <row r="24" spans="4:14" x14ac:dyDescent="0.3">
      <c r="D24" s="1">
        <v>9.4000000000000004E-3</v>
      </c>
      <c r="F24" s="1">
        <f t="shared" si="0"/>
        <v>0.67094932191291934</v>
      </c>
      <c r="H24" s="4">
        <v>3.6299999999999999E-2</v>
      </c>
      <c r="J24" s="4">
        <f t="shared" si="1"/>
        <v>2.5910064239828694</v>
      </c>
      <c r="L24" s="2">
        <v>6.9800000000000001E-2</v>
      </c>
      <c r="N24" s="3">
        <f t="shared" si="2"/>
        <v>4.9821556031406145</v>
      </c>
    </row>
    <row r="25" spans="4:14" x14ac:dyDescent="0.3">
      <c r="D25" s="1">
        <v>9.9000000000000008E-3</v>
      </c>
      <c r="F25" s="1">
        <f t="shared" si="0"/>
        <v>0.70663811563169177</v>
      </c>
      <c r="H25" s="4">
        <v>2.0299999999999999E-2</v>
      </c>
      <c r="J25" s="4">
        <f t="shared" si="1"/>
        <v>1.4489650249821555</v>
      </c>
      <c r="L25" s="2">
        <v>7.1400000000000005E-2</v>
      </c>
      <c r="N25" s="3">
        <f t="shared" si="2"/>
        <v>5.0963597430406855</v>
      </c>
    </row>
    <row r="26" spans="4:14" x14ac:dyDescent="0.3">
      <c r="D26" s="1">
        <v>6.4000000000000003E-3</v>
      </c>
      <c r="F26" s="1">
        <f t="shared" si="0"/>
        <v>0.4568165596002855</v>
      </c>
      <c r="H26" s="4">
        <v>6.0000000000000001E-3</v>
      </c>
      <c r="J26" s="4">
        <f t="shared" si="1"/>
        <v>0.42826552462526768</v>
      </c>
      <c r="L26" s="2">
        <v>5.0599999999999999E-2</v>
      </c>
      <c r="N26" s="3">
        <f t="shared" si="2"/>
        <v>3.6117059243397573</v>
      </c>
    </row>
    <row r="27" spans="4:14" x14ac:dyDescent="0.3">
      <c r="D27" s="1">
        <v>6.4000000000000003E-3</v>
      </c>
      <c r="F27" s="1">
        <f t="shared" si="0"/>
        <v>0.4568165596002855</v>
      </c>
      <c r="H27" s="4">
        <v>2.5600000000000001E-2</v>
      </c>
      <c r="J27" s="4">
        <f t="shared" si="1"/>
        <v>1.827266238401142</v>
      </c>
      <c r="L27" s="2">
        <v>2.87E-2</v>
      </c>
      <c r="N27" s="3">
        <f t="shared" si="2"/>
        <v>2.0485367594575306</v>
      </c>
    </row>
    <row r="28" spans="4:14" x14ac:dyDescent="0.3">
      <c r="D28" s="1">
        <v>2.8999999999999998E-3</v>
      </c>
      <c r="F28" s="1">
        <f t="shared" si="0"/>
        <v>0.20699500356887937</v>
      </c>
      <c r="H28" s="4">
        <v>0.02</v>
      </c>
      <c r="J28" s="4">
        <f t="shared" si="1"/>
        <v>1.4275517487508922</v>
      </c>
      <c r="L28" s="2">
        <v>2.1999999999999999E-2</v>
      </c>
      <c r="N28" s="3">
        <f t="shared" si="2"/>
        <v>1.5703069236259812</v>
      </c>
    </row>
    <row r="29" spans="4:14" x14ac:dyDescent="0.3">
      <c r="D29" s="1">
        <v>2.8E-3</v>
      </c>
      <c r="F29" s="1">
        <f t="shared" si="0"/>
        <v>0.1998572448251249</v>
      </c>
      <c r="H29" s="4">
        <v>3.5999999999999999E-3</v>
      </c>
      <c r="J29" s="4">
        <f t="shared" si="1"/>
        <v>0.2569593147751606</v>
      </c>
      <c r="L29" s="2">
        <v>2.0899999999999998E-2</v>
      </c>
      <c r="N29" s="3">
        <f t="shared" si="2"/>
        <v>1.4917915774446822</v>
      </c>
    </row>
    <row r="30" spans="4:14" x14ac:dyDescent="0.3">
      <c r="D30" s="1">
        <v>6.1999999999999998E-3</v>
      </c>
      <c r="F30" s="1">
        <f t="shared" si="0"/>
        <v>0.44254104211277656</v>
      </c>
      <c r="H30" s="4">
        <v>3.8999999999999998E-3</v>
      </c>
      <c r="J30" s="4">
        <f t="shared" si="1"/>
        <v>0.27837259100642398</v>
      </c>
      <c r="L30" s="2">
        <v>7.4399999999999994E-2</v>
      </c>
      <c r="N30" s="3">
        <f t="shared" si="2"/>
        <v>5.3104925053533192</v>
      </c>
    </row>
    <row r="31" spans="4:14" x14ac:dyDescent="0.3">
      <c r="D31" s="1">
        <v>2.8E-3</v>
      </c>
      <c r="F31" s="1">
        <f t="shared" si="0"/>
        <v>0.1998572448251249</v>
      </c>
      <c r="H31" s="4">
        <v>4.5999999999999999E-3</v>
      </c>
      <c r="J31" s="4">
        <f t="shared" si="1"/>
        <v>0.32833690221270517</v>
      </c>
      <c r="L31" s="2">
        <v>7.2700000000000001E-2</v>
      </c>
      <c r="N31" s="3">
        <f t="shared" si="2"/>
        <v>5.189150606709493</v>
      </c>
    </row>
    <row r="32" spans="4:14" x14ac:dyDescent="0.3">
      <c r="D32" s="1">
        <v>2.8E-3</v>
      </c>
      <c r="F32" s="1">
        <f t="shared" si="0"/>
        <v>0.1998572448251249</v>
      </c>
      <c r="H32" s="4">
        <v>0.12720000000000001</v>
      </c>
      <c r="J32" s="4">
        <f t="shared" si="1"/>
        <v>9.0792291220556756</v>
      </c>
      <c r="L32" s="2">
        <v>5.74E-2</v>
      </c>
      <c r="N32" s="3">
        <f t="shared" si="2"/>
        <v>4.0970735189150611</v>
      </c>
    </row>
    <row r="33" spans="4:14" x14ac:dyDescent="0.3">
      <c r="D33" s="1">
        <v>2.8E-3</v>
      </c>
      <c r="F33" s="1">
        <f t="shared" si="0"/>
        <v>0.1998572448251249</v>
      </c>
      <c r="H33" s="4">
        <v>5.4899999999999997E-2</v>
      </c>
      <c r="J33" s="4">
        <f t="shared" si="1"/>
        <v>3.918629550321199</v>
      </c>
      <c r="L33" s="2">
        <v>1.6299999999999999E-2</v>
      </c>
      <c r="N33" s="3">
        <f t="shared" si="2"/>
        <v>1.163454675231977</v>
      </c>
    </row>
    <row r="34" spans="4:14" x14ac:dyDescent="0.3">
      <c r="D34" s="1">
        <v>2.8E-3</v>
      </c>
      <c r="F34" s="1">
        <f t="shared" si="0"/>
        <v>0.1998572448251249</v>
      </c>
      <c r="H34" s="4">
        <v>3.8199999999999998E-2</v>
      </c>
      <c r="J34" s="4">
        <f t="shared" si="1"/>
        <v>2.726623840114204</v>
      </c>
      <c r="L34" s="2">
        <v>2.1399999999999999E-2</v>
      </c>
      <c r="N34" s="3">
        <f t="shared" si="2"/>
        <v>1.5274803711634546</v>
      </c>
    </row>
    <row r="35" spans="4:14" x14ac:dyDescent="0.3">
      <c r="D35" s="1">
        <v>2.8E-3</v>
      </c>
      <c r="F35" s="1">
        <f t="shared" si="0"/>
        <v>0.1998572448251249</v>
      </c>
      <c r="H35" s="4">
        <v>4.3999999999999997E-2</v>
      </c>
      <c r="J35" s="4">
        <f t="shared" si="1"/>
        <v>3.1406138472519625</v>
      </c>
      <c r="L35" s="2">
        <v>1.6799999999999999E-2</v>
      </c>
      <c r="N35" s="3">
        <f t="shared" si="2"/>
        <v>1.1991434689507494</v>
      </c>
    </row>
    <row r="36" spans="4:14" x14ac:dyDescent="0.3">
      <c r="D36" s="1">
        <v>2.8E-3</v>
      </c>
      <c r="F36" s="1">
        <f t="shared" si="0"/>
        <v>0.1998572448251249</v>
      </c>
      <c r="H36" s="4">
        <v>0.1195</v>
      </c>
      <c r="J36" s="4">
        <f t="shared" si="1"/>
        <v>8.5296216987865794</v>
      </c>
      <c r="L36" s="2">
        <v>7.1199999999999999E-2</v>
      </c>
      <c r="N36" s="3">
        <f t="shared" si="2"/>
        <v>5.0820842255531762</v>
      </c>
    </row>
    <row r="37" spans="4:14" x14ac:dyDescent="0.3">
      <c r="D37" s="1">
        <v>2.8E-3</v>
      </c>
      <c r="F37" s="1">
        <f t="shared" si="0"/>
        <v>0.1998572448251249</v>
      </c>
      <c r="H37" s="4">
        <v>0.24249999999999999</v>
      </c>
      <c r="J37" s="4">
        <f t="shared" si="1"/>
        <v>17.309064953604569</v>
      </c>
      <c r="L37" s="2">
        <v>7.1900000000000006E-2</v>
      </c>
      <c r="N37" s="3">
        <f t="shared" si="2"/>
        <v>5.1320485367594584</v>
      </c>
    </row>
    <row r="38" spans="4:14" x14ac:dyDescent="0.3">
      <c r="D38" s="1">
        <v>2.8E-3</v>
      </c>
      <c r="F38" s="1">
        <f t="shared" si="0"/>
        <v>0.1998572448251249</v>
      </c>
      <c r="H38" s="4">
        <v>0.27089999999999997</v>
      </c>
      <c r="J38" s="4">
        <f t="shared" si="1"/>
        <v>19.336188436830831</v>
      </c>
      <c r="L38" s="2">
        <v>6.8599999999999994E-2</v>
      </c>
      <c r="N38" s="3">
        <f t="shared" si="2"/>
        <v>4.8965024982155594</v>
      </c>
    </row>
    <row r="39" spans="4:14" x14ac:dyDescent="0.3">
      <c r="D39" s="1">
        <v>2.8E-3</v>
      </c>
      <c r="F39" s="1">
        <f t="shared" si="0"/>
        <v>0.1998572448251249</v>
      </c>
      <c r="H39" s="4">
        <v>0.1867</v>
      </c>
      <c r="J39" s="4">
        <f t="shared" si="1"/>
        <v>13.32619557458958</v>
      </c>
      <c r="L39" s="2">
        <v>1.83E-2</v>
      </c>
      <c r="N39" s="3">
        <f t="shared" si="2"/>
        <v>1.3062098501070663</v>
      </c>
    </row>
    <row r="40" spans="4:14" x14ac:dyDescent="0.3">
      <c r="D40" s="1">
        <v>3.8E-3</v>
      </c>
      <c r="F40" s="1">
        <f t="shared" si="0"/>
        <v>0.27123483226266948</v>
      </c>
      <c r="H40" s="4">
        <v>7.1900000000000006E-2</v>
      </c>
      <c r="J40" s="4">
        <f t="shared" si="1"/>
        <v>5.1320485367594584</v>
      </c>
      <c r="L40" s="2">
        <v>1.54E-2</v>
      </c>
      <c r="N40" s="3">
        <f t="shared" si="2"/>
        <v>1.099214846538187</v>
      </c>
    </row>
    <row r="41" spans="4:14" x14ac:dyDescent="0.3">
      <c r="D41" s="1">
        <v>3.5000000000000001E-3</v>
      </c>
      <c r="F41" s="1">
        <f t="shared" si="0"/>
        <v>0.24982155603140616</v>
      </c>
      <c r="H41" s="4">
        <v>5.8799999999999998E-2</v>
      </c>
      <c r="J41" s="4">
        <f t="shared" si="1"/>
        <v>4.1970021413276228</v>
      </c>
      <c r="L41" s="2">
        <v>1.5100000000000001E-2</v>
      </c>
      <c r="N41" s="3">
        <f t="shared" si="2"/>
        <v>1.0778015703069237</v>
      </c>
    </row>
    <row r="42" spans="4:14" x14ac:dyDescent="0.3">
      <c r="D42" s="1">
        <v>7.1000000000000004E-3</v>
      </c>
      <c r="F42" s="1">
        <f t="shared" si="0"/>
        <v>0.50678087080656675</v>
      </c>
      <c r="H42" s="4">
        <v>6.6000000000000003E-2</v>
      </c>
      <c r="J42" s="4">
        <f t="shared" si="1"/>
        <v>4.7109207708779444</v>
      </c>
      <c r="L42" s="2">
        <v>0.1104</v>
      </c>
      <c r="N42" s="3">
        <f t="shared" si="2"/>
        <v>7.8800856531049241</v>
      </c>
    </row>
    <row r="43" spans="4:14" x14ac:dyDescent="0.3">
      <c r="D43" s="1">
        <v>4.1000000000000003E-3</v>
      </c>
      <c r="F43" s="1">
        <f t="shared" si="0"/>
        <v>0.29264810849393291</v>
      </c>
      <c r="H43" s="4">
        <v>0.1273</v>
      </c>
      <c r="J43" s="4">
        <f t="shared" si="1"/>
        <v>9.086366880799428</v>
      </c>
      <c r="L43" s="2">
        <v>0.12909999999999999</v>
      </c>
      <c r="N43" s="3">
        <f t="shared" si="2"/>
        <v>9.2148465381870093</v>
      </c>
    </row>
    <row r="44" spans="4:14" x14ac:dyDescent="0.3">
      <c r="D44" s="1">
        <v>2.8E-3</v>
      </c>
      <c r="F44" s="1">
        <f t="shared" si="0"/>
        <v>0.1998572448251249</v>
      </c>
      <c r="H44" s="4">
        <v>0.22090000000000001</v>
      </c>
      <c r="J44" s="4">
        <f t="shared" si="1"/>
        <v>15.767309064953604</v>
      </c>
      <c r="L44" s="2">
        <v>7.7100000000000002E-2</v>
      </c>
      <c r="N44" s="3">
        <f t="shared" si="2"/>
        <v>5.5032119914346893</v>
      </c>
    </row>
    <row r="45" spans="4:14" x14ac:dyDescent="0.3">
      <c r="D45" s="1">
        <v>2.8E-3</v>
      </c>
      <c r="F45" s="1">
        <f t="shared" si="0"/>
        <v>0.1998572448251249</v>
      </c>
      <c r="H45" s="4">
        <v>0.2278</v>
      </c>
      <c r="J45" s="4">
        <f t="shared" si="1"/>
        <v>16.259814418272665</v>
      </c>
      <c r="L45" s="2">
        <v>1.9E-2</v>
      </c>
      <c r="N45" s="3">
        <f t="shared" si="2"/>
        <v>1.3561741613133476</v>
      </c>
    </row>
    <row r="46" spans="4:14" x14ac:dyDescent="0.3">
      <c r="D46" s="1">
        <v>7.7999999999999996E-3</v>
      </c>
      <c r="F46" s="1">
        <f t="shared" si="0"/>
        <v>0.55674518201284795</v>
      </c>
      <c r="H46" s="4">
        <v>0.22159999999999999</v>
      </c>
      <c r="J46" s="4">
        <f t="shared" si="1"/>
        <v>15.817273376159884</v>
      </c>
      <c r="L46" s="2">
        <v>2.93E-2</v>
      </c>
      <c r="N46" s="3">
        <f t="shared" si="2"/>
        <v>2.0913633119200572</v>
      </c>
    </row>
    <row r="47" spans="4:14" x14ac:dyDescent="0.3">
      <c r="D47" s="1">
        <v>8.5000000000000006E-3</v>
      </c>
      <c r="F47" s="1">
        <f t="shared" si="0"/>
        <v>0.60670949321912926</v>
      </c>
      <c r="H47" s="4">
        <v>1.2800000000000001E-2</v>
      </c>
      <c r="J47" s="4">
        <f t="shared" si="1"/>
        <v>0.913633119200571</v>
      </c>
      <c r="L47" s="2">
        <v>1.78E-2</v>
      </c>
      <c r="N47" s="3">
        <f t="shared" si="2"/>
        <v>1.270521056388294</v>
      </c>
    </row>
    <row r="48" spans="4:14" x14ac:dyDescent="0.3">
      <c r="D48" s="1">
        <v>2.8E-3</v>
      </c>
      <c r="F48" s="1">
        <f t="shared" si="0"/>
        <v>0.1998572448251249</v>
      </c>
      <c r="H48" s="4">
        <v>5.5999999999999999E-3</v>
      </c>
      <c r="J48" s="4">
        <f t="shared" si="1"/>
        <v>0.3997144896502498</v>
      </c>
      <c r="L48" s="2">
        <v>0.155</v>
      </c>
      <c r="N48" s="3">
        <f t="shared" si="2"/>
        <v>11.063526052819414</v>
      </c>
    </row>
    <row r="49" spans="4:14" x14ac:dyDescent="0.3">
      <c r="D49" s="1">
        <v>3.8999999999999998E-3</v>
      </c>
      <c r="F49" s="1">
        <f t="shared" si="0"/>
        <v>0.27837259100642398</v>
      </c>
      <c r="H49" s="4">
        <v>6.1999999999999998E-3</v>
      </c>
      <c r="J49" s="4">
        <f t="shared" si="1"/>
        <v>0.44254104211277656</v>
      </c>
      <c r="L49" s="2">
        <v>0.14979999999999999</v>
      </c>
      <c r="N49" s="3">
        <f t="shared" si="2"/>
        <v>10.692362598144182</v>
      </c>
    </row>
    <row r="50" spans="4:14" x14ac:dyDescent="0.3">
      <c r="D50" s="1">
        <v>4.1000000000000003E-3</v>
      </c>
      <c r="F50" s="1">
        <f t="shared" si="0"/>
        <v>0.29264810849393291</v>
      </c>
      <c r="H50" s="4">
        <v>5.4999999999999997E-3</v>
      </c>
      <c r="J50" s="4">
        <f t="shared" si="1"/>
        <v>0.39257673090649531</v>
      </c>
      <c r="L50" s="2">
        <v>9.8299999999999998E-2</v>
      </c>
      <c r="N50" s="3">
        <f t="shared" si="2"/>
        <v>7.0164168451106352</v>
      </c>
    </row>
    <row r="51" spans="4:14" x14ac:dyDescent="0.3">
      <c r="D51" s="1">
        <v>3.8E-3</v>
      </c>
      <c r="F51" s="1">
        <f t="shared" si="0"/>
        <v>0.27123483226266948</v>
      </c>
      <c r="H51" s="4">
        <v>6.8999999999999999E-3</v>
      </c>
      <c r="J51" s="4">
        <f t="shared" si="1"/>
        <v>0.49250535331905776</v>
      </c>
      <c r="L51" s="2">
        <v>2.4799999999999999E-2</v>
      </c>
      <c r="N51" s="3">
        <f t="shared" si="2"/>
        <v>1.7701641684511062</v>
      </c>
    </row>
    <row r="52" spans="4:14" x14ac:dyDescent="0.3">
      <c r="D52" s="1">
        <v>7.6E-3</v>
      </c>
      <c r="F52" s="1">
        <f t="shared" si="0"/>
        <v>0.54246966452533896</v>
      </c>
      <c r="H52" s="4">
        <v>2.8E-3</v>
      </c>
      <c r="J52" s="4">
        <f t="shared" si="1"/>
        <v>0.1998572448251249</v>
      </c>
      <c r="L52" s="2">
        <v>2.0799999999999999E-2</v>
      </c>
      <c r="N52" s="3">
        <f t="shared" si="2"/>
        <v>1.4846538187009279</v>
      </c>
    </row>
    <row r="53" spans="4:14" x14ac:dyDescent="0.3">
      <c r="D53" s="1">
        <v>1.72E-2</v>
      </c>
      <c r="F53" s="1">
        <f t="shared" si="0"/>
        <v>1.2276945039257674</v>
      </c>
      <c r="H53" s="4">
        <v>2.8E-3</v>
      </c>
      <c r="J53" s="4">
        <f t="shared" si="1"/>
        <v>0.1998572448251249</v>
      </c>
      <c r="L53" s="2">
        <v>1.8800000000000001E-2</v>
      </c>
      <c r="N53" s="3">
        <f t="shared" si="2"/>
        <v>1.3418986438258387</v>
      </c>
    </row>
    <row r="54" spans="4:14" x14ac:dyDescent="0.3">
      <c r="D54" s="1">
        <v>8.8000000000000005E-3</v>
      </c>
      <c r="F54" s="1">
        <f t="shared" si="0"/>
        <v>0.62812276945039269</v>
      </c>
      <c r="H54" s="4">
        <v>2.8E-3</v>
      </c>
      <c r="J54" s="4">
        <f t="shared" si="1"/>
        <v>0.1998572448251249</v>
      </c>
      <c r="L54" s="2">
        <v>0.1041</v>
      </c>
      <c r="N54" s="3">
        <f t="shared" si="2"/>
        <v>7.4304068522483941</v>
      </c>
    </row>
    <row r="55" spans="4:14" x14ac:dyDescent="0.3">
      <c r="D55" s="1">
        <v>6.6E-3</v>
      </c>
      <c r="F55" s="1">
        <f t="shared" si="0"/>
        <v>0.47109207708779444</v>
      </c>
      <c r="H55" s="4">
        <v>4.5999999999999999E-3</v>
      </c>
      <c r="J55" s="4">
        <f t="shared" si="1"/>
        <v>0.32833690221270517</v>
      </c>
      <c r="L55" s="2">
        <v>0.1195</v>
      </c>
      <c r="N55" s="3">
        <f t="shared" si="2"/>
        <v>8.5296216987865794</v>
      </c>
    </row>
    <row r="56" spans="4:14" x14ac:dyDescent="0.3">
      <c r="D56" s="1">
        <v>1.0500000000000001E-2</v>
      </c>
      <c r="F56" s="1">
        <f t="shared" si="0"/>
        <v>0.74946466809421841</v>
      </c>
      <c r="H56" s="4">
        <v>7.0000000000000001E-3</v>
      </c>
      <c r="J56" s="4">
        <f t="shared" si="1"/>
        <v>0.49964311206281231</v>
      </c>
      <c r="L56" s="2">
        <v>8.0299999999999996E-2</v>
      </c>
      <c r="N56" s="3">
        <f t="shared" si="2"/>
        <v>5.7316202712348323</v>
      </c>
    </row>
    <row r="57" spans="4:14" x14ac:dyDescent="0.3">
      <c r="D57" s="1">
        <v>9.4000000000000004E-3</v>
      </c>
      <c r="F57" s="1">
        <f t="shared" si="0"/>
        <v>0.67094932191291934</v>
      </c>
      <c r="H57" s="4">
        <v>1.4200000000000001E-2</v>
      </c>
      <c r="J57" s="4">
        <f t="shared" si="1"/>
        <v>1.0135617416131335</v>
      </c>
      <c r="L57" s="2">
        <v>1.55E-2</v>
      </c>
      <c r="N57" s="3">
        <f t="shared" si="2"/>
        <v>1.1063526052819415</v>
      </c>
    </row>
    <row r="58" spans="4:14" x14ac:dyDescent="0.3">
      <c r="D58" s="1">
        <v>4.3E-3</v>
      </c>
      <c r="F58" s="1">
        <f t="shared" si="0"/>
        <v>0.30692362598144185</v>
      </c>
      <c r="H58" s="4">
        <v>2.87E-2</v>
      </c>
      <c r="J58" s="4">
        <f t="shared" si="1"/>
        <v>2.0485367594575306</v>
      </c>
      <c r="L58" s="2">
        <v>1.52E-2</v>
      </c>
      <c r="N58" s="3">
        <f t="shared" si="2"/>
        <v>1.0849393290506779</v>
      </c>
    </row>
    <row r="59" spans="4:14" x14ac:dyDescent="0.3">
      <c r="D59" s="1">
        <v>3.5999999999999999E-3</v>
      </c>
      <c r="F59" s="1">
        <f t="shared" si="0"/>
        <v>0.2569593147751606</v>
      </c>
      <c r="H59" s="4">
        <v>1.95E-2</v>
      </c>
      <c r="J59" s="4">
        <f t="shared" si="1"/>
        <v>1.39186295503212</v>
      </c>
      <c r="L59" s="2">
        <v>1.7899999999999999E-2</v>
      </c>
      <c r="N59" s="3">
        <f t="shared" si="2"/>
        <v>1.2776588151320485</v>
      </c>
    </row>
    <row r="60" spans="4:14" x14ac:dyDescent="0.3">
      <c r="D60" s="1">
        <v>3.2000000000000002E-3</v>
      </c>
      <c r="F60" s="1">
        <f t="shared" si="0"/>
        <v>0.22840827980014275</v>
      </c>
      <c r="H60" s="4">
        <v>2.9600000000000001E-2</v>
      </c>
      <c r="J60" s="4">
        <f t="shared" si="1"/>
        <v>2.1127765881513203</v>
      </c>
      <c r="L60" s="2">
        <v>8.1299999999999997E-2</v>
      </c>
      <c r="N60" s="3">
        <f t="shared" si="2"/>
        <v>5.8029978586723772</v>
      </c>
    </row>
    <row r="61" spans="4:14" x14ac:dyDescent="0.3">
      <c r="D61" s="1">
        <v>4.3E-3</v>
      </c>
      <c r="F61" s="1">
        <f t="shared" si="0"/>
        <v>0.30692362598144185</v>
      </c>
      <c r="H61" s="4">
        <v>1.9900000000000001E-2</v>
      </c>
      <c r="J61" s="4">
        <f t="shared" si="1"/>
        <v>1.4204139900071378</v>
      </c>
      <c r="L61" s="2">
        <v>8.5000000000000006E-2</v>
      </c>
      <c r="N61" s="3">
        <f t="shared" si="2"/>
        <v>6.0670949321912921</v>
      </c>
    </row>
    <row r="62" spans="4:14" x14ac:dyDescent="0.3">
      <c r="D62" s="1">
        <v>1.46E-2</v>
      </c>
      <c r="F62" s="1">
        <f t="shared" si="0"/>
        <v>1.0421127765881515</v>
      </c>
      <c r="H62" s="4">
        <v>4.1000000000000002E-2</v>
      </c>
      <c r="J62" s="4">
        <f t="shared" si="1"/>
        <v>2.9264810849393292</v>
      </c>
      <c r="L62" s="2">
        <v>6.7900000000000002E-2</v>
      </c>
      <c r="N62" s="3">
        <f t="shared" si="2"/>
        <v>4.8465381870092799</v>
      </c>
    </row>
    <row r="63" spans="4:14" x14ac:dyDescent="0.3">
      <c r="D63" s="1">
        <v>1.5800000000000002E-2</v>
      </c>
      <c r="F63" s="1">
        <f t="shared" si="0"/>
        <v>1.127765881513205</v>
      </c>
      <c r="H63" s="4">
        <v>6.1800000000000001E-2</v>
      </c>
      <c r="J63" s="4">
        <f t="shared" si="1"/>
        <v>4.4111349036402565</v>
      </c>
      <c r="L63" s="2">
        <v>2.4E-2</v>
      </c>
      <c r="N63" s="3">
        <f t="shared" si="2"/>
        <v>1.7130620985010707</v>
      </c>
    </row>
    <row r="64" spans="4:14" x14ac:dyDescent="0.3">
      <c r="D64" s="1">
        <v>4.7999999999999996E-3</v>
      </c>
      <c r="F64" s="1">
        <f t="shared" si="0"/>
        <v>0.34261241970021411</v>
      </c>
      <c r="H64" s="4">
        <v>4.2599999999999999E-2</v>
      </c>
      <c r="J64" s="4">
        <f t="shared" si="1"/>
        <v>3.0406852248394007</v>
      </c>
      <c r="L64" s="2">
        <v>4.19E-2</v>
      </c>
      <c r="N64" s="3">
        <f t="shared" si="2"/>
        <v>2.9907209136331194</v>
      </c>
    </row>
    <row r="65" spans="4:14" x14ac:dyDescent="0.3">
      <c r="D65" s="1">
        <v>1.18E-2</v>
      </c>
      <c r="F65" s="1">
        <f t="shared" si="0"/>
        <v>0.84225553176302637</v>
      </c>
      <c r="H65" s="4">
        <v>7.3000000000000001E-3</v>
      </c>
      <c r="J65" s="4">
        <f t="shared" si="1"/>
        <v>0.52105638829407575</v>
      </c>
      <c r="L65" s="2">
        <v>1.89E-2</v>
      </c>
      <c r="N65" s="3">
        <f t="shared" si="2"/>
        <v>1.3490364025695931</v>
      </c>
    </row>
    <row r="66" spans="4:14" x14ac:dyDescent="0.3">
      <c r="D66" s="1">
        <v>6.8999999999999999E-3</v>
      </c>
      <c r="F66" s="1">
        <f t="shared" si="0"/>
        <v>0.49250535331905776</v>
      </c>
      <c r="H66" s="4">
        <v>2.8299999999999999E-2</v>
      </c>
      <c r="J66" s="4">
        <f t="shared" si="1"/>
        <v>2.0199857244825123</v>
      </c>
      <c r="L66" s="2">
        <v>5.9499999999999997E-2</v>
      </c>
      <c r="N66" s="3">
        <f t="shared" si="2"/>
        <v>4.2469664525339041</v>
      </c>
    </row>
    <row r="67" spans="4:14" x14ac:dyDescent="0.3">
      <c r="D67" s="1">
        <v>6.0000000000000001E-3</v>
      </c>
      <c r="F67" s="1">
        <f t="shared" ref="F67:F130" si="3">(D67/14.01)*1000</f>
        <v>0.42826552462526768</v>
      </c>
      <c r="H67" s="4">
        <v>3.4000000000000002E-2</v>
      </c>
      <c r="J67" s="4">
        <f t="shared" ref="J67:J130" si="4">(H67/14.01)*1000</f>
        <v>2.426837972876517</v>
      </c>
      <c r="L67" s="2">
        <v>5.9200000000000003E-2</v>
      </c>
      <c r="N67" s="3">
        <f t="shared" ref="N67:N73" si="5">(L67/14.01)*1000</f>
        <v>4.2255531763026406</v>
      </c>
    </row>
    <row r="68" spans="4:14" x14ac:dyDescent="0.3">
      <c r="D68" s="1">
        <v>5.0000000000000001E-3</v>
      </c>
      <c r="F68" s="1">
        <f t="shared" si="3"/>
        <v>0.35688793718772305</v>
      </c>
      <c r="H68" s="4">
        <v>5.0599999999999999E-2</v>
      </c>
      <c r="J68" s="4">
        <f t="shared" si="4"/>
        <v>3.6117059243397573</v>
      </c>
      <c r="L68" s="2">
        <v>4.8300000000000003E-2</v>
      </c>
      <c r="N68" s="3">
        <f t="shared" si="5"/>
        <v>3.447537473233405</v>
      </c>
    </row>
    <row r="69" spans="4:14" x14ac:dyDescent="0.3">
      <c r="D69" s="1">
        <v>4.1999999999999997E-3</v>
      </c>
      <c r="F69" s="1">
        <f t="shared" si="3"/>
        <v>0.29978586723768735</v>
      </c>
      <c r="H69" s="4">
        <v>4.7100000000000003E-2</v>
      </c>
      <c r="J69" s="4">
        <f t="shared" si="4"/>
        <v>3.3618843683083517</v>
      </c>
      <c r="L69" s="2">
        <v>1.7399999999999999E-2</v>
      </c>
      <c r="N69" s="3">
        <f t="shared" si="5"/>
        <v>1.2419700214132761</v>
      </c>
    </row>
    <row r="70" spans="4:14" x14ac:dyDescent="0.3">
      <c r="D70" s="1">
        <v>4.7999999999999996E-3</v>
      </c>
      <c r="F70" s="1">
        <f t="shared" si="3"/>
        <v>0.34261241970021411</v>
      </c>
      <c r="H70" s="4">
        <v>3.8800000000000001E-2</v>
      </c>
      <c r="J70" s="4">
        <f t="shared" si="4"/>
        <v>2.7694503925767311</v>
      </c>
      <c r="L70" s="2">
        <v>4.7699999999999999E-2</v>
      </c>
      <c r="N70" s="3">
        <f t="shared" si="5"/>
        <v>3.4047109207708779</v>
      </c>
    </row>
    <row r="71" spans="4:14" x14ac:dyDescent="0.3">
      <c r="D71" s="1">
        <v>6.3E-3</v>
      </c>
      <c r="F71" s="1">
        <f t="shared" si="3"/>
        <v>0.44967880085653106</v>
      </c>
      <c r="H71" s="4">
        <v>1.0800000000000001E-2</v>
      </c>
      <c r="J71" s="4">
        <f t="shared" si="4"/>
        <v>0.77087794432548185</v>
      </c>
      <c r="L71" s="2">
        <v>2.2100000000000002E-2</v>
      </c>
      <c r="N71" s="3">
        <f t="shared" si="5"/>
        <v>1.5774446823697361</v>
      </c>
    </row>
    <row r="72" spans="4:14" x14ac:dyDescent="0.3">
      <c r="D72" s="1">
        <v>8.5000000000000006E-3</v>
      </c>
      <c r="F72" s="1">
        <f t="shared" si="3"/>
        <v>0.60670949321912926</v>
      </c>
      <c r="H72" s="4">
        <v>2.86E-2</v>
      </c>
      <c r="J72" s="4">
        <f t="shared" si="4"/>
        <v>2.0413990007137759</v>
      </c>
      <c r="L72" s="2">
        <v>6.9500000000000006E-2</v>
      </c>
      <c r="N72" s="3">
        <f t="shared" si="5"/>
        <v>4.9607423269093509</v>
      </c>
    </row>
    <row r="73" spans="4:14" x14ac:dyDescent="0.3">
      <c r="D73" s="1">
        <v>5.5999999999999999E-3</v>
      </c>
      <c r="F73" s="1">
        <f t="shared" si="3"/>
        <v>0.3997144896502498</v>
      </c>
      <c r="H73" s="4">
        <v>3.7999999999999999E-2</v>
      </c>
      <c r="J73" s="4">
        <f t="shared" si="4"/>
        <v>2.7123483226266951</v>
      </c>
      <c r="L73" s="2">
        <v>7.9200000000000007E-2</v>
      </c>
      <c r="N73" s="3">
        <f t="shared" si="5"/>
        <v>5.6531049250535341</v>
      </c>
    </row>
    <row r="74" spans="4:14" x14ac:dyDescent="0.3">
      <c r="D74" s="1">
        <v>4.3E-3</v>
      </c>
      <c r="F74" s="1">
        <f t="shared" si="3"/>
        <v>0.30692362598144185</v>
      </c>
      <c r="H74" s="4">
        <v>5.6899999999999999E-2</v>
      </c>
      <c r="J74" s="4">
        <f t="shared" si="4"/>
        <v>4.0613847251962891</v>
      </c>
    </row>
    <row r="75" spans="4:14" x14ac:dyDescent="0.3">
      <c r="D75" s="1">
        <v>4.4999999999999997E-3</v>
      </c>
      <c r="F75" s="1">
        <f t="shared" si="3"/>
        <v>0.32119914346895073</v>
      </c>
      <c r="H75" s="4">
        <v>6.1400000000000003E-2</v>
      </c>
      <c r="J75" s="4">
        <f t="shared" si="4"/>
        <v>4.3825838686652396</v>
      </c>
      <c r="N75" s="3">
        <f>AVERAGE(N2:N73)</f>
        <v>3.6465024982155589</v>
      </c>
    </row>
    <row r="76" spans="4:14" x14ac:dyDescent="0.3">
      <c r="D76" s="1">
        <v>4.1999999999999997E-3</v>
      </c>
      <c r="F76" s="1">
        <f t="shared" si="3"/>
        <v>0.29978586723768735</v>
      </c>
      <c r="H76" s="4">
        <v>6.54E-2</v>
      </c>
      <c r="J76" s="4">
        <f t="shared" si="4"/>
        <v>4.6680942184154182</v>
      </c>
    </row>
    <row r="77" spans="4:14" x14ac:dyDescent="0.3">
      <c r="D77" s="1">
        <v>1.4999999999999999E-2</v>
      </c>
      <c r="F77" s="1">
        <f t="shared" si="3"/>
        <v>1.0706638115631693</v>
      </c>
      <c r="H77" s="4">
        <v>2.6200000000000001E-2</v>
      </c>
      <c r="J77" s="4">
        <f t="shared" si="4"/>
        <v>1.8700927908636689</v>
      </c>
    </row>
    <row r="78" spans="4:14" x14ac:dyDescent="0.3">
      <c r="D78" s="1">
        <v>2.5399999999999999E-2</v>
      </c>
      <c r="F78" s="1">
        <f t="shared" si="3"/>
        <v>1.8129907209136331</v>
      </c>
      <c r="H78" s="4">
        <v>4.9599999999999998E-2</v>
      </c>
      <c r="J78" s="4">
        <f t="shared" si="4"/>
        <v>3.5403283369022125</v>
      </c>
    </row>
    <row r="79" spans="4:14" x14ac:dyDescent="0.3">
      <c r="D79" s="1">
        <v>3.2599999999999997E-2</v>
      </c>
      <c r="F79" s="1">
        <f t="shared" si="3"/>
        <v>2.326909350463954</v>
      </c>
      <c r="H79" s="4">
        <v>2.1600000000000001E-2</v>
      </c>
      <c r="J79" s="4">
        <f t="shared" si="4"/>
        <v>1.5417558886509637</v>
      </c>
    </row>
    <row r="80" spans="4:14" x14ac:dyDescent="0.3">
      <c r="D80" s="1">
        <v>3.3500000000000002E-2</v>
      </c>
      <c r="F80" s="1">
        <f t="shared" si="3"/>
        <v>2.3911491791577446</v>
      </c>
      <c r="H80" s="4">
        <v>1.43E-2</v>
      </c>
      <c r="J80" s="4">
        <f t="shared" si="4"/>
        <v>1.0206995003568879</v>
      </c>
    </row>
    <row r="81" spans="4:10" x14ac:dyDescent="0.3">
      <c r="D81" s="1">
        <v>1.2999999999999999E-2</v>
      </c>
      <c r="F81" s="1">
        <f t="shared" si="3"/>
        <v>0.92790863668807999</v>
      </c>
      <c r="H81" s="4">
        <v>1.7100000000000001E-2</v>
      </c>
      <c r="J81" s="4">
        <f t="shared" si="4"/>
        <v>1.220556745182013</v>
      </c>
    </row>
    <row r="82" spans="4:10" x14ac:dyDescent="0.3">
      <c r="D82" s="1">
        <v>1.89E-2</v>
      </c>
      <c r="F82" s="1">
        <f t="shared" si="3"/>
        <v>1.3490364025695931</v>
      </c>
      <c r="H82" s="4">
        <v>3.2599999999999997E-2</v>
      </c>
      <c r="J82" s="4">
        <f t="shared" si="4"/>
        <v>2.326909350463954</v>
      </c>
    </row>
    <row r="83" spans="4:10" x14ac:dyDescent="0.3">
      <c r="D83" s="1">
        <v>6.1999999999999998E-3</v>
      </c>
      <c r="F83" s="1">
        <f t="shared" si="3"/>
        <v>0.44254104211277656</v>
      </c>
      <c r="H83" s="4">
        <v>4.3299999999999998E-2</v>
      </c>
      <c r="J83" s="4">
        <f t="shared" si="4"/>
        <v>3.0906495360456812</v>
      </c>
    </row>
    <row r="84" spans="4:10" x14ac:dyDescent="0.3">
      <c r="D84" s="1">
        <v>3.5000000000000001E-3</v>
      </c>
      <c r="F84" s="1">
        <f t="shared" si="3"/>
        <v>0.24982155603140616</v>
      </c>
      <c r="H84" s="4">
        <v>4.36E-2</v>
      </c>
      <c r="J84" s="4">
        <f t="shared" si="4"/>
        <v>3.1120628122769451</v>
      </c>
    </row>
    <row r="85" spans="4:10" x14ac:dyDescent="0.3">
      <c r="D85" s="1">
        <v>7.6E-3</v>
      </c>
      <c r="F85" s="1">
        <f t="shared" si="3"/>
        <v>0.54246966452533896</v>
      </c>
      <c r="H85" s="4">
        <v>2.4799999999999999E-2</v>
      </c>
      <c r="J85" s="4">
        <f t="shared" si="4"/>
        <v>1.7701641684511062</v>
      </c>
    </row>
    <row r="86" spans="4:10" x14ac:dyDescent="0.3">
      <c r="D86" s="1">
        <v>7.0000000000000001E-3</v>
      </c>
      <c r="F86" s="1">
        <f t="shared" si="3"/>
        <v>0.49964311206281231</v>
      </c>
      <c r="H86" s="4">
        <v>6.6E-3</v>
      </c>
      <c r="J86" s="4">
        <f t="shared" si="4"/>
        <v>0.47109207708779444</v>
      </c>
    </row>
    <row r="87" spans="4:10" x14ac:dyDescent="0.3">
      <c r="D87" s="1">
        <v>1.44E-2</v>
      </c>
      <c r="F87" s="1">
        <f t="shared" si="3"/>
        <v>1.0278372591006424</v>
      </c>
      <c r="H87" s="4">
        <v>2.3300000000000001E-2</v>
      </c>
      <c r="J87" s="4">
        <f t="shared" si="4"/>
        <v>1.6630977872947896</v>
      </c>
    </row>
    <row r="88" spans="4:10" x14ac:dyDescent="0.3">
      <c r="D88" s="1">
        <v>2.0199999999999999E-2</v>
      </c>
      <c r="F88" s="1">
        <f t="shared" si="3"/>
        <v>1.4418272662384011</v>
      </c>
      <c r="H88" s="4">
        <v>3.5200000000000002E-2</v>
      </c>
      <c r="J88" s="4">
        <f t="shared" si="4"/>
        <v>2.5124910778015708</v>
      </c>
    </row>
    <row r="89" spans="4:10" x14ac:dyDescent="0.3">
      <c r="D89" s="1">
        <v>8.3000000000000001E-3</v>
      </c>
      <c r="F89" s="1">
        <f t="shared" si="3"/>
        <v>0.59243397573162027</v>
      </c>
      <c r="H89" s="4">
        <v>6.1100000000000002E-2</v>
      </c>
      <c r="J89" s="4">
        <f t="shared" si="4"/>
        <v>4.3611705924339761</v>
      </c>
    </row>
    <row r="90" spans="4:10" x14ac:dyDescent="0.3">
      <c r="D90" s="1">
        <v>4.7999999999999996E-3</v>
      </c>
      <c r="F90" s="1">
        <f t="shared" si="3"/>
        <v>0.34261241970021411</v>
      </c>
      <c r="H90" s="4">
        <v>5.1400000000000001E-2</v>
      </c>
      <c r="J90" s="4">
        <f t="shared" si="4"/>
        <v>3.6688079942897933</v>
      </c>
    </row>
    <row r="91" spans="4:10" x14ac:dyDescent="0.3">
      <c r="D91" s="1">
        <v>9.9000000000000008E-3</v>
      </c>
      <c r="F91" s="1">
        <f t="shared" si="3"/>
        <v>0.70663811563169177</v>
      </c>
      <c r="H91" s="4">
        <v>5.2699999999999997E-2</v>
      </c>
      <c r="J91" s="4">
        <f t="shared" si="4"/>
        <v>3.7615988579586008</v>
      </c>
    </row>
    <row r="92" spans="4:10" x14ac:dyDescent="0.3">
      <c r="D92" s="1">
        <v>1.84E-2</v>
      </c>
      <c r="F92" s="1">
        <f t="shared" si="3"/>
        <v>1.3133476088508207</v>
      </c>
      <c r="H92" s="4">
        <v>6.9599999999999995E-2</v>
      </c>
      <c r="J92" s="4">
        <f t="shared" si="4"/>
        <v>4.9678800856531042</v>
      </c>
    </row>
    <row r="93" spans="4:10" x14ac:dyDescent="0.3">
      <c r="D93" s="1">
        <v>2.3099999999999999E-2</v>
      </c>
      <c r="F93" s="1">
        <f t="shared" si="3"/>
        <v>1.6488222698072805</v>
      </c>
      <c r="H93" s="4">
        <v>8.5699999999999998E-2</v>
      </c>
      <c r="J93" s="4">
        <f t="shared" si="4"/>
        <v>6.1170592433975735</v>
      </c>
    </row>
    <row r="94" spans="4:10" x14ac:dyDescent="0.3">
      <c r="D94" s="1">
        <v>3.49E-2</v>
      </c>
      <c r="F94" s="1">
        <f t="shared" si="3"/>
        <v>2.4910778015703072</v>
      </c>
      <c r="H94" s="4">
        <v>6.0699999999999997E-2</v>
      </c>
      <c r="J94" s="4">
        <f t="shared" si="4"/>
        <v>4.3326195574589574</v>
      </c>
    </row>
    <row r="95" spans="4:10" x14ac:dyDescent="0.3">
      <c r="D95" s="1">
        <v>3.2599999999999997E-2</v>
      </c>
      <c r="F95" s="1">
        <f t="shared" si="3"/>
        <v>2.326909350463954</v>
      </c>
      <c r="H95" s="4">
        <v>4.02E-2</v>
      </c>
      <c r="J95" s="4">
        <f t="shared" si="4"/>
        <v>2.8693790149892933</v>
      </c>
    </row>
    <row r="96" spans="4:10" x14ac:dyDescent="0.3">
      <c r="D96" s="1">
        <v>3.5700000000000003E-2</v>
      </c>
      <c r="F96" s="1">
        <f t="shared" si="3"/>
        <v>2.5481798715203428</v>
      </c>
      <c r="H96" s="4">
        <v>5.8599999999999999E-2</v>
      </c>
      <c r="J96" s="4">
        <f t="shared" si="4"/>
        <v>4.1827266238401144</v>
      </c>
    </row>
    <row r="97" spans="4:10" x14ac:dyDescent="0.3">
      <c r="D97" s="1">
        <v>2.69E-2</v>
      </c>
      <c r="F97" s="1">
        <f t="shared" si="3"/>
        <v>1.9200571020699502</v>
      </c>
      <c r="H97" s="4">
        <v>5.4600000000000003E-2</v>
      </c>
      <c r="J97" s="4">
        <f t="shared" si="4"/>
        <v>3.8972162740899359</v>
      </c>
    </row>
    <row r="98" spans="4:10" x14ac:dyDescent="0.3">
      <c r="D98" s="1">
        <v>7.0000000000000001E-3</v>
      </c>
      <c r="F98" s="1">
        <f t="shared" si="3"/>
        <v>0.49964311206281231</v>
      </c>
      <c r="H98" s="4">
        <v>5.3199999999999997E-2</v>
      </c>
      <c r="J98" s="4">
        <f t="shared" si="4"/>
        <v>3.7972876516773728</v>
      </c>
    </row>
    <row r="99" spans="4:10" x14ac:dyDescent="0.3">
      <c r="D99" s="1">
        <v>4.7999999999999996E-3</v>
      </c>
      <c r="F99" s="1">
        <f t="shared" si="3"/>
        <v>0.34261241970021411</v>
      </c>
      <c r="H99" s="4">
        <v>5.8700000000000002E-2</v>
      </c>
      <c r="J99" s="4">
        <f t="shared" si="4"/>
        <v>4.1898643825838686</v>
      </c>
    </row>
    <row r="100" spans="4:10" x14ac:dyDescent="0.3">
      <c r="D100" s="1">
        <v>4.5999999999999999E-3</v>
      </c>
      <c r="F100" s="1">
        <f t="shared" si="3"/>
        <v>0.32833690221270517</v>
      </c>
      <c r="H100" s="4">
        <v>1.0200000000000001E-2</v>
      </c>
      <c r="J100" s="4">
        <f t="shared" si="4"/>
        <v>0.72805139186295509</v>
      </c>
    </row>
    <row r="101" spans="4:10" x14ac:dyDescent="0.3">
      <c r="D101" s="1">
        <v>8.5000000000000006E-3</v>
      </c>
      <c r="F101" s="1">
        <f t="shared" si="3"/>
        <v>0.60670949321912926</v>
      </c>
      <c r="H101" s="4">
        <v>2.2800000000000001E-2</v>
      </c>
      <c r="J101" s="4">
        <f t="shared" si="4"/>
        <v>1.6274089935760172</v>
      </c>
    </row>
    <row r="102" spans="4:10" x14ac:dyDescent="0.3">
      <c r="D102" s="1">
        <v>1.6299999999999999E-2</v>
      </c>
      <c r="F102" s="1">
        <f t="shared" si="3"/>
        <v>1.163454675231977</v>
      </c>
      <c r="H102" s="4">
        <v>3.1099999999999999E-2</v>
      </c>
      <c r="J102" s="4">
        <f t="shared" si="4"/>
        <v>2.2198429693076371</v>
      </c>
    </row>
    <row r="103" spans="4:10" x14ac:dyDescent="0.3">
      <c r="D103" s="1">
        <v>1.0699999999999999E-2</v>
      </c>
      <c r="F103" s="1">
        <f t="shared" si="3"/>
        <v>0.76374018558172729</v>
      </c>
      <c r="H103" s="4">
        <v>3.9199999999999999E-2</v>
      </c>
      <c r="J103" s="4">
        <f t="shared" si="4"/>
        <v>2.7980014275517489</v>
      </c>
    </row>
    <row r="104" spans="4:10" x14ac:dyDescent="0.3">
      <c r="D104" s="1">
        <v>6.7000000000000002E-3</v>
      </c>
      <c r="F104" s="1">
        <f t="shared" si="3"/>
        <v>0.47822983583154893</v>
      </c>
      <c r="H104" s="4">
        <v>6.5000000000000002E-2</v>
      </c>
      <c r="J104" s="4">
        <f t="shared" si="4"/>
        <v>4.6395431834404004</v>
      </c>
    </row>
    <row r="105" spans="4:10" x14ac:dyDescent="0.3">
      <c r="D105" s="1">
        <v>5.4999999999999997E-3</v>
      </c>
      <c r="F105" s="1">
        <f t="shared" si="3"/>
        <v>0.39257673090649531</v>
      </c>
      <c r="H105" s="4">
        <v>6.6100000000000006E-2</v>
      </c>
      <c r="J105" s="4">
        <f t="shared" si="4"/>
        <v>4.7180585296216995</v>
      </c>
    </row>
    <row r="106" spans="4:10" x14ac:dyDescent="0.3">
      <c r="D106" s="1">
        <v>6.1999999999999998E-3</v>
      </c>
      <c r="F106" s="1">
        <f t="shared" si="3"/>
        <v>0.44254104211277656</v>
      </c>
      <c r="H106" s="4">
        <v>7.1599999999999997E-2</v>
      </c>
      <c r="J106" s="4">
        <f t="shared" si="4"/>
        <v>5.1106352605281939</v>
      </c>
    </row>
    <row r="107" spans="4:10" x14ac:dyDescent="0.3">
      <c r="D107" s="1">
        <v>1.44E-2</v>
      </c>
      <c r="F107" s="1">
        <f t="shared" si="3"/>
        <v>1.0278372591006424</v>
      </c>
      <c r="H107" s="4">
        <v>1.14E-2</v>
      </c>
      <c r="J107" s="4">
        <f t="shared" si="4"/>
        <v>0.8137044967880086</v>
      </c>
    </row>
    <row r="108" spans="4:10" x14ac:dyDescent="0.3">
      <c r="D108" s="1">
        <v>1.8200000000000001E-2</v>
      </c>
      <c r="F108" s="1">
        <f t="shared" si="3"/>
        <v>1.299072091363312</v>
      </c>
      <c r="H108" s="4">
        <v>1.8200000000000001E-2</v>
      </c>
      <c r="J108" s="4">
        <f t="shared" si="4"/>
        <v>1.299072091363312</v>
      </c>
    </row>
    <row r="109" spans="4:10" x14ac:dyDescent="0.3">
      <c r="D109" s="1">
        <v>2.2800000000000001E-2</v>
      </c>
      <c r="F109" s="1">
        <f t="shared" si="3"/>
        <v>1.6274089935760172</v>
      </c>
      <c r="H109" s="4">
        <v>1.9099999999999999E-2</v>
      </c>
      <c r="J109" s="4">
        <f t="shared" si="4"/>
        <v>1.363311920057102</v>
      </c>
    </row>
    <row r="110" spans="4:10" x14ac:dyDescent="0.3">
      <c r="D110" s="1">
        <v>2.7300000000000001E-2</v>
      </c>
      <c r="F110" s="1">
        <f t="shared" si="3"/>
        <v>1.9486081370449679</v>
      </c>
      <c r="H110" s="4">
        <v>8.8000000000000005E-3</v>
      </c>
      <c r="J110" s="4">
        <f t="shared" si="4"/>
        <v>0.62812276945039269</v>
      </c>
    </row>
    <row r="111" spans="4:10" x14ac:dyDescent="0.3">
      <c r="D111" s="1">
        <v>3.6999999999999998E-2</v>
      </c>
      <c r="F111" s="1">
        <f t="shared" si="3"/>
        <v>2.6409707351891503</v>
      </c>
      <c r="H111" s="4">
        <v>0.02</v>
      </c>
      <c r="J111" s="4">
        <f t="shared" si="4"/>
        <v>1.4275517487508922</v>
      </c>
    </row>
    <row r="112" spans="4:10" x14ac:dyDescent="0.3">
      <c r="D112" s="1">
        <v>3.73E-2</v>
      </c>
      <c r="F112" s="1">
        <f t="shared" si="3"/>
        <v>2.6623840114204138</v>
      </c>
      <c r="H112" s="4">
        <v>2.2599999999999999E-2</v>
      </c>
      <c r="J112" s="4">
        <f t="shared" si="4"/>
        <v>1.6131334760885081</v>
      </c>
    </row>
    <row r="113" spans="4:10" x14ac:dyDescent="0.3">
      <c r="D113" s="1">
        <v>1.8499999999999999E-2</v>
      </c>
      <c r="F113" s="1">
        <f t="shared" si="3"/>
        <v>1.3204853675945751</v>
      </c>
      <c r="H113" s="4">
        <v>2.2800000000000001E-2</v>
      </c>
      <c r="J113" s="4">
        <f t="shared" si="4"/>
        <v>1.6274089935760172</v>
      </c>
    </row>
    <row r="114" spans="4:10" x14ac:dyDescent="0.3">
      <c r="D114" s="1">
        <v>6.1999999999999998E-3</v>
      </c>
      <c r="F114" s="1">
        <f t="shared" si="3"/>
        <v>0.44254104211277656</v>
      </c>
      <c r="H114" s="4">
        <v>3.1899999999999998E-2</v>
      </c>
      <c r="J114" s="4">
        <f t="shared" si="4"/>
        <v>2.2769450392576731</v>
      </c>
    </row>
    <row r="115" spans="4:10" x14ac:dyDescent="0.3">
      <c r="D115" s="1">
        <v>5.5999999999999999E-3</v>
      </c>
      <c r="F115" s="1">
        <f t="shared" si="3"/>
        <v>0.3997144896502498</v>
      </c>
      <c r="H115" s="4">
        <v>6.4000000000000003E-3</v>
      </c>
      <c r="J115" s="4">
        <f t="shared" si="4"/>
        <v>0.4568165596002855</v>
      </c>
    </row>
    <row r="116" spans="4:10" x14ac:dyDescent="0.3">
      <c r="D116" s="1">
        <v>1.0699999999999999E-2</v>
      </c>
      <c r="F116" s="1">
        <f t="shared" si="3"/>
        <v>0.76374018558172729</v>
      </c>
      <c r="H116" s="4">
        <v>7.7000000000000002E-3</v>
      </c>
      <c r="J116" s="4">
        <f t="shared" si="4"/>
        <v>0.54960742326909351</v>
      </c>
    </row>
    <row r="117" spans="4:10" x14ac:dyDescent="0.3">
      <c r="D117" s="1">
        <v>1.2800000000000001E-2</v>
      </c>
      <c r="F117" s="1">
        <f t="shared" si="3"/>
        <v>0.913633119200571</v>
      </c>
      <c r="H117" s="4">
        <v>1.2200000000000001E-2</v>
      </c>
      <c r="J117" s="4">
        <f t="shared" si="4"/>
        <v>0.87080656673804435</v>
      </c>
    </row>
    <row r="118" spans="4:10" x14ac:dyDescent="0.3">
      <c r="D118" s="1">
        <v>6.6E-3</v>
      </c>
      <c r="F118" s="1">
        <f t="shared" si="3"/>
        <v>0.47109207708779444</v>
      </c>
      <c r="H118" s="4">
        <v>2.4199999999999999E-2</v>
      </c>
      <c r="J118" s="4">
        <f t="shared" si="4"/>
        <v>1.7273376159885796</v>
      </c>
    </row>
    <row r="119" spans="4:10" x14ac:dyDescent="0.3">
      <c r="D119" s="1">
        <v>6.4000000000000003E-3</v>
      </c>
      <c r="F119" s="1">
        <f t="shared" si="3"/>
        <v>0.4568165596002855</v>
      </c>
      <c r="H119" s="4">
        <v>4.4299999999999999E-2</v>
      </c>
      <c r="J119" s="4">
        <f t="shared" si="4"/>
        <v>3.162027123483226</v>
      </c>
    </row>
    <row r="120" spans="4:10" x14ac:dyDescent="0.3">
      <c r="D120" s="1">
        <v>7.6E-3</v>
      </c>
      <c r="F120" s="1">
        <f t="shared" si="3"/>
        <v>0.54246966452533896</v>
      </c>
      <c r="H120" s="4">
        <v>4.8000000000000001E-2</v>
      </c>
      <c r="J120" s="4">
        <f t="shared" si="4"/>
        <v>3.4261241970021414</v>
      </c>
    </row>
    <row r="121" spans="4:10" x14ac:dyDescent="0.3">
      <c r="D121" s="1">
        <v>6.8999999999999999E-3</v>
      </c>
      <c r="F121" s="1">
        <f t="shared" si="3"/>
        <v>0.49250535331905776</v>
      </c>
      <c r="H121" s="4">
        <v>4.8899999999999999E-2</v>
      </c>
      <c r="J121" s="4">
        <f t="shared" si="4"/>
        <v>3.4903640256959316</v>
      </c>
    </row>
    <row r="122" spans="4:10" x14ac:dyDescent="0.3">
      <c r="D122" s="1">
        <v>9.1000000000000004E-3</v>
      </c>
      <c r="F122" s="1">
        <f t="shared" si="3"/>
        <v>0.64953604568165602</v>
      </c>
      <c r="H122" s="4">
        <v>3.2599999999999997E-2</v>
      </c>
      <c r="J122" s="4">
        <f t="shared" si="4"/>
        <v>2.326909350463954</v>
      </c>
    </row>
    <row r="123" spans="4:10" x14ac:dyDescent="0.3">
      <c r="D123" s="1">
        <v>1.8200000000000001E-2</v>
      </c>
      <c r="F123" s="1">
        <f t="shared" si="3"/>
        <v>1.299072091363312</v>
      </c>
      <c r="H123" s="4">
        <v>2.58E-2</v>
      </c>
      <c r="J123" s="4">
        <f t="shared" si="4"/>
        <v>1.8415417558886511</v>
      </c>
    </row>
    <row r="124" spans="4:10" x14ac:dyDescent="0.3">
      <c r="D124" s="1">
        <v>2.5100000000000001E-2</v>
      </c>
      <c r="F124" s="1">
        <f t="shared" si="3"/>
        <v>1.7915774446823698</v>
      </c>
      <c r="H124" s="4">
        <v>5.8999999999999999E-3</v>
      </c>
      <c r="J124" s="4">
        <f t="shared" si="4"/>
        <v>0.42112776588151318</v>
      </c>
    </row>
    <row r="125" spans="4:10" x14ac:dyDescent="0.3">
      <c r="D125" s="1">
        <v>1.6299999999999999E-2</v>
      </c>
      <c r="F125" s="1">
        <f t="shared" si="3"/>
        <v>1.163454675231977</v>
      </c>
      <c r="H125" s="4">
        <v>2.8E-3</v>
      </c>
      <c r="J125" s="4">
        <f t="shared" si="4"/>
        <v>0.1998572448251249</v>
      </c>
    </row>
    <row r="126" spans="4:10" x14ac:dyDescent="0.3">
      <c r="D126" s="1">
        <v>7.6300000000000007E-2</v>
      </c>
      <c r="F126" s="1">
        <f t="shared" si="3"/>
        <v>5.4461099214846547</v>
      </c>
      <c r="H126" s="4">
        <v>2.8E-3</v>
      </c>
      <c r="J126" s="4">
        <f t="shared" si="4"/>
        <v>0.1998572448251249</v>
      </c>
    </row>
    <row r="127" spans="4:10" x14ac:dyDescent="0.3">
      <c r="D127" s="1">
        <v>2.7E-2</v>
      </c>
      <c r="F127" s="1">
        <f t="shared" si="3"/>
        <v>1.9271948608137046</v>
      </c>
      <c r="H127" s="4">
        <v>6.8999999999999999E-3</v>
      </c>
      <c r="J127" s="4">
        <f t="shared" si="4"/>
        <v>0.49250535331905776</v>
      </c>
    </row>
    <row r="128" spans="4:10" x14ac:dyDescent="0.3">
      <c r="D128" s="1">
        <v>9.7999999999999997E-3</v>
      </c>
      <c r="F128" s="1">
        <f t="shared" si="3"/>
        <v>0.69950035688793721</v>
      </c>
      <c r="H128" s="4">
        <v>3.15E-2</v>
      </c>
      <c r="J128" s="4">
        <f t="shared" si="4"/>
        <v>2.2483940042826553</v>
      </c>
    </row>
    <row r="129" spans="4:10" x14ac:dyDescent="0.3">
      <c r="D129" s="1">
        <v>2.7900000000000001E-2</v>
      </c>
      <c r="F129" s="1">
        <f t="shared" si="3"/>
        <v>1.9914346895074948</v>
      </c>
      <c r="H129" s="4">
        <v>5.5199999999999999E-2</v>
      </c>
      <c r="J129" s="4">
        <f t="shared" si="4"/>
        <v>3.9400428265524621</v>
      </c>
    </row>
    <row r="130" spans="4:10" x14ac:dyDescent="0.3">
      <c r="D130" s="1">
        <v>1.3899999999999999E-2</v>
      </c>
      <c r="F130" s="1">
        <f t="shared" si="3"/>
        <v>0.99214846538186996</v>
      </c>
      <c r="H130" s="4">
        <v>7.0000000000000001E-3</v>
      </c>
      <c r="J130" s="4">
        <f t="shared" si="4"/>
        <v>0.49964311206281231</v>
      </c>
    </row>
    <row r="131" spans="4:10" x14ac:dyDescent="0.3">
      <c r="D131" s="1">
        <v>2.47E-2</v>
      </c>
      <c r="F131" s="1">
        <f t="shared" ref="F131:F194" si="6">(D131/14.01)*1000</f>
        <v>1.7630264097073518</v>
      </c>
      <c r="H131" s="4">
        <v>2.8E-3</v>
      </c>
      <c r="J131" s="4">
        <f t="shared" ref="J131:J194" si="7">(H131/14.01)*1000</f>
        <v>0.1998572448251249</v>
      </c>
    </row>
    <row r="132" spans="4:10" x14ac:dyDescent="0.3">
      <c r="D132" s="1">
        <v>3.2199999999999999E-2</v>
      </c>
      <c r="F132" s="1">
        <f t="shared" si="6"/>
        <v>2.2983583154889367</v>
      </c>
      <c r="H132" s="4">
        <v>7.0000000000000001E-3</v>
      </c>
      <c r="J132" s="4">
        <f t="shared" si="7"/>
        <v>0.49964311206281231</v>
      </c>
    </row>
    <row r="133" spans="4:10" x14ac:dyDescent="0.3">
      <c r="D133" s="1">
        <v>2.1700000000000001E-2</v>
      </c>
      <c r="F133" s="1">
        <f t="shared" si="6"/>
        <v>1.5488936473947181</v>
      </c>
      <c r="H133" s="4">
        <v>1.78E-2</v>
      </c>
      <c r="J133" s="4">
        <f t="shared" si="7"/>
        <v>1.270521056388294</v>
      </c>
    </row>
    <row r="134" spans="4:10" x14ac:dyDescent="0.3">
      <c r="D134" s="1">
        <v>5.3100000000000001E-2</v>
      </c>
      <c r="F134" s="1">
        <f t="shared" si="6"/>
        <v>3.790149892933619</v>
      </c>
      <c r="H134" s="4">
        <v>4.1000000000000003E-3</v>
      </c>
      <c r="J134" s="4">
        <f t="shared" si="7"/>
        <v>0.29264810849393291</v>
      </c>
    </row>
    <row r="135" spans="4:10" x14ac:dyDescent="0.3">
      <c r="D135" s="1">
        <v>4.7199999999999999E-2</v>
      </c>
      <c r="F135" s="1">
        <f t="shared" si="6"/>
        <v>3.3690221270521055</v>
      </c>
      <c r="H135" s="4">
        <v>1.43E-2</v>
      </c>
      <c r="J135" s="4">
        <f t="shared" si="7"/>
        <v>1.0206995003568879</v>
      </c>
    </row>
    <row r="136" spans="4:10" x14ac:dyDescent="0.3">
      <c r="D136" s="1">
        <v>1.0200000000000001E-2</v>
      </c>
      <c r="F136" s="1">
        <f t="shared" si="6"/>
        <v>0.72805139186295509</v>
      </c>
      <c r="H136" s="4">
        <v>1.5299999999999999E-2</v>
      </c>
      <c r="J136" s="4">
        <f t="shared" si="7"/>
        <v>1.0920770877944324</v>
      </c>
    </row>
    <row r="137" spans="4:10" x14ac:dyDescent="0.3">
      <c r="D137" s="1">
        <v>1.1900000000000001E-2</v>
      </c>
      <c r="F137" s="1">
        <f t="shared" si="6"/>
        <v>0.84939329050678092</v>
      </c>
      <c r="H137" s="4">
        <v>6.3E-3</v>
      </c>
      <c r="J137" s="4">
        <f t="shared" si="7"/>
        <v>0.44967880085653106</v>
      </c>
    </row>
    <row r="138" spans="4:10" x14ac:dyDescent="0.3">
      <c r="D138" s="1">
        <v>1.61E-2</v>
      </c>
      <c r="F138" s="1">
        <f t="shared" si="6"/>
        <v>1.1491791577444683</v>
      </c>
      <c r="H138" s="4">
        <v>5.0299999999999997E-2</v>
      </c>
      <c r="J138" s="4">
        <f t="shared" si="7"/>
        <v>3.5902926481084938</v>
      </c>
    </row>
    <row r="139" spans="4:10" x14ac:dyDescent="0.3">
      <c r="D139" s="1">
        <v>0.02</v>
      </c>
      <c r="F139" s="1">
        <f t="shared" si="6"/>
        <v>1.4275517487508922</v>
      </c>
      <c r="H139" s="4">
        <v>3.2899999999999999E-2</v>
      </c>
      <c r="J139" s="4">
        <f t="shared" si="7"/>
        <v>2.348322626695218</v>
      </c>
    </row>
    <row r="140" spans="4:10" x14ac:dyDescent="0.3">
      <c r="D140" s="1">
        <v>1.2200000000000001E-2</v>
      </c>
      <c r="F140" s="1">
        <f t="shared" si="6"/>
        <v>0.87080656673804435</v>
      </c>
      <c r="H140" s="4">
        <v>9.9000000000000008E-3</v>
      </c>
      <c r="J140" s="4">
        <f t="shared" si="7"/>
        <v>0.70663811563169177</v>
      </c>
    </row>
    <row r="141" spans="4:10" x14ac:dyDescent="0.3">
      <c r="D141" s="1">
        <v>2.8E-3</v>
      </c>
      <c r="F141" s="1">
        <f t="shared" si="6"/>
        <v>0.1998572448251249</v>
      </c>
      <c r="H141" s="4">
        <v>1.46E-2</v>
      </c>
      <c r="J141" s="4">
        <f t="shared" si="7"/>
        <v>1.0421127765881515</v>
      </c>
    </row>
    <row r="142" spans="4:10" x14ac:dyDescent="0.3">
      <c r="D142" s="1">
        <v>2.8E-3</v>
      </c>
      <c r="F142" s="1">
        <f t="shared" si="6"/>
        <v>0.1998572448251249</v>
      </c>
      <c r="H142" s="4">
        <v>7.7999999999999996E-3</v>
      </c>
      <c r="J142" s="4">
        <f t="shared" si="7"/>
        <v>0.55674518201284795</v>
      </c>
    </row>
    <row r="143" spans="4:10" x14ac:dyDescent="0.3">
      <c r="D143" s="1">
        <v>4.3E-3</v>
      </c>
      <c r="F143" s="1">
        <f t="shared" si="6"/>
        <v>0.30692362598144185</v>
      </c>
      <c r="H143" s="4">
        <v>1.1599999999999999E-2</v>
      </c>
      <c r="J143" s="4">
        <f t="shared" si="7"/>
        <v>0.82798001427551748</v>
      </c>
    </row>
    <row r="144" spans="4:10" x14ac:dyDescent="0.3">
      <c r="D144" s="1">
        <v>8.6999999999999994E-3</v>
      </c>
      <c r="F144" s="1">
        <f t="shared" si="6"/>
        <v>0.62098501070663803</v>
      </c>
      <c r="H144" s="4">
        <v>1.14E-2</v>
      </c>
      <c r="J144" s="4">
        <f t="shared" si="7"/>
        <v>0.8137044967880086</v>
      </c>
    </row>
    <row r="145" spans="4:10" x14ac:dyDescent="0.3">
      <c r="D145" s="1">
        <v>2.9100000000000001E-2</v>
      </c>
      <c r="F145" s="1">
        <f t="shared" si="6"/>
        <v>2.0770877944325483</v>
      </c>
      <c r="H145" s="4">
        <v>2.8E-3</v>
      </c>
      <c r="J145" s="4">
        <f t="shared" si="7"/>
        <v>0.1998572448251249</v>
      </c>
    </row>
    <row r="146" spans="4:10" x14ac:dyDescent="0.3">
      <c r="D146" s="1">
        <v>3.6600000000000001E-2</v>
      </c>
      <c r="F146" s="1">
        <f t="shared" si="6"/>
        <v>2.6124197002141325</v>
      </c>
      <c r="H146" s="4">
        <v>4.4999999999999997E-3</v>
      </c>
      <c r="J146" s="4">
        <f t="shared" si="7"/>
        <v>0.32119914346895073</v>
      </c>
    </row>
    <row r="147" spans="4:10" x14ac:dyDescent="0.3">
      <c r="D147" s="1">
        <v>4.6800000000000001E-2</v>
      </c>
      <c r="F147" s="1">
        <f t="shared" si="6"/>
        <v>3.3404710920770881</v>
      </c>
      <c r="H147" s="4">
        <v>6.4000000000000003E-3</v>
      </c>
      <c r="J147" s="4">
        <f t="shared" si="7"/>
        <v>0.4568165596002855</v>
      </c>
    </row>
    <row r="148" spans="4:10" x14ac:dyDescent="0.3">
      <c r="D148" s="1">
        <v>4.5199999999999997E-2</v>
      </c>
      <c r="F148" s="1">
        <f t="shared" si="6"/>
        <v>3.2262669521770162</v>
      </c>
      <c r="H148" s="4">
        <v>1.9300000000000001E-2</v>
      </c>
      <c r="J148" s="4">
        <f t="shared" si="7"/>
        <v>1.3775874375446111</v>
      </c>
    </row>
    <row r="149" spans="4:10" x14ac:dyDescent="0.3">
      <c r="D149" s="1">
        <v>2.6599999999999999E-2</v>
      </c>
      <c r="F149" s="1">
        <f t="shared" si="6"/>
        <v>1.8986438258386864</v>
      </c>
      <c r="H149" s="4">
        <v>5.1700000000000003E-2</v>
      </c>
      <c r="J149" s="4">
        <f t="shared" si="7"/>
        <v>3.6902212705210564</v>
      </c>
    </row>
    <row r="150" spans="4:10" x14ac:dyDescent="0.3">
      <c r="D150" s="1">
        <v>1.09E-2</v>
      </c>
      <c r="F150" s="1">
        <f t="shared" si="6"/>
        <v>0.77801570306923629</v>
      </c>
      <c r="H150" s="4">
        <v>5.8799999999999998E-2</v>
      </c>
      <c r="J150" s="4">
        <f t="shared" si="7"/>
        <v>4.1970021413276228</v>
      </c>
    </row>
    <row r="151" spans="4:10" x14ac:dyDescent="0.3">
      <c r="D151" s="1">
        <v>2.8E-3</v>
      </c>
      <c r="F151" s="1">
        <f t="shared" si="6"/>
        <v>0.1998572448251249</v>
      </c>
      <c r="H151" s="4">
        <v>6.1800000000000001E-2</v>
      </c>
      <c r="J151" s="4">
        <f t="shared" si="7"/>
        <v>4.4111349036402565</v>
      </c>
    </row>
    <row r="152" spans="4:10" x14ac:dyDescent="0.3">
      <c r="D152" s="1">
        <v>3.5999999999999999E-3</v>
      </c>
      <c r="F152" s="1">
        <f t="shared" si="6"/>
        <v>0.2569593147751606</v>
      </c>
      <c r="H152" s="4">
        <v>6.3500000000000001E-2</v>
      </c>
      <c r="J152" s="4">
        <f t="shared" si="7"/>
        <v>4.5324768022840827</v>
      </c>
    </row>
    <row r="153" spans="4:10" x14ac:dyDescent="0.3">
      <c r="D153" s="1">
        <v>3.8E-3</v>
      </c>
      <c r="F153" s="1">
        <f t="shared" si="6"/>
        <v>0.27123483226266948</v>
      </c>
      <c r="H153" s="4">
        <v>0.1011</v>
      </c>
      <c r="J153" s="4">
        <f t="shared" si="7"/>
        <v>7.2162740899357605</v>
      </c>
    </row>
    <row r="154" spans="4:10" x14ac:dyDescent="0.3">
      <c r="D154" s="1">
        <v>1.0800000000000001E-2</v>
      </c>
      <c r="F154" s="1">
        <f t="shared" si="6"/>
        <v>0.77087794432548185</v>
      </c>
      <c r="H154" s="4">
        <v>5.6599999999999998E-2</v>
      </c>
      <c r="J154" s="4">
        <f t="shared" si="7"/>
        <v>4.0399714489650247</v>
      </c>
    </row>
    <row r="155" spans="4:10" x14ac:dyDescent="0.3">
      <c r="D155" s="1">
        <v>3.0800000000000001E-2</v>
      </c>
      <c r="F155" s="1">
        <f t="shared" si="6"/>
        <v>2.198429693076374</v>
      </c>
      <c r="H155" s="4">
        <v>8.9999999999999993E-3</v>
      </c>
      <c r="J155" s="4">
        <f t="shared" si="7"/>
        <v>0.64239828693790146</v>
      </c>
    </row>
    <row r="156" spans="4:10" x14ac:dyDescent="0.3">
      <c r="D156" s="1">
        <v>1.67E-2</v>
      </c>
      <c r="F156" s="1">
        <f t="shared" si="6"/>
        <v>1.1920057102069952</v>
      </c>
      <c r="H156" s="4">
        <v>1.8200000000000001E-2</v>
      </c>
      <c r="J156" s="4">
        <f t="shared" si="7"/>
        <v>1.299072091363312</v>
      </c>
    </row>
    <row r="157" spans="4:10" x14ac:dyDescent="0.3">
      <c r="D157" s="1">
        <v>2.8E-3</v>
      </c>
      <c r="F157" s="1">
        <f t="shared" si="6"/>
        <v>0.1998572448251249</v>
      </c>
      <c r="H157" s="4">
        <v>3.2099999999999997E-2</v>
      </c>
      <c r="J157" s="4">
        <f t="shared" si="7"/>
        <v>2.2912205567451815</v>
      </c>
    </row>
    <row r="158" spans="4:10" x14ac:dyDescent="0.3">
      <c r="D158" s="1">
        <v>1.0200000000000001E-2</v>
      </c>
      <c r="F158" s="1">
        <f t="shared" si="6"/>
        <v>0.72805139186295509</v>
      </c>
      <c r="H158" s="4">
        <v>5.4800000000000001E-2</v>
      </c>
      <c r="J158" s="4">
        <f t="shared" si="7"/>
        <v>3.9114917915774448</v>
      </c>
    </row>
    <row r="159" spans="4:10" x14ac:dyDescent="0.3">
      <c r="D159" s="1">
        <v>3.5999999999999997E-2</v>
      </c>
      <c r="F159" s="1">
        <f t="shared" si="6"/>
        <v>2.5695931477516059</v>
      </c>
      <c r="H159" s="4">
        <v>6.8400000000000002E-2</v>
      </c>
      <c r="J159" s="4">
        <f t="shared" si="7"/>
        <v>4.8822269807280518</v>
      </c>
    </row>
    <row r="160" spans="4:10" x14ac:dyDescent="0.3">
      <c r="D160" s="1">
        <v>5.5899999999999998E-2</v>
      </c>
      <c r="F160" s="1">
        <f t="shared" si="6"/>
        <v>3.9900071377587438</v>
      </c>
      <c r="H160" s="4">
        <v>5.5899999999999998E-2</v>
      </c>
      <c r="J160" s="4">
        <f t="shared" si="7"/>
        <v>3.9900071377587438</v>
      </c>
    </row>
    <row r="161" spans="4:10" x14ac:dyDescent="0.3">
      <c r="D161" s="1">
        <v>6.9900000000000004E-2</v>
      </c>
      <c r="F161" s="1">
        <f t="shared" si="6"/>
        <v>4.9892933618843687</v>
      </c>
      <c r="H161" s="4">
        <v>8.3000000000000001E-3</v>
      </c>
      <c r="J161" s="4">
        <f t="shared" si="7"/>
        <v>0.59243397573162027</v>
      </c>
    </row>
    <row r="162" spans="4:10" x14ac:dyDescent="0.3">
      <c r="D162" s="1">
        <v>7.1599999999999997E-2</v>
      </c>
      <c r="F162" s="1">
        <f t="shared" si="6"/>
        <v>5.1106352605281939</v>
      </c>
      <c r="H162" s="4">
        <v>5.2699999999999997E-2</v>
      </c>
      <c r="J162" s="4">
        <f t="shared" si="7"/>
        <v>3.7615988579586008</v>
      </c>
    </row>
    <row r="163" spans="4:10" x14ac:dyDescent="0.3">
      <c r="D163" s="1">
        <v>4.7600000000000003E-2</v>
      </c>
      <c r="F163" s="1">
        <f t="shared" si="6"/>
        <v>3.3975731620271237</v>
      </c>
      <c r="H163" s="4">
        <v>8.1000000000000003E-2</v>
      </c>
      <c r="J163" s="4">
        <f t="shared" si="7"/>
        <v>5.7815845824411136</v>
      </c>
    </row>
    <row r="164" spans="4:10" x14ac:dyDescent="0.3">
      <c r="D164" s="1">
        <v>7.0499999999999993E-2</v>
      </c>
      <c r="F164" s="1">
        <f t="shared" si="6"/>
        <v>5.0321199143468949</v>
      </c>
      <c r="H164" s="4">
        <v>0.1135</v>
      </c>
      <c r="J164" s="4">
        <f t="shared" si="7"/>
        <v>8.1013561741613138</v>
      </c>
    </row>
    <row r="165" spans="4:10" x14ac:dyDescent="0.3">
      <c r="D165" s="1">
        <v>1.4999999999999999E-2</v>
      </c>
      <c r="F165" s="1">
        <f t="shared" si="6"/>
        <v>1.0706638115631693</v>
      </c>
      <c r="H165" s="4">
        <v>0.122</v>
      </c>
      <c r="J165" s="4">
        <f t="shared" si="7"/>
        <v>8.708065667380442</v>
      </c>
    </row>
    <row r="166" spans="4:10" x14ac:dyDescent="0.3">
      <c r="D166" s="1">
        <v>9.7000000000000003E-3</v>
      </c>
      <c r="F166" s="1">
        <f t="shared" si="6"/>
        <v>0.69236259814418277</v>
      </c>
      <c r="H166" s="4">
        <v>0.1192</v>
      </c>
      <c r="J166" s="4">
        <f t="shared" si="7"/>
        <v>8.5082084225553185</v>
      </c>
    </row>
    <row r="167" spans="4:10" x14ac:dyDescent="0.3">
      <c r="D167" s="1">
        <v>1.0200000000000001E-2</v>
      </c>
      <c r="F167" s="1">
        <f t="shared" si="6"/>
        <v>0.72805139186295509</v>
      </c>
      <c r="H167" s="4">
        <v>1.0500000000000001E-2</v>
      </c>
      <c r="J167" s="4">
        <f t="shared" si="7"/>
        <v>0.74946466809421841</v>
      </c>
    </row>
    <row r="168" spans="4:10" x14ac:dyDescent="0.3">
      <c r="D168" s="1">
        <v>3.6799999999999999E-2</v>
      </c>
      <c r="F168" s="1">
        <f t="shared" si="6"/>
        <v>2.6266952177016414</v>
      </c>
      <c r="H168" s="4">
        <v>3.2599999999999997E-2</v>
      </c>
      <c r="J168" s="4">
        <f t="shared" si="7"/>
        <v>2.326909350463954</v>
      </c>
    </row>
    <row r="169" spans="4:10" x14ac:dyDescent="0.3">
      <c r="D169" s="1">
        <v>5.21E-2</v>
      </c>
      <c r="F169" s="1">
        <f t="shared" si="6"/>
        <v>3.7187723054960742</v>
      </c>
      <c r="H169" s="4">
        <v>1.32E-2</v>
      </c>
      <c r="J169" s="4">
        <f t="shared" si="7"/>
        <v>0.94218415417558887</v>
      </c>
    </row>
    <row r="170" spans="4:10" x14ac:dyDescent="0.3">
      <c r="D170" s="1">
        <v>6.6799999999999998E-2</v>
      </c>
      <c r="F170" s="1">
        <f t="shared" si="6"/>
        <v>4.7680228408279808</v>
      </c>
      <c r="H170" s="4">
        <v>4.1999999999999997E-3</v>
      </c>
      <c r="J170" s="4">
        <f t="shared" si="7"/>
        <v>0.29978586723768735</v>
      </c>
    </row>
    <row r="171" spans="4:10" x14ac:dyDescent="0.3">
      <c r="D171" s="1">
        <v>6.1199999999999997E-2</v>
      </c>
      <c r="F171" s="1">
        <f t="shared" si="6"/>
        <v>4.3683083511777294</v>
      </c>
      <c r="H171" s="4">
        <v>1.12E-2</v>
      </c>
      <c r="J171" s="4">
        <f t="shared" si="7"/>
        <v>0.79942897930049961</v>
      </c>
    </row>
    <row r="172" spans="4:10" x14ac:dyDescent="0.3">
      <c r="D172" s="1">
        <v>1.1599999999999999E-2</v>
      </c>
      <c r="F172" s="1">
        <f t="shared" si="6"/>
        <v>0.82798001427551748</v>
      </c>
      <c r="H172" s="4">
        <v>4.3700000000000003E-2</v>
      </c>
      <c r="J172" s="4">
        <f t="shared" si="7"/>
        <v>3.1192005710206998</v>
      </c>
    </row>
    <row r="173" spans="4:10" x14ac:dyDescent="0.3">
      <c r="D173" s="1">
        <v>3.1199999999999999E-2</v>
      </c>
      <c r="F173" s="1">
        <f t="shared" si="6"/>
        <v>2.2269807280513918</v>
      </c>
      <c r="H173" s="4">
        <v>4.0500000000000001E-2</v>
      </c>
      <c r="J173" s="4">
        <f t="shared" si="7"/>
        <v>2.8907922912205568</v>
      </c>
    </row>
    <row r="174" spans="4:10" x14ac:dyDescent="0.3">
      <c r="D174" s="1">
        <v>4.82E-2</v>
      </c>
      <c r="F174" s="1">
        <f t="shared" si="6"/>
        <v>3.4403997144896503</v>
      </c>
      <c r="H174" s="4">
        <v>7.4800000000000005E-2</v>
      </c>
      <c r="J174" s="4">
        <f t="shared" si="7"/>
        <v>5.3390435403283378</v>
      </c>
    </row>
    <row r="175" spans="4:10" x14ac:dyDescent="0.3">
      <c r="D175" s="1">
        <v>5.6000000000000001E-2</v>
      </c>
      <c r="F175" s="1">
        <f t="shared" si="6"/>
        <v>3.9971448965024985</v>
      </c>
      <c r="H175" s="4">
        <v>5.67E-2</v>
      </c>
      <c r="J175" s="4">
        <f t="shared" si="7"/>
        <v>4.0471092077087789</v>
      </c>
    </row>
    <row r="176" spans="4:10" x14ac:dyDescent="0.3">
      <c r="D176" s="1">
        <v>6.9099999999999995E-2</v>
      </c>
      <c r="F176" s="1">
        <f t="shared" si="6"/>
        <v>4.9321912919343323</v>
      </c>
      <c r="H176" s="4">
        <v>3.9399999999999998E-2</v>
      </c>
      <c r="J176" s="4">
        <f t="shared" si="7"/>
        <v>2.8122769450392577</v>
      </c>
    </row>
    <row r="177" spans="4:10" x14ac:dyDescent="0.3">
      <c r="D177" s="1">
        <v>7.2599999999999998E-2</v>
      </c>
      <c r="F177" s="1">
        <f t="shared" si="6"/>
        <v>5.1820128479657388</v>
      </c>
      <c r="H177" s="4">
        <v>4.8300000000000003E-2</v>
      </c>
      <c r="J177" s="4">
        <f t="shared" si="7"/>
        <v>3.447537473233405</v>
      </c>
    </row>
    <row r="178" spans="4:10" x14ac:dyDescent="0.3">
      <c r="D178" s="1">
        <v>1.9599999999999999E-2</v>
      </c>
      <c r="F178" s="1">
        <f t="shared" si="6"/>
        <v>1.3990007137758744</v>
      </c>
      <c r="H178" s="4">
        <v>5.9400000000000001E-2</v>
      </c>
      <c r="J178" s="4">
        <f t="shared" si="7"/>
        <v>4.2398286937901499</v>
      </c>
    </row>
    <row r="179" spans="4:10" x14ac:dyDescent="0.3">
      <c r="D179" s="1">
        <v>2.9000000000000001E-2</v>
      </c>
      <c r="F179" s="1">
        <f t="shared" si="6"/>
        <v>2.0699500356887941</v>
      </c>
      <c r="H179" s="4">
        <v>5.9799999999999999E-2</v>
      </c>
      <c r="J179" s="4">
        <f t="shared" si="7"/>
        <v>4.2683797287651677</v>
      </c>
    </row>
    <row r="180" spans="4:10" x14ac:dyDescent="0.3">
      <c r="D180" s="1">
        <v>2.07E-2</v>
      </c>
      <c r="F180" s="1">
        <f t="shared" si="6"/>
        <v>1.4775160599571735</v>
      </c>
      <c r="H180" s="4">
        <v>6.6799999999999998E-2</v>
      </c>
      <c r="J180" s="4">
        <f t="shared" si="7"/>
        <v>4.7680228408279808</v>
      </c>
    </row>
    <row r="181" spans="4:10" x14ac:dyDescent="0.3">
      <c r="D181" s="1">
        <v>1.6400000000000001E-2</v>
      </c>
      <c r="F181" s="1">
        <f t="shared" si="6"/>
        <v>1.1705924339757316</v>
      </c>
      <c r="H181" s="4">
        <v>6.5600000000000006E-2</v>
      </c>
      <c r="J181" s="4">
        <f t="shared" si="7"/>
        <v>4.6823697359029266</v>
      </c>
    </row>
    <row r="182" spans="4:10" x14ac:dyDescent="0.3">
      <c r="D182" s="1">
        <v>1.6E-2</v>
      </c>
      <c r="F182" s="1">
        <f t="shared" si="6"/>
        <v>1.1420413990007139</v>
      </c>
      <c r="H182" s="4">
        <v>2.8E-3</v>
      </c>
      <c r="J182" s="4">
        <f t="shared" si="7"/>
        <v>0.1998572448251249</v>
      </c>
    </row>
    <row r="183" spans="4:10" x14ac:dyDescent="0.3">
      <c r="D183" s="1">
        <v>1.1599999999999999E-2</v>
      </c>
      <c r="F183" s="1">
        <f t="shared" si="6"/>
        <v>0.82798001427551748</v>
      </c>
      <c r="H183" s="4">
        <v>4.7899999999999998E-2</v>
      </c>
      <c r="J183" s="4">
        <f t="shared" si="7"/>
        <v>3.4189864382583868</v>
      </c>
    </row>
    <row r="184" spans="4:10" x14ac:dyDescent="0.3">
      <c r="D184" s="1">
        <v>1.7000000000000001E-2</v>
      </c>
      <c r="F184" s="1">
        <f t="shared" si="6"/>
        <v>1.2134189864382585</v>
      </c>
      <c r="H184" s="4">
        <v>1.7000000000000001E-2</v>
      </c>
      <c r="J184" s="4">
        <f t="shared" si="7"/>
        <v>1.2134189864382585</v>
      </c>
    </row>
    <row r="185" spans="4:10" x14ac:dyDescent="0.3">
      <c r="D185" s="1">
        <v>1.12E-2</v>
      </c>
      <c r="F185" s="1">
        <f t="shared" si="6"/>
        <v>0.79942897930049961</v>
      </c>
      <c r="H185" s="4">
        <v>5.1999999999999998E-3</v>
      </c>
      <c r="J185" s="4">
        <f t="shared" si="7"/>
        <v>0.37116345467523199</v>
      </c>
    </row>
    <row r="186" spans="4:10" x14ac:dyDescent="0.3">
      <c r="D186" s="1">
        <v>1.0800000000000001E-2</v>
      </c>
      <c r="F186" s="1">
        <f t="shared" si="6"/>
        <v>0.77087794432548185</v>
      </c>
      <c r="H186" s="4">
        <v>3.3999999999999998E-3</v>
      </c>
      <c r="J186" s="4">
        <f t="shared" si="7"/>
        <v>0.24268379728765166</v>
      </c>
    </row>
    <row r="187" spans="4:10" x14ac:dyDescent="0.3">
      <c r="D187" s="1">
        <v>1.2500000000000001E-2</v>
      </c>
      <c r="F187" s="1">
        <f t="shared" si="6"/>
        <v>0.89221984296930767</v>
      </c>
      <c r="H187" s="4">
        <v>5.7000000000000002E-3</v>
      </c>
      <c r="J187" s="4">
        <f t="shared" si="7"/>
        <v>0.4068522483940043</v>
      </c>
    </row>
    <row r="188" spans="4:10" x14ac:dyDescent="0.3">
      <c r="D188" s="1">
        <v>1.46E-2</v>
      </c>
      <c r="F188" s="1">
        <f t="shared" si="6"/>
        <v>1.0421127765881515</v>
      </c>
      <c r="H188" s="4">
        <v>8.5000000000000006E-3</v>
      </c>
      <c r="J188" s="4">
        <f t="shared" si="7"/>
        <v>0.60670949321912926</v>
      </c>
    </row>
    <row r="189" spans="4:10" x14ac:dyDescent="0.3">
      <c r="D189" s="1">
        <v>3.0700000000000002E-2</v>
      </c>
      <c r="F189" s="1">
        <f t="shared" si="6"/>
        <v>2.1912919343326198</v>
      </c>
      <c r="H189" s="4">
        <v>3.8E-3</v>
      </c>
      <c r="J189" s="4">
        <f t="shared" si="7"/>
        <v>0.27123483226266948</v>
      </c>
    </row>
    <row r="190" spans="4:10" x14ac:dyDescent="0.3">
      <c r="D190" s="1">
        <v>4.36E-2</v>
      </c>
      <c r="F190" s="1">
        <f t="shared" si="6"/>
        <v>3.1120628122769451</v>
      </c>
      <c r="H190" s="4">
        <v>3.5999999999999999E-3</v>
      </c>
      <c r="J190" s="4">
        <f t="shared" si="7"/>
        <v>0.2569593147751606</v>
      </c>
    </row>
    <row r="191" spans="4:10" x14ac:dyDescent="0.3">
      <c r="D191" s="1">
        <v>5.4100000000000002E-2</v>
      </c>
      <c r="F191" s="1">
        <f t="shared" si="6"/>
        <v>3.8615274803711639</v>
      </c>
      <c r="H191" s="4">
        <v>2.8E-3</v>
      </c>
      <c r="J191" s="4">
        <f t="shared" si="7"/>
        <v>0.1998572448251249</v>
      </c>
    </row>
    <row r="192" spans="4:10" x14ac:dyDescent="0.3">
      <c r="D192" s="1">
        <v>5.7700000000000001E-2</v>
      </c>
      <c r="F192" s="1">
        <f t="shared" si="6"/>
        <v>4.1184867951463238</v>
      </c>
      <c r="H192" s="4">
        <v>5.4999999999999997E-3</v>
      </c>
      <c r="J192" s="4">
        <f t="shared" si="7"/>
        <v>0.39257673090649531</v>
      </c>
    </row>
    <row r="193" spans="4:10" x14ac:dyDescent="0.3">
      <c r="D193" s="1">
        <v>2.8E-3</v>
      </c>
      <c r="F193" s="1">
        <f t="shared" si="6"/>
        <v>0.1998572448251249</v>
      </c>
      <c r="H193" s="4">
        <v>1.95E-2</v>
      </c>
      <c r="J193" s="4">
        <f t="shared" si="7"/>
        <v>1.39186295503212</v>
      </c>
    </row>
    <row r="194" spans="4:10" x14ac:dyDescent="0.3">
      <c r="D194" s="1">
        <v>3.8E-3</v>
      </c>
      <c r="F194" s="1">
        <f t="shared" si="6"/>
        <v>0.27123483226266948</v>
      </c>
      <c r="H194" s="4">
        <v>4.1500000000000002E-2</v>
      </c>
      <c r="J194" s="4">
        <f t="shared" si="7"/>
        <v>2.9621698786581017</v>
      </c>
    </row>
    <row r="195" spans="4:10" x14ac:dyDescent="0.3">
      <c r="D195" s="1">
        <v>3.5000000000000001E-3</v>
      </c>
      <c r="F195" s="1">
        <f t="shared" ref="F195:F252" si="8">(D195/14.01)*1000</f>
        <v>0.24982155603140616</v>
      </c>
      <c r="H195" s="4">
        <v>4.87E-2</v>
      </c>
      <c r="J195" s="4">
        <f t="shared" ref="J195:J258" si="9">(H195/14.01)*1000</f>
        <v>3.4760885082084227</v>
      </c>
    </row>
    <row r="196" spans="4:10" x14ac:dyDescent="0.3">
      <c r="D196" s="1">
        <v>2.8E-3</v>
      </c>
      <c r="F196" s="1">
        <f t="shared" si="8"/>
        <v>0.1998572448251249</v>
      </c>
      <c r="H196" s="4">
        <v>4.7800000000000002E-2</v>
      </c>
      <c r="J196" s="4">
        <f t="shared" si="9"/>
        <v>3.411848679514633</v>
      </c>
    </row>
    <row r="197" spans="4:10" x14ac:dyDescent="0.3">
      <c r="D197" s="1">
        <v>2.8E-3</v>
      </c>
      <c r="F197" s="1">
        <f t="shared" si="8"/>
        <v>0.1998572448251249</v>
      </c>
      <c r="H197" s="4">
        <v>1.18E-2</v>
      </c>
      <c r="J197" s="4">
        <f t="shared" si="9"/>
        <v>0.84225553176302637</v>
      </c>
    </row>
    <row r="198" spans="4:10" x14ac:dyDescent="0.3">
      <c r="D198" s="1">
        <v>2.8E-3</v>
      </c>
      <c r="F198" s="1">
        <f t="shared" si="8"/>
        <v>0.1998572448251249</v>
      </c>
      <c r="H198" s="4">
        <v>2.6499999999999999E-2</v>
      </c>
      <c r="J198" s="4">
        <f t="shared" si="9"/>
        <v>1.8915060670949322</v>
      </c>
    </row>
    <row r="199" spans="4:10" x14ac:dyDescent="0.3">
      <c r="D199" s="1">
        <v>8.0000000000000002E-3</v>
      </c>
      <c r="F199" s="1">
        <f t="shared" si="8"/>
        <v>0.57102069950035694</v>
      </c>
      <c r="H199" s="4">
        <v>2.5399999999999999E-2</v>
      </c>
      <c r="J199" s="4">
        <f t="shared" si="9"/>
        <v>1.8129907209136331</v>
      </c>
    </row>
    <row r="200" spans="4:10" x14ac:dyDescent="0.3">
      <c r="D200" s="1">
        <v>1.89E-2</v>
      </c>
      <c r="F200" s="1">
        <f t="shared" si="8"/>
        <v>1.3490364025695931</v>
      </c>
      <c r="H200" s="4">
        <v>6.1999999999999998E-3</v>
      </c>
      <c r="J200" s="4">
        <f t="shared" si="9"/>
        <v>0.44254104211277656</v>
      </c>
    </row>
    <row r="201" spans="4:10" x14ac:dyDescent="0.3">
      <c r="D201" s="1">
        <v>1.5299999999999999E-2</v>
      </c>
      <c r="F201" s="1">
        <f t="shared" si="8"/>
        <v>1.0920770877944324</v>
      </c>
      <c r="H201" s="4">
        <v>8.0000000000000002E-3</v>
      </c>
      <c r="J201" s="4">
        <f t="shared" si="9"/>
        <v>0.57102069950035694</v>
      </c>
    </row>
    <row r="202" spans="4:10" x14ac:dyDescent="0.3">
      <c r="D202" s="1">
        <v>2.8E-3</v>
      </c>
      <c r="F202" s="1">
        <f t="shared" si="8"/>
        <v>0.1998572448251249</v>
      </c>
      <c r="H202" s="4">
        <v>1.5599999999999999E-2</v>
      </c>
      <c r="J202" s="4">
        <f t="shared" si="9"/>
        <v>1.1134903640256959</v>
      </c>
    </row>
    <row r="203" spans="4:10" x14ac:dyDescent="0.3">
      <c r="D203" s="1">
        <v>2.8E-3</v>
      </c>
      <c r="F203" s="1">
        <f t="shared" si="8"/>
        <v>0.1998572448251249</v>
      </c>
      <c r="H203" s="4">
        <v>2.1700000000000001E-2</v>
      </c>
      <c r="J203" s="4">
        <f t="shared" si="9"/>
        <v>1.5488936473947181</v>
      </c>
    </row>
    <row r="204" spans="4:10" x14ac:dyDescent="0.3">
      <c r="D204" s="1">
        <v>1.9199999999999998E-2</v>
      </c>
      <c r="F204" s="1">
        <f t="shared" si="8"/>
        <v>1.3704496788008564</v>
      </c>
      <c r="H204" s="4">
        <v>2.6599999999999999E-2</v>
      </c>
      <c r="J204" s="4">
        <f t="shared" si="9"/>
        <v>1.8986438258386864</v>
      </c>
    </row>
    <row r="205" spans="4:10" x14ac:dyDescent="0.3">
      <c r="D205" s="1">
        <v>3.2800000000000003E-2</v>
      </c>
      <c r="F205" s="1">
        <f t="shared" si="8"/>
        <v>2.3411848679514633</v>
      </c>
      <c r="H205" s="4">
        <v>3.1399999999999997E-2</v>
      </c>
      <c r="J205" s="4">
        <f t="shared" si="9"/>
        <v>2.2412562455389007</v>
      </c>
    </row>
    <row r="206" spans="4:10" x14ac:dyDescent="0.3">
      <c r="D206" s="1">
        <v>3.7999999999999999E-2</v>
      </c>
      <c r="F206" s="1">
        <f t="shared" si="8"/>
        <v>2.7123483226266951</v>
      </c>
      <c r="H206" s="4">
        <v>2.0500000000000001E-2</v>
      </c>
      <c r="J206" s="4">
        <f t="shared" si="9"/>
        <v>1.4632405424696646</v>
      </c>
    </row>
    <row r="207" spans="4:10" x14ac:dyDescent="0.3">
      <c r="D207" s="1">
        <v>3.8699999999999998E-2</v>
      </c>
      <c r="F207" s="1">
        <f t="shared" si="8"/>
        <v>2.7623126338329764</v>
      </c>
      <c r="H207" s="4">
        <v>3.5000000000000003E-2</v>
      </c>
      <c r="J207" s="4">
        <f t="shared" si="9"/>
        <v>2.4982155603140614</v>
      </c>
    </row>
    <row r="208" spans="4:10" x14ac:dyDescent="0.3">
      <c r="D208" s="1">
        <v>2.8E-3</v>
      </c>
      <c r="F208" s="1">
        <f t="shared" si="8"/>
        <v>0.1998572448251249</v>
      </c>
      <c r="H208" s="4">
        <v>5.4800000000000001E-2</v>
      </c>
      <c r="J208" s="4">
        <f t="shared" si="9"/>
        <v>3.9114917915774448</v>
      </c>
    </row>
    <row r="209" spans="4:10" x14ac:dyDescent="0.3">
      <c r="D209" s="1">
        <v>2.8E-3</v>
      </c>
      <c r="F209" s="1">
        <f t="shared" si="8"/>
        <v>0.1998572448251249</v>
      </c>
      <c r="H209" s="4">
        <v>6.8599999999999994E-2</v>
      </c>
      <c r="J209" s="4">
        <f t="shared" si="9"/>
        <v>4.8965024982155594</v>
      </c>
    </row>
    <row r="210" spans="4:10" x14ac:dyDescent="0.3">
      <c r="D210" s="1">
        <v>2.8E-3</v>
      </c>
      <c r="F210" s="1">
        <f t="shared" si="8"/>
        <v>0.1998572448251249</v>
      </c>
      <c r="H210" s="4">
        <v>7.3300000000000004E-2</v>
      </c>
      <c r="J210" s="4">
        <f t="shared" si="9"/>
        <v>5.231977159172021</v>
      </c>
    </row>
    <row r="211" spans="4:10" x14ac:dyDescent="0.3">
      <c r="D211" s="1">
        <v>3.3999999999999998E-3</v>
      </c>
      <c r="F211" s="1">
        <f t="shared" si="8"/>
        <v>0.24268379728765166</v>
      </c>
      <c r="H211" s="4">
        <v>7.5600000000000001E-2</v>
      </c>
      <c r="J211" s="4">
        <f t="shared" si="9"/>
        <v>5.3961456102783725</v>
      </c>
    </row>
    <row r="212" spans="4:10" x14ac:dyDescent="0.3">
      <c r="D212" s="1">
        <v>2.8E-3</v>
      </c>
      <c r="F212" s="1">
        <f t="shared" si="8"/>
        <v>0.1998572448251249</v>
      </c>
      <c r="H212" s="4">
        <v>6.7000000000000002E-3</v>
      </c>
      <c r="J212" s="4">
        <f t="shared" si="9"/>
        <v>0.47822983583154893</v>
      </c>
    </row>
    <row r="213" spans="4:10" x14ac:dyDescent="0.3">
      <c r="D213" s="1">
        <v>2.8E-3</v>
      </c>
      <c r="F213" s="1">
        <f t="shared" si="8"/>
        <v>0.1998572448251249</v>
      </c>
      <c r="H213" s="4">
        <v>6.0000000000000001E-3</v>
      </c>
      <c r="J213" s="4">
        <f t="shared" si="9"/>
        <v>0.42826552462526768</v>
      </c>
    </row>
    <row r="214" spans="4:10" x14ac:dyDescent="0.3">
      <c r="D214" s="1">
        <v>1.7399999999999999E-2</v>
      </c>
      <c r="F214" s="1">
        <f t="shared" si="8"/>
        <v>1.2419700214132761</v>
      </c>
      <c r="H214" s="4">
        <v>1.5299999999999999E-2</v>
      </c>
      <c r="J214" s="4">
        <f t="shared" si="9"/>
        <v>1.0920770877944324</v>
      </c>
    </row>
    <row r="215" spans="4:10" x14ac:dyDescent="0.3">
      <c r="D215" s="1">
        <v>1.84E-2</v>
      </c>
      <c r="F215" s="1">
        <f t="shared" si="8"/>
        <v>1.3133476088508207</v>
      </c>
      <c r="H215" s="4">
        <v>4.3E-3</v>
      </c>
      <c r="J215" s="4">
        <f t="shared" si="9"/>
        <v>0.30692362598144185</v>
      </c>
    </row>
    <row r="216" spans="4:10" x14ac:dyDescent="0.3">
      <c r="D216" s="1">
        <v>1.21E-2</v>
      </c>
      <c r="F216" s="1">
        <f t="shared" si="8"/>
        <v>0.8636688079942898</v>
      </c>
      <c r="H216" s="4">
        <v>4.1000000000000003E-3</v>
      </c>
      <c r="J216" s="4">
        <f t="shared" si="9"/>
        <v>0.29264810849393291</v>
      </c>
    </row>
    <row r="217" spans="4:10" x14ac:dyDescent="0.3">
      <c r="D217" s="1">
        <v>7.1000000000000004E-3</v>
      </c>
      <c r="F217" s="1">
        <f t="shared" si="8"/>
        <v>0.50678087080656675</v>
      </c>
      <c r="H217" s="4">
        <v>1.04E-2</v>
      </c>
      <c r="J217" s="4">
        <f t="shared" si="9"/>
        <v>0.74232690935046397</v>
      </c>
    </row>
    <row r="218" spans="4:10" x14ac:dyDescent="0.3">
      <c r="D218" s="1">
        <v>3.5000000000000001E-3</v>
      </c>
      <c r="F218" s="1">
        <f t="shared" si="8"/>
        <v>0.24982155603140616</v>
      </c>
      <c r="H218" s="4">
        <v>8.6999999999999994E-3</v>
      </c>
      <c r="J218" s="4">
        <f t="shared" si="9"/>
        <v>0.62098501070663803</v>
      </c>
    </row>
    <row r="219" spans="4:10" x14ac:dyDescent="0.3">
      <c r="D219" s="1">
        <v>1.0200000000000001E-2</v>
      </c>
      <c r="F219" s="1">
        <f t="shared" si="8"/>
        <v>0.72805139186295509</v>
      </c>
      <c r="H219" s="4">
        <v>1.4E-2</v>
      </c>
      <c r="J219" s="4">
        <f t="shared" si="9"/>
        <v>0.99928622412562462</v>
      </c>
    </row>
    <row r="220" spans="4:10" x14ac:dyDescent="0.3">
      <c r="D220" s="1">
        <v>9.7999999999999997E-3</v>
      </c>
      <c r="F220" s="1">
        <f t="shared" si="8"/>
        <v>0.69950035688793721</v>
      </c>
      <c r="H220" s="4">
        <v>9.7000000000000003E-3</v>
      </c>
      <c r="J220" s="4">
        <f t="shared" si="9"/>
        <v>0.69236259814418277</v>
      </c>
    </row>
    <row r="221" spans="4:10" x14ac:dyDescent="0.3">
      <c r="D221" s="1">
        <v>1.3899999999999999E-2</v>
      </c>
      <c r="F221" s="1">
        <f t="shared" si="8"/>
        <v>0.99214846538186996</v>
      </c>
      <c r="H221" s="4">
        <v>3.8E-3</v>
      </c>
      <c r="J221" s="4">
        <f t="shared" si="9"/>
        <v>0.27123483226266948</v>
      </c>
    </row>
    <row r="222" spans="4:10" x14ac:dyDescent="0.3">
      <c r="D222" s="1">
        <v>1.46E-2</v>
      </c>
      <c r="F222" s="1">
        <f t="shared" si="8"/>
        <v>1.0421127765881515</v>
      </c>
      <c r="H222" s="4">
        <v>1.14E-2</v>
      </c>
      <c r="J222" s="4">
        <f t="shared" si="9"/>
        <v>0.8137044967880086</v>
      </c>
    </row>
    <row r="223" spans="4:10" x14ac:dyDescent="0.3">
      <c r="D223" s="1">
        <v>6.7000000000000002E-3</v>
      </c>
      <c r="F223" s="1">
        <f t="shared" si="8"/>
        <v>0.47822983583154893</v>
      </c>
      <c r="H223" s="4">
        <v>2.4199999999999999E-2</v>
      </c>
      <c r="J223" s="4">
        <f t="shared" si="9"/>
        <v>1.7273376159885796</v>
      </c>
    </row>
    <row r="224" spans="4:10" x14ac:dyDescent="0.3">
      <c r="D224" s="1">
        <v>1.6400000000000001E-2</v>
      </c>
      <c r="F224" s="1">
        <f t="shared" si="8"/>
        <v>1.1705924339757316</v>
      </c>
      <c r="H224" s="4">
        <v>3.15E-2</v>
      </c>
      <c r="J224" s="4">
        <f t="shared" si="9"/>
        <v>2.2483940042826553</v>
      </c>
    </row>
    <row r="225" spans="4:10" x14ac:dyDescent="0.3">
      <c r="D225" s="1">
        <v>1.35E-2</v>
      </c>
      <c r="F225" s="1">
        <f t="shared" si="8"/>
        <v>0.96359743040685231</v>
      </c>
      <c r="H225" s="4">
        <v>4.0500000000000001E-2</v>
      </c>
      <c r="J225" s="4">
        <f t="shared" si="9"/>
        <v>2.8907922912205568</v>
      </c>
    </row>
    <row r="226" spans="4:10" x14ac:dyDescent="0.3">
      <c r="D226" s="1">
        <v>2.8E-3</v>
      </c>
      <c r="F226" s="1">
        <f t="shared" si="8"/>
        <v>0.1998572448251249</v>
      </c>
      <c r="H226" s="4">
        <v>4.0300000000000002E-2</v>
      </c>
      <c r="J226" s="4">
        <f t="shared" si="9"/>
        <v>2.8765167737330479</v>
      </c>
    </row>
    <row r="227" spans="4:10" x14ac:dyDescent="0.3">
      <c r="D227" s="1">
        <v>2.8E-3</v>
      </c>
      <c r="F227" s="1">
        <f t="shared" si="8"/>
        <v>0.1998572448251249</v>
      </c>
      <c r="H227" s="4">
        <v>1.01E-2</v>
      </c>
      <c r="J227" s="4">
        <f t="shared" si="9"/>
        <v>0.72091363311920054</v>
      </c>
    </row>
    <row r="228" spans="4:10" x14ac:dyDescent="0.3">
      <c r="D228" s="1">
        <v>1.01E-2</v>
      </c>
      <c r="F228" s="1">
        <f t="shared" si="8"/>
        <v>0.72091363311920054</v>
      </c>
      <c r="H228" s="4">
        <v>3.5900000000000001E-2</v>
      </c>
      <c r="J228" s="4">
        <f t="shared" si="9"/>
        <v>2.5624553890078516</v>
      </c>
    </row>
    <row r="229" spans="4:10" x14ac:dyDescent="0.3">
      <c r="D229" s="1">
        <v>1.3599999999999999E-2</v>
      </c>
      <c r="F229" s="1">
        <f t="shared" si="8"/>
        <v>0.97073518915060664</v>
      </c>
      <c r="H229" s="4">
        <v>1.46E-2</v>
      </c>
      <c r="J229" s="4">
        <f t="shared" si="9"/>
        <v>1.0421127765881515</v>
      </c>
    </row>
    <row r="230" spans="4:10" x14ac:dyDescent="0.3">
      <c r="D230" s="1">
        <v>2.2599999999999999E-2</v>
      </c>
      <c r="F230" s="1">
        <f t="shared" si="8"/>
        <v>1.6131334760885081</v>
      </c>
      <c r="H230" s="4">
        <v>2.8E-3</v>
      </c>
      <c r="J230" s="4">
        <f t="shared" si="9"/>
        <v>0.1998572448251249</v>
      </c>
    </row>
    <row r="231" spans="4:10" x14ac:dyDescent="0.3">
      <c r="D231" s="1">
        <v>1.89E-2</v>
      </c>
      <c r="F231" s="1">
        <f t="shared" si="8"/>
        <v>1.3490364025695931</v>
      </c>
      <c r="H231" s="4">
        <v>1.32E-2</v>
      </c>
      <c r="J231" s="4">
        <f t="shared" si="9"/>
        <v>0.94218415417558887</v>
      </c>
    </row>
    <row r="232" spans="4:10" x14ac:dyDescent="0.3">
      <c r="D232" s="1">
        <v>1.8100000000000002E-2</v>
      </c>
      <c r="F232" s="1">
        <f t="shared" si="8"/>
        <v>1.2919343326195576</v>
      </c>
      <c r="H232" s="4">
        <v>2.2700000000000001E-2</v>
      </c>
      <c r="J232" s="4">
        <f t="shared" si="9"/>
        <v>1.6202712348322628</v>
      </c>
    </row>
    <row r="233" spans="4:10" x14ac:dyDescent="0.3">
      <c r="D233" s="1">
        <v>2.3400000000000001E-2</v>
      </c>
      <c r="F233" s="1">
        <f t="shared" si="8"/>
        <v>1.6702355460385441</v>
      </c>
      <c r="H233" s="4">
        <v>4.3099999999999999E-2</v>
      </c>
      <c r="J233" s="4">
        <f t="shared" si="9"/>
        <v>3.0763740185581727</v>
      </c>
    </row>
    <row r="234" spans="4:10" x14ac:dyDescent="0.3">
      <c r="D234" s="1">
        <v>3.6700000000000003E-2</v>
      </c>
      <c r="F234" s="1">
        <f t="shared" si="8"/>
        <v>2.6195574589578876</v>
      </c>
      <c r="H234" s="4">
        <v>3.6799999999999999E-2</v>
      </c>
      <c r="J234" s="4">
        <f t="shared" si="9"/>
        <v>2.6266952177016414</v>
      </c>
    </row>
    <row r="235" spans="4:10" x14ac:dyDescent="0.3">
      <c r="D235" s="1">
        <v>4.1200000000000001E-2</v>
      </c>
      <c r="F235" s="1">
        <f t="shared" si="8"/>
        <v>2.9407566024268381</v>
      </c>
      <c r="H235" s="4">
        <v>3.73E-2</v>
      </c>
      <c r="J235" s="4">
        <f t="shared" si="9"/>
        <v>2.6623840114204138</v>
      </c>
    </row>
    <row r="236" spans="4:10" x14ac:dyDescent="0.3">
      <c r="D236" s="1">
        <v>4.2999999999999997E-2</v>
      </c>
      <c r="F236" s="1">
        <f t="shared" si="8"/>
        <v>3.0692362598144181</v>
      </c>
      <c r="H236" s="4">
        <v>1.9900000000000001E-2</v>
      </c>
      <c r="J236" s="4">
        <f t="shared" si="9"/>
        <v>1.4204139900071378</v>
      </c>
    </row>
    <row r="237" spans="4:10" x14ac:dyDescent="0.3">
      <c r="D237" s="1">
        <v>4.3999999999999997E-2</v>
      </c>
      <c r="F237" s="1">
        <f t="shared" si="8"/>
        <v>3.1406138472519625</v>
      </c>
      <c r="H237" s="4">
        <v>2.0899999999999998E-2</v>
      </c>
      <c r="J237" s="4">
        <f t="shared" si="9"/>
        <v>1.4917915774446822</v>
      </c>
    </row>
    <row r="238" spans="4:10" x14ac:dyDescent="0.3">
      <c r="D238" s="1">
        <v>9.1999999999999998E-3</v>
      </c>
      <c r="F238" s="1">
        <f t="shared" si="8"/>
        <v>0.65667380442541035</v>
      </c>
      <c r="H238" s="4">
        <v>4.3400000000000001E-2</v>
      </c>
      <c r="J238" s="4">
        <f t="shared" si="9"/>
        <v>3.0977872947894363</v>
      </c>
    </row>
    <row r="239" spans="4:10" x14ac:dyDescent="0.3">
      <c r="D239" s="1">
        <v>1.47E-2</v>
      </c>
      <c r="F239" s="1">
        <f t="shared" si="8"/>
        <v>1.0492505353319057</v>
      </c>
      <c r="H239" s="4">
        <v>4.6199999999999998E-2</v>
      </c>
      <c r="J239" s="4">
        <f t="shared" si="9"/>
        <v>3.2976445396145611</v>
      </c>
    </row>
    <row r="240" spans="4:10" x14ac:dyDescent="0.3">
      <c r="D240" s="1">
        <v>1.43E-2</v>
      </c>
      <c r="F240" s="1">
        <f t="shared" si="8"/>
        <v>1.0206995003568879</v>
      </c>
      <c r="H240" s="4">
        <v>5.5800000000000002E-2</v>
      </c>
      <c r="J240" s="4">
        <f t="shared" si="9"/>
        <v>3.9828693790149896</v>
      </c>
    </row>
    <row r="241" spans="4:10" x14ac:dyDescent="0.3">
      <c r="D241" s="1">
        <v>3.5999999999999999E-3</v>
      </c>
      <c r="F241" s="1">
        <f t="shared" si="8"/>
        <v>0.2569593147751606</v>
      </c>
      <c r="H241" s="4">
        <v>6.1400000000000003E-2</v>
      </c>
      <c r="J241" s="4">
        <f t="shared" si="9"/>
        <v>4.3825838686652396</v>
      </c>
    </row>
    <row r="242" spans="4:10" x14ac:dyDescent="0.3">
      <c r="D242" s="1">
        <v>1.2999999999999999E-2</v>
      </c>
      <c r="F242" s="1">
        <f t="shared" si="8"/>
        <v>0.92790863668807999</v>
      </c>
      <c r="H242" s="4">
        <v>5.1999999999999998E-3</v>
      </c>
      <c r="J242" s="4">
        <f t="shared" si="9"/>
        <v>0.37116345467523199</v>
      </c>
    </row>
    <row r="243" spans="4:10" x14ac:dyDescent="0.3">
      <c r="D243" s="1">
        <v>1.6500000000000001E-2</v>
      </c>
      <c r="F243" s="1">
        <f t="shared" si="8"/>
        <v>1.1777301927194861</v>
      </c>
      <c r="H243" s="4">
        <v>1.8100000000000002E-2</v>
      </c>
      <c r="J243" s="4">
        <f t="shared" si="9"/>
        <v>1.2919343326195576</v>
      </c>
    </row>
    <row r="244" spans="4:10" x14ac:dyDescent="0.3">
      <c r="D244" s="1">
        <v>1.89E-2</v>
      </c>
      <c r="F244" s="1">
        <f t="shared" si="8"/>
        <v>1.3490364025695931</v>
      </c>
      <c r="H244" s="4">
        <v>6.8999999999999999E-3</v>
      </c>
      <c r="J244" s="4">
        <f t="shared" si="9"/>
        <v>0.49250535331905776</v>
      </c>
    </row>
    <row r="245" spans="4:10" x14ac:dyDescent="0.3">
      <c r="D245" s="1">
        <v>2.24E-2</v>
      </c>
      <c r="F245" s="1">
        <f t="shared" si="8"/>
        <v>1.5988579586009992</v>
      </c>
      <c r="H245" s="4">
        <v>2.8E-3</v>
      </c>
      <c r="J245" s="4">
        <f t="shared" si="9"/>
        <v>0.1998572448251249</v>
      </c>
    </row>
    <row r="246" spans="4:10" x14ac:dyDescent="0.3">
      <c r="D246" s="1">
        <v>1.77E-2</v>
      </c>
      <c r="F246" s="1">
        <f t="shared" si="8"/>
        <v>1.2633832976445398</v>
      </c>
      <c r="H246" s="4">
        <v>1.04E-2</v>
      </c>
      <c r="J246" s="4">
        <f t="shared" si="9"/>
        <v>0.74232690935046397</v>
      </c>
    </row>
    <row r="247" spans="4:10" x14ac:dyDescent="0.3">
      <c r="D247" s="1">
        <v>6.0000000000000001E-3</v>
      </c>
      <c r="F247" s="1">
        <f t="shared" si="8"/>
        <v>0.42826552462526768</v>
      </c>
      <c r="H247" s="4">
        <v>1.23E-2</v>
      </c>
      <c r="J247" s="4">
        <f t="shared" si="9"/>
        <v>0.87794432548179868</v>
      </c>
    </row>
    <row r="248" spans="4:10" x14ac:dyDescent="0.3">
      <c r="D248" s="1">
        <v>6.6E-3</v>
      </c>
      <c r="F248" s="1">
        <f t="shared" si="8"/>
        <v>0.47109207708779444</v>
      </c>
      <c r="H248" s="4">
        <v>1.12E-2</v>
      </c>
      <c r="J248" s="4">
        <f t="shared" si="9"/>
        <v>0.79942897930049961</v>
      </c>
    </row>
    <row r="249" spans="4:10" x14ac:dyDescent="0.3">
      <c r="D249" s="1">
        <v>1.4999999999999999E-2</v>
      </c>
      <c r="F249" s="1">
        <f t="shared" si="8"/>
        <v>1.0706638115631693</v>
      </c>
      <c r="H249" s="4">
        <v>1.35E-2</v>
      </c>
      <c r="J249" s="4">
        <f t="shared" si="9"/>
        <v>0.96359743040685231</v>
      </c>
    </row>
    <row r="250" spans="4:10" x14ac:dyDescent="0.3">
      <c r="D250" s="1">
        <v>2.4E-2</v>
      </c>
      <c r="F250" s="1">
        <f t="shared" si="8"/>
        <v>1.7130620985010707</v>
      </c>
      <c r="H250" s="4">
        <v>4.3E-3</v>
      </c>
      <c r="J250" s="4">
        <f t="shared" si="9"/>
        <v>0.30692362598144185</v>
      </c>
    </row>
    <row r="251" spans="4:10" x14ac:dyDescent="0.3">
      <c r="D251" s="1">
        <v>2.6599999999999999E-2</v>
      </c>
      <c r="F251" s="1">
        <f t="shared" si="8"/>
        <v>1.8986438258386864</v>
      </c>
      <c r="H251" s="4">
        <v>2.8E-3</v>
      </c>
      <c r="J251" s="4">
        <f t="shared" si="9"/>
        <v>0.1998572448251249</v>
      </c>
    </row>
    <row r="252" spans="4:10" x14ac:dyDescent="0.3">
      <c r="D252" s="1">
        <v>2.6200000000000001E-2</v>
      </c>
      <c r="F252" s="1">
        <f t="shared" si="8"/>
        <v>1.8700927908636689</v>
      </c>
      <c r="H252" s="4">
        <v>2.8E-3</v>
      </c>
      <c r="J252" s="4">
        <f t="shared" si="9"/>
        <v>0.1998572448251249</v>
      </c>
    </row>
    <row r="253" spans="4:10" x14ac:dyDescent="0.3">
      <c r="H253" s="4">
        <v>7.3000000000000001E-3</v>
      </c>
      <c r="J253" s="4">
        <f t="shared" si="9"/>
        <v>0.52105638829407575</v>
      </c>
    </row>
    <row r="254" spans="4:10" x14ac:dyDescent="0.3">
      <c r="F254" s="1">
        <f>AVERAGE(F2:F252)</f>
        <v>1.1811426670192899</v>
      </c>
      <c r="H254" s="4">
        <v>2.24E-2</v>
      </c>
      <c r="J254" s="4">
        <f t="shared" si="9"/>
        <v>1.5988579586009992</v>
      </c>
    </row>
    <row r="255" spans="4:10" x14ac:dyDescent="0.3">
      <c r="H255" s="4">
        <v>1.61E-2</v>
      </c>
      <c r="J255" s="4">
        <f t="shared" si="9"/>
        <v>1.1491791577444683</v>
      </c>
    </row>
    <row r="256" spans="4:10" x14ac:dyDescent="0.3">
      <c r="H256" s="4">
        <v>1.8200000000000001E-2</v>
      </c>
      <c r="J256" s="4">
        <f t="shared" si="9"/>
        <v>1.299072091363312</v>
      </c>
    </row>
    <row r="257" spans="8:10" x14ac:dyDescent="0.3">
      <c r="H257" s="4">
        <v>2.8E-3</v>
      </c>
      <c r="J257" s="4">
        <f t="shared" si="9"/>
        <v>0.1998572448251249</v>
      </c>
    </row>
    <row r="258" spans="8:10" x14ac:dyDescent="0.3">
      <c r="H258" s="4">
        <v>1.15E-2</v>
      </c>
      <c r="J258" s="4">
        <f t="shared" si="9"/>
        <v>0.82084225553176293</v>
      </c>
    </row>
    <row r="259" spans="8:10" x14ac:dyDescent="0.3">
      <c r="H259" s="4">
        <v>2.8E-3</v>
      </c>
      <c r="J259" s="4">
        <f t="shared" ref="J259:J271" si="10">(H259/14.01)*1000</f>
        <v>0.1998572448251249</v>
      </c>
    </row>
    <row r="260" spans="8:10" x14ac:dyDescent="0.3">
      <c r="H260" s="4">
        <v>2.8E-3</v>
      </c>
      <c r="J260" s="4">
        <f t="shared" si="10"/>
        <v>0.1998572448251249</v>
      </c>
    </row>
    <row r="261" spans="8:10" x14ac:dyDescent="0.3">
      <c r="H261" s="4">
        <v>2.8E-3</v>
      </c>
      <c r="J261" s="4">
        <f t="shared" si="10"/>
        <v>0.1998572448251249</v>
      </c>
    </row>
    <row r="262" spans="8:10" x14ac:dyDescent="0.3">
      <c r="H262" s="4">
        <v>2.8E-3</v>
      </c>
      <c r="J262" s="4">
        <f t="shared" si="10"/>
        <v>0.1998572448251249</v>
      </c>
    </row>
    <row r="263" spans="8:10" x14ac:dyDescent="0.3">
      <c r="H263" s="4">
        <v>2.8E-3</v>
      </c>
      <c r="J263" s="4">
        <f t="shared" si="10"/>
        <v>0.1998572448251249</v>
      </c>
    </row>
    <row r="264" spans="8:10" x14ac:dyDescent="0.3">
      <c r="H264" s="4">
        <v>5.5999999999999999E-3</v>
      </c>
      <c r="J264" s="4">
        <f t="shared" si="10"/>
        <v>0.3997144896502498</v>
      </c>
    </row>
    <row r="265" spans="8:10" x14ac:dyDescent="0.3">
      <c r="H265" s="4">
        <v>3.8E-3</v>
      </c>
      <c r="J265" s="4">
        <f t="shared" si="10"/>
        <v>0.27123483226266948</v>
      </c>
    </row>
    <row r="266" spans="8:10" x14ac:dyDescent="0.3">
      <c r="H266" s="4">
        <v>2.8E-3</v>
      </c>
      <c r="J266" s="4">
        <f t="shared" si="10"/>
        <v>0.1998572448251249</v>
      </c>
    </row>
    <row r="267" spans="8:10" x14ac:dyDescent="0.3">
      <c r="H267" s="4">
        <v>2.8E-3</v>
      </c>
      <c r="J267" s="4">
        <f t="shared" si="10"/>
        <v>0.1998572448251249</v>
      </c>
    </row>
    <row r="268" spans="8:10" x14ac:dyDescent="0.3">
      <c r="H268" s="4">
        <v>2.8E-3</v>
      </c>
      <c r="J268" s="4">
        <f t="shared" si="10"/>
        <v>0.1998572448251249</v>
      </c>
    </row>
    <row r="269" spans="8:10" x14ac:dyDescent="0.3">
      <c r="H269" s="4">
        <v>8.0999999999999996E-3</v>
      </c>
      <c r="J269" s="4">
        <f t="shared" si="10"/>
        <v>0.57815845824411138</v>
      </c>
    </row>
    <row r="270" spans="8:10" x14ac:dyDescent="0.3">
      <c r="H270" s="4">
        <v>1.14E-2</v>
      </c>
      <c r="J270" s="4">
        <f t="shared" si="10"/>
        <v>0.8137044967880086</v>
      </c>
    </row>
    <row r="271" spans="8:10" x14ac:dyDescent="0.3">
      <c r="H271" s="4">
        <v>9.7999999999999997E-3</v>
      </c>
      <c r="J271" s="4">
        <f t="shared" si="10"/>
        <v>0.69950035688793721</v>
      </c>
    </row>
    <row r="273" spans="10:10" x14ac:dyDescent="0.3">
      <c r="J273" s="4">
        <f>AVERAGE(J2:J271)</f>
        <v>2.3443572051709105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D994-DB44-4F3B-B1CF-0BEB1620C3CB}">
  <dimension ref="C1:X274"/>
  <sheetViews>
    <sheetView tabSelected="1" topLeftCell="C1" workbookViewId="0">
      <selection activeCell="X5" sqref="X5"/>
    </sheetView>
  </sheetViews>
  <sheetFormatPr defaultRowHeight="14.4" x14ac:dyDescent="0.3"/>
  <cols>
    <col min="4" max="6" width="8.88671875" style="5"/>
    <col min="10" max="12" width="8.88671875" style="3"/>
  </cols>
  <sheetData>
    <row r="1" spans="3:24" x14ac:dyDescent="0.3">
      <c r="C1">
        <v>2003</v>
      </c>
      <c r="D1" s="5" t="s">
        <v>2</v>
      </c>
      <c r="F1" s="5" t="s">
        <v>2</v>
      </c>
      <c r="I1">
        <v>2023</v>
      </c>
      <c r="J1" s="3" t="s">
        <v>2</v>
      </c>
      <c r="R1">
        <v>2003</v>
      </c>
      <c r="T1">
        <v>2023</v>
      </c>
      <c r="V1" t="s">
        <v>3</v>
      </c>
    </row>
    <row r="2" spans="3:24" x14ac:dyDescent="0.3">
      <c r="D2" s="5">
        <v>2.8E-3</v>
      </c>
      <c r="F2" s="5">
        <f>(D2/14.01)*1000</f>
        <v>0.1998572448251249</v>
      </c>
      <c r="J2" s="3">
        <v>5.8899999999999994E-2</v>
      </c>
      <c r="L2" s="3">
        <f>(J2/14.01)*1000</f>
        <v>4.2041399000713779</v>
      </c>
      <c r="R2">
        <v>3.094191979274064</v>
      </c>
      <c r="T2">
        <v>4.0220279165675308</v>
      </c>
    </row>
    <row r="3" spans="3:24" x14ac:dyDescent="0.3">
      <c r="D3" s="5">
        <v>2.8999999999999998E-3</v>
      </c>
      <c r="F3" s="5">
        <f t="shared" ref="F3:F66" si="0">(D3/14.01)*1000</f>
        <v>0.20699500356887937</v>
      </c>
      <c r="J3" s="3">
        <v>2.5599999999999998E-2</v>
      </c>
      <c r="L3" s="3">
        <f t="shared" ref="L3:L66" si="1">(J3/14.01)*1000</f>
        <v>1.8272662384011418</v>
      </c>
    </row>
    <row r="4" spans="3:24" x14ac:dyDescent="0.3">
      <c r="D4" s="5">
        <v>1.32E-2</v>
      </c>
      <c r="F4" s="5">
        <f t="shared" si="0"/>
        <v>0.94218415417558887</v>
      </c>
      <c r="J4" s="3">
        <v>4.1700000000000001E-2</v>
      </c>
      <c r="L4" s="3">
        <f t="shared" si="1"/>
        <v>2.9764453961456105</v>
      </c>
      <c r="V4">
        <f>(T2-R2)/20</f>
        <v>4.6391796864673339E-2</v>
      </c>
      <c r="X4">
        <f xml:space="preserve"> (20-T2)/V4</f>
        <v>344.41373611892703</v>
      </c>
    </row>
    <row r="5" spans="3:24" x14ac:dyDescent="0.3">
      <c r="D5" s="5">
        <v>2.8E-3</v>
      </c>
      <c r="F5" s="5">
        <f t="shared" si="0"/>
        <v>0.1998572448251249</v>
      </c>
      <c r="J5" s="3">
        <v>2.9199999999999997E-2</v>
      </c>
      <c r="L5" s="3">
        <f t="shared" si="1"/>
        <v>2.0842255531763025</v>
      </c>
    </row>
    <row r="6" spans="3:24" x14ac:dyDescent="0.3">
      <c r="D6" s="5">
        <v>2.8E-3</v>
      </c>
      <c r="F6" s="5">
        <f t="shared" si="0"/>
        <v>0.1998572448251249</v>
      </c>
      <c r="J6" s="3">
        <v>5.9300000000000005E-2</v>
      </c>
      <c r="L6" s="3">
        <f t="shared" si="1"/>
        <v>4.2326909350463957</v>
      </c>
    </row>
    <row r="7" spans="3:24" x14ac:dyDescent="0.3">
      <c r="D7" s="5">
        <v>2.8E-3</v>
      </c>
      <c r="F7" s="5">
        <f t="shared" si="0"/>
        <v>0.1998572448251249</v>
      </c>
      <c r="J7" s="3">
        <v>5.8200000000000002E-2</v>
      </c>
      <c r="L7" s="3">
        <f t="shared" si="1"/>
        <v>4.1541755888650966</v>
      </c>
    </row>
    <row r="8" spans="3:24" x14ac:dyDescent="0.3">
      <c r="D8" s="5">
        <v>2.8E-3</v>
      </c>
      <c r="F8" s="5">
        <f t="shared" si="0"/>
        <v>0.1998572448251249</v>
      </c>
      <c r="J8" s="3">
        <v>4.2799999999999998E-2</v>
      </c>
      <c r="L8" s="3">
        <f t="shared" si="1"/>
        <v>3.0549607423269092</v>
      </c>
    </row>
    <row r="9" spans="3:24" x14ac:dyDescent="0.3">
      <c r="D9" s="5">
        <v>2.8E-3</v>
      </c>
      <c r="F9" s="5">
        <f t="shared" si="0"/>
        <v>0.1998572448251249</v>
      </c>
      <c r="J9" s="3">
        <v>1.55E-2</v>
      </c>
      <c r="L9" s="3">
        <f t="shared" si="1"/>
        <v>1.1063526052819415</v>
      </c>
    </row>
    <row r="10" spans="3:24" x14ac:dyDescent="0.3">
      <c r="D10" s="5">
        <v>4.5999999999999999E-3</v>
      </c>
      <c r="F10" s="5">
        <f t="shared" si="0"/>
        <v>0.32833690221270517</v>
      </c>
      <c r="J10" s="3">
        <v>4.65E-2</v>
      </c>
      <c r="L10" s="3">
        <f t="shared" si="1"/>
        <v>3.3190578158458242</v>
      </c>
    </row>
    <row r="11" spans="3:24" x14ac:dyDescent="0.3">
      <c r="D11" s="5">
        <v>3.5000000000000001E-3</v>
      </c>
      <c r="F11" s="5">
        <f t="shared" si="0"/>
        <v>0.24982155603140616</v>
      </c>
      <c r="J11" s="3">
        <v>5.4100000000000002E-2</v>
      </c>
      <c r="L11" s="3">
        <f t="shared" si="1"/>
        <v>3.8615274803711639</v>
      </c>
    </row>
    <row r="12" spans="3:24" x14ac:dyDescent="0.3">
      <c r="D12" s="5">
        <v>2.8E-3</v>
      </c>
      <c r="F12" s="5">
        <f t="shared" si="0"/>
        <v>0.1998572448251249</v>
      </c>
      <c r="J12" s="3">
        <v>7.7499999999999999E-2</v>
      </c>
      <c r="L12" s="3">
        <f t="shared" si="1"/>
        <v>5.5317630264097071</v>
      </c>
    </row>
    <row r="13" spans="3:24" x14ac:dyDescent="0.3">
      <c r="D13" s="5">
        <v>3.0999999999999999E-3</v>
      </c>
      <c r="F13" s="5">
        <f t="shared" si="0"/>
        <v>0.22127052105638828</v>
      </c>
      <c r="J13" s="3">
        <v>0.10439999999999999</v>
      </c>
      <c r="L13" s="3">
        <f t="shared" si="1"/>
        <v>7.4518201284796568</v>
      </c>
    </row>
    <row r="14" spans="3:24" x14ac:dyDescent="0.3">
      <c r="D14" s="5">
        <v>2.0500000000000001E-2</v>
      </c>
      <c r="F14" s="5">
        <f t="shared" si="0"/>
        <v>1.4632405424696646</v>
      </c>
      <c r="J14" s="3">
        <v>6.4600000000000005E-2</v>
      </c>
      <c r="L14" s="3">
        <f t="shared" si="1"/>
        <v>4.6109921484653817</v>
      </c>
    </row>
    <row r="15" spans="3:24" x14ac:dyDescent="0.3">
      <c r="D15" s="5">
        <v>2.98E-2</v>
      </c>
      <c r="F15" s="5">
        <f t="shared" si="0"/>
        <v>2.1270521056388296</v>
      </c>
      <c r="J15" s="3">
        <v>3.1600000000000003E-2</v>
      </c>
      <c r="L15" s="3">
        <f t="shared" si="1"/>
        <v>2.25553176302641</v>
      </c>
    </row>
    <row r="16" spans="3:24" x14ac:dyDescent="0.3">
      <c r="D16" s="5">
        <v>2.86E-2</v>
      </c>
      <c r="F16" s="5">
        <f t="shared" si="0"/>
        <v>2.0413990007137759</v>
      </c>
      <c r="J16" s="3">
        <v>6.7599999999999993E-2</v>
      </c>
      <c r="L16" s="3">
        <f t="shared" si="1"/>
        <v>4.8251249107780154</v>
      </c>
    </row>
    <row r="17" spans="4:12" x14ac:dyDescent="0.3">
      <c r="D17" s="5">
        <v>7.1000000000000004E-3</v>
      </c>
      <c r="F17" s="5">
        <f t="shared" si="0"/>
        <v>0.50678087080656675</v>
      </c>
      <c r="J17" s="3">
        <v>1.89E-2</v>
      </c>
      <c r="L17" s="3">
        <f t="shared" si="1"/>
        <v>1.3490364025695931</v>
      </c>
    </row>
    <row r="18" spans="4:12" x14ac:dyDescent="0.3">
      <c r="D18" s="5">
        <v>0.1192</v>
      </c>
      <c r="F18" s="5">
        <f t="shared" si="0"/>
        <v>8.5082084225553185</v>
      </c>
      <c r="J18" s="3">
        <v>6.6299999999999998E-2</v>
      </c>
      <c r="L18" s="3">
        <f t="shared" si="1"/>
        <v>4.7323340471092079</v>
      </c>
    </row>
    <row r="19" spans="4:12" x14ac:dyDescent="0.3">
      <c r="D19" s="5">
        <v>3.9899999999999998E-2</v>
      </c>
      <c r="F19" s="5">
        <f t="shared" si="0"/>
        <v>2.8479657387580302</v>
      </c>
      <c r="J19" s="3">
        <v>0.11210000000000001</v>
      </c>
      <c r="L19" s="3">
        <f t="shared" si="1"/>
        <v>8.0014275517487512</v>
      </c>
    </row>
    <row r="20" spans="4:12" x14ac:dyDescent="0.3">
      <c r="D20" s="5">
        <v>5.7000000000000002E-3</v>
      </c>
      <c r="F20" s="5">
        <f t="shared" si="0"/>
        <v>0.4068522483940043</v>
      </c>
      <c r="J20" s="3">
        <v>7.8299999999999995E-2</v>
      </c>
      <c r="L20" s="3">
        <f t="shared" si="1"/>
        <v>5.5888650963597426</v>
      </c>
    </row>
    <row r="21" spans="4:12" x14ac:dyDescent="0.3">
      <c r="D21" s="5">
        <v>2.9700000000000001E-2</v>
      </c>
      <c r="F21" s="5">
        <f t="shared" si="0"/>
        <v>2.119914346895075</v>
      </c>
      <c r="J21" s="3">
        <v>1.8800000000000001E-2</v>
      </c>
      <c r="L21" s="3">
        <f t="shared" si="1"/>
        <v>1.3418986438258387</v>
      </c>
    </row>
    <row r="22" spans="4:12" x14ac:dyDescent="0.3">
      <c r="D22" s="5">
        <v>5.8999999999999997E-2</v>
      </c>
      <c r="F22" s="5">
        <f t="shared" si="0"/>
        <v>4.2112776588151322</v>
      </c>
      <c r="J22" s="3">
        <v>4.7500000000000001E-2</v>
      </c>
      <c r="L22" s="3">
        <f t="shared" si="1"/>
        <v>3.390435403283369</v>
      </c>
    </row>
    <row r="23" spans="4:12" x14ac:dyDescent="0.3">
      <c r="D23" s="5">
        <v>1.01E-2</v>
      </c>
      <c r="F23" s="5">
        <f t="shared" si="0"/>
        <v>0.72091363311920054</v>
      </c>
      <c r="J23" s="3">
        <v>3.0200000000000001E-2</v>
      </c>
      <c r="L23" s="3">
        <f t="shared" si="1"/>
        <v>2.1556031406138474</v>
      </c>
    </row>
    <row r="24" spans="4:12" x14ac:dyDescent="0.3">
      <c r="D24" s="5">
        <v>3.6299999999999999E-2</v>
      </c>
      <c r="F24" s="5">
        <f t="shared" si="0"/>
        <v>2.5910064239828694</v>
      </c>
      <c r="J24" s="3">
        <v>0.08</v>
      </c>
      <c r="L24" s="3">
        <f t="shared" si="1"/>
        <v>5.7102069950035688</v>
      </c>
    </row>
    <row r="25" spans="4:12" x14ac:dyDescent="0.3">
      <c r="D25" s="5">
        <v>2.0299999999999999E-2</v>
      </c>
      <c r="F25" s="5">
        <f t="shared" si="0"/>
        <v>1.4489650249821555</v>
      </c>
      <c r="J25" s="3">
        <v>8.4100000000000008E-2</v>
      </c>
      <c r="L25" s="3">
        <f t="shared" si="1"/>
        <v>6.0028551034975024</v>
      </c>
    </row>
    <row r="26" spans="4:12" x14ac:dyDescent="0.3">
      <c r="D26" s="5">
        <v>6.0000000000000001E-3</v>
      </c>
      <c r="F26" s="5">
        <f t="shared" si="0"/>
        <v>0.42826552462526768</v>
      </c>
      <c r="J26" s="3">
        <v>5.4899999999999997E-2</v>
      </c>
      <c r="L26" s="3">
        <f t="shared" si="1"/>
        <v>3.918629550321199</v>
      </c>
    </row>
    <row r="27" spans="4:12" x14ac:dyDescent="0.3">
      <c r="D27" s="5">
        <v>2.5600000000000001E-2</v>
      </c>
      <c r="F27" s="5">
        <f t="shared" si="0"/>
        <v>1.827266238401142</v>
      </c>
      <c r="J27" s="3">
        <v>3.0800000000000001E-2</v>
      </c>
      <c r="L27" s="3">
        <f t="shared" si="1"/>
        <v>2.198429693076374</v>
      </c>
    </row>
    <row r="28" spans="4:12" x14ac:dyDescent="0.3">
      <c r="D28" s="5">
        <v>0.02</v>
      </c>
      <c r="F28" s="5">
        <f t="shared" si="0"/>
        <v>1.4275517487508922</v>
      </c>
      <c r="J28" s="3">
        <v>2.6499999999999999E-2</v>
      </c>
      <c r="L28" s="3">
        <f t="shared" si="1"/>
        <v>1.8915060670949322</v>
      </c>
    </row>
    <row r="29" spans="4:12" x14ac:dyDescent="0.3">
      <c r="D29" s="5">
        <v>3.5999999999999999E-3</v>
      </c>
      <c r="F29" s="5">
        <f t="shared" si="0"/>
        <v>0.2569593147751606</v>
      </c>
      <c r="J29" s="3">
        <v>2.1899999999999999E-2</v>
      </c>
      <c r="L29" s="3">
        <f t="shared" si="1"/>
        <v>1.5631691648822268</v>
      </c>
    </row>
    <row r="30" spans="4:12" x14ac:dyDescent="0.3">
      <c r="D30" s="5">
        <v>3.8999999999999998E-3</v>
      </c>
      <c r="F30" s="5">
        <f t="shared" si="0"/>
        <v>0.27837259100642398</v>
      </c>
      <c r="J30" s="3">
        <v>7.8599999999999989E-2</v>
      </c>
      <c r="L30" s="3">
        <f t="shared" si="1"/>
        <v>5.6102783725910053</v>
      </c>
    </row>
    <row r="31" spans="4:12" x14ac:dyDescent="0.3">
      <c r="D31" s="5">
        <v>4.5999999999999999E-3</v>
      </c>
      <c r="F31" s="5">
        <f t="shared" si="0"/>
        <v>0.32833690221270517</v>
      </c>
      <c r="J31" s="3">
        <v>7.6600000000000001E-2</v>
      </c>
      <c r="L31" s="3">
        <f t="shared" si="1"/>
        <v>5.4675231977159173</v>
      </c>
    </row>
    <row r="32" spans="4:12" x14ac:dyDescent="0.3">
      <c r="D32" s="5">
        <v>0.12720000000000001</v>
      </c>
      <c r="F32" s="5">
        <f t="shared" si="0"/>
        <v>9.0792291220556756</v>
      </c>
      <c r="J32" s="3">
        <v>6.1199999999999997E-2</v>
      </c>
      <c r="L32" s="3">
        <f t="shared" si="1"/>
        <v>4.3683083511777294</v>
      </c>
    </row>
    <row r="33" spans="4:12" x14ac:dyDescent="0.3">
      <c r="D33" s="5">
        <v>5.4899999999999997E-2</v>
      </c>
      <c r="F33" s="5">
        <f t="shared" si="0"/>
        <v>3.918629550321199</v>
      </c>
      <c r="J33" s="3">
        <v>1.8099999999999998E-2</v>
      </c>
      <c r="L33" s="3">
        <f t="shared" si="1"/>
        <v>1.2919343326195574</v>
      </c>
    </row>
    <row r="34" spans="4:12" x14ac:dyDescent="0.3">
      <c r="D34" s="5">
        <v>3.8199999999999998E-2</v>
      </c>
      <c r="F34" s="5">
        <f t="shared" si="0"/>
        <v>2.726623840114204</v>
      </c>
      <c r="J34" s="3">
        <v>2.6099999999999998E-2</v>
      </c>
      <c r="L34" s="3">
        <f t="shared" si="1"/>
        <v>1.8629550321199142</v>
      </c>
    </row>
    <row r="35" spans="4:12" x14ac:dyDescent="0.3">
      <c r="D35" s="5">
        <v>4.3999999999999997E-2</v>
      </c>
      <c r="F35" s="5">
        <f t="shared" si="0"/>
        <v>3.1406138472519625</v>
      </c>
      <c r="J35" s="3">
        <v>1.8499999999999999E-2</v>
      </c>
      <c r="L35" s="3">
        <f t="shared" si="1"/>
        <v>1.3204853675945751</v>
      </c>
    </row>
    <row r="36" spans="4:12" x14ac:dyDescent="0.3">
      <c r="D36" s="5">
        <v>0.1195</v>
      </c>
      <c r="F36" s="5">
        <f t="shared" si="0"/>
        <v>8.5296216987865794</v>
      </c>
      <c r="J36" s="3">
        <v>7.4899999999999994E-2</v>
      </c>
      <c r="L36" s="3">
        <f t="shared" si="1"/>
        <v>5.3461812990720912</v>
      </c>
    </row>
    <row r="37" spans="4:12" x14ac:dyDescent="0.3">
      <c r="D37" s="5">
        <v>0.24249999999999999</v>
      </c>
      <c r="F37" s="5">
        <f t="shared" si="0"/>
        <v>17.309064953604569</v>
      </c>
      <c r="J37" s="3">
        <v>7.5600000000000001E-2</v>
      </c>
      <c r="L37" s="3">
        <f t="shared" si="1"/>
        <v>5.3961456102783725</v>
      </c>
    </row>
    <row r="38" spans="4:12" x14ac:dyDescent="0.3">
      <c r="D38" s="5">
        <v>0.27089999999999997</v>
      </c>
      <c r="F38" s="5">
        <f t="shared" si="0"/>
        <v>19.336188436830831</v>
      </c>
      <c r="J38" s="3">
        <v>7.3499999999999996E-2</v>
      </c>
      <c r="L38" s="3">
        <f t="shared" si="1"/>
        <v>5.2462526766595285</v>
      </c>
    </row>
    <row r="39" spans="4:12" x14ac:dyDescent="0.3">
      <c r="D39" s="5">
        <v>0.1867</v>
      </c>
      <c r="F39" s="5">
        <f t="shared" si="0"/>
        <v>13.32619557458958</v>
      </c>
      <c r="J39" s="3">
        <v>1.9599999999999999E-2</v>
      </c>
      <c r="L39" s="3">
        <f t="shared" si="1"/>
        <v>1.3990007137758744</v>
      </c>
    </row>
    <row r="40" spans="4:12" x14ac:dyDescent="0.3">
      <c r="D40" s="5">
        <v>7.1900000000000006E-2</v>
      </c>
      <c r="F40" s="5">
        <f t="shared" si="0"/>
        <v>5.1320485367594584</v>
      </c>
      <c r="J40" s="3">
        <v>1.8200000000000001E-2</v>
      </c>
      <c r="L40" s="3">
        <f t="shared" si="1"/>
        <v>1.299072091363312</v>
      </c>
    </row>
    <row r="41" spans="4:12" x14ac:dyDescent="0.3">
      <c r="D41" s="5">
        <v>5.8799999999999998E-2</v>
      </c>
      <c r="F41" s="5">
        <f t="shared" si="0"/>
        <v>4.1970021413276228</v>
      </c>
      <c r="J41" s="3">
        <v>1.77E-2</v>
      </c>
      <c r="L41" s="3">
        <f t="shared" si="1"/>
        <v>1.2633832976445398</v>
      </c>
    </row>
    <row r="42" spans="4:12" x14ac:dyDescent="0.3">
      <c r="D42" s="5">
        <v>6.6000000000000003E-2</v>
      </c>
      <c r="F42" s="5">
        <f t="shared" si="0"/>
        <v>4.7109207708779444</v>
      </c>
      <c r="J42" s="3">
        <v>0.1158</v>
      </c>
      <c r="L42" s="3">
        <f t="shared" si="1"/>
        <v>8.2655246252676662</v>
      </c>
    </row>
    <row r="43" spans="4:12" x14ac:dyDescent="0.3">
      <c r="D43" s="5">
        <v>0.1273</v>
      </c>
      <c r="F43" s="5">
        <f t="shared" si="0"/>
        <v>9.086366880799428</v>
      </c>
      <c r="J43" s="3">
        <v>0.1348</v>
      </c>
      <c r="L43" s="3">
        <f t="shared" si="1"/>
        <v>9.621698786581014</v>
      </c>
    </row>
    <row r="44" spans="4:12" x14ac:dyDescent="0.3">
      <c r="D44" s="5">
        <v>0.22090000000000001</v>
      </c>
      <c r="F44" s="5">
        <f t="shared" si="0"/>
        <v>15.767309064953604</v>
      </c>
      <c r="J44" s="3">
        <v>8.1100000000000005E-2</v>
      </c>
      <c r="L44" s="3">
        <f t="shared" si="1"/>
        <v>5.7887223411848678</v>
      </c>
    </row>
    <row r="45" spans="4:12" x14ac:dyDescent="0.3">
      <c r="D45" s="5">
        <v>0.2278</v>
      </c>
      <c r="F45" s="5">
        <f t="shared" si="0"/>
        <v>16.259814418272665</v>
      </c>
      <c r="J45" s="3">
        <v>1.9799999999999998E-2</v>
      </c>
      <c r="L45" s="3">
        <f t="shared" si="1"/>
        <v>1.4132762312633833</v>
      </c>
    </row>
    <row r="46" spans="4:12" x14ac:dyDescent="0.3">
      <c r="D46" s="5">
        <v>0.22159999999999999</v>
      </c>
      <c r="F46" s="5">
        <f t="shared" si="0"/>
        <v>15.817273376159884</v>
      </c>
      <c r="J46" s="3">
        <v>3.6199999999999996E-2</v>
      </c>
      <c r="L46" s="3">
        <f t="shared" si="1"/>
        <v>2.5838686652391147</v>
      </c>
    </row>
    <row r="47" spans="4:12" x14ac:dyDescent="0.3">
      <c r="D47" s="5">
        <v>1.2800000000000001E-2</v>
      </c>
      <c r="F47" s="5">
        <f t="shared" si="0"/>
        <v>0.913633119200571</v>
      </c>
      <c r="J47" s="3">
        <v>1.9400000000000001E-2</v>
      </c>
      <c r="L47" s="3">
        <f t="shared" si="1"/>
        <v>1.3847251962883655</v>
      </c>
    </row>
    <row r="48" spans="4:12" x14ac:dyDescent="0.3">
      <c r="D48" s="5">
        <v>5.5999999999999999E-3</v>
      </c>
      <c r="F48" s="5">
        <f t="shared" si="0"/>
        <v>0.3997144896502498</v>
      </c>
      <c r="J48" s="3">
        <v>0.161</v>
      </c>
      <c r="L48" s="3">
        <f t="shared" si="1"/>
        <v>11.491791577444683</v>
      </c>
    </row>
    <row r="49" spans="4:12" x14ac:dyDescent="0.3">
      <c r="D49" s="5">
        <v>6.1999999999999998E-3</v>
      </c>
      <c r="F49" s="5">
        <f t="shared" si="0"/>
        <v>0.44254104211277656</v>
      </c>
      <c r="J49" s="3">
        <v>0.15559999999999999</v>
      </c>
      <c r="L49" s="3">
        <f t="shared" si="1"/>
        <v>11.106352605281941</v>
      </c>
    </row>
    <row r="50" spans="4:12" x14ac:dyDescent="0.3">
      <c r="D50" s="5">
        <v>5.4999999999999997E-3</v>
      </c>
      <c r="F50" s="5">
        <f t="shared" si="0"/>
        <v>0.39257673090649531</v>
      </c>
      <c r="J50" s="3">
        <v>0.1021</v>
      </c>
      <c r="L50" s="3">
        <f t="shared" si="1"/>
        <v>7.2876516773733053</v>
      </c>
    </row>
    <row r="51" spans="4:12" x14ac:dyDescent="0.3">
      <c r="D51" s="5">
        <v>6.8999999999999999E-3</v>
      </c>
      <c r="F51" s="5">
        <f t="shared" si="0"/>
        <v>0.49250535331905776</v>
      </c>
      <c r="J51" s="3">
        <v>2.5599999999999998E-2</v>
      </c>
      <c r="L51" s="3">
        <f t="shared" si="1"/>
        <v>1.8272662384011418</v>
      </c>
    </row>
    <row r="52" spans="4:12" x14ac:dyDescent="0.3">
      <c r="D52" s="5">
        <v>2.8E-3</v>
      </c>
      <c r="F52" s="5">
        <f t="shared" si="0"/>
        <v>0.1998572448251249</v>
      </c>
      <c r="J52" s="3">
        <v>2.1599999999999998E-2</v>
      </c>
      <c r="L52" s="3">
        <f t="shared" si="1"/>
        <v>1.5417558886509635</v>
      </c>
    </row>
    <row r="53" spans="4:12" x14ac:dyDescent="0.3">
      <c r="D53" s="5">
        <v>2.8E-3</v>
      </c>
      <c r="F53" s="5">
        <f t="shared" si="0"/>
        <v>0.1998572448251249</v>
      </c>
      <c r="J53" s="3">
        <v>1.95E-2</v>
      </c>
      <c r="L53" s="3">
        <f t="shared" si="1"/>
        <v>1.39186295503212</v>
      </c>
    </row>
    <row r="54" spans="4:12" x14ac:dyDescent="0.3">
      <c r="D54" s="5">
        <v>2.8E-3</v>
      </c>
      <c r="F54" s="5">
        <f t="shared" si="0"/>
        <v>0.1998572448251249</v>
      </c>
      <c r="J54" s="3">
        <v>0.108</v>
      </c>
      <c r="L54" s="3">
        <f t="shared" si="1"/>
        <v>7.7087794432548185</v>
      </c>
    </row>
    <row r="55" spans="4:12" x14ac:dyDescent="0.3">
      <c r="D55" s="5">
        <v>4.5999999999999999E-3</v>
      </c>
      <c r="F55" s="5">
        <f t="shared" si="0"/>
        <v>0.32833690221270517</v>
      </c>
      <c r="J55" s="3">
        <v>0.1239</v>
      </c>
      <c r="L55" s="3">
        <f t="shared" si="1"/>
        <v>8.8436830835117775</v>
      </c>
    </row>
    <row r="56" spans="4:12" x14ac:dyDescent="0.3">
      <c r="D56" s="5">
        <v>7.0000000000000001E-3</v>
      </c>
      <c r="F56" s="5">
        <f t="shared" si="0"/>
        <v>0.49964311206281231</v>
      </c>
      <c r="J56" s="3">
        <v>8.4599999999999995E-2</v>
      </c>
      <c r="L56" s="3">
        <f t="shared" si="1"/>
        <v>6.0385438972162735</v>
      </c>
    </row>
    <row r="57" spans="4:12" x14ac:dyDescent="0.3">
      <c r="D57" s="5">
        <v>1.4200000000000001E-2</v>
      </c>
      <c r="F57" s="5">
        <f t="shared" si="0"/>
        <v>1.0135617416131335</v>
      </c>
      <c r="J57" s="3">
        <v>1.5699999999999999E-2</v>
      </c>
      <c r="L57" s="3">
        <f t="shared" si="1"/>
        <v>1.1206281227694503</v>
      </c>
    </row>
    <row r="58" spans="4:12" x14ac:dyDescent="0.3">
      <c r="D58" s="5">
        <v>2.87E-2</v>
      </c>
      <c r="F58" s="5">
        <f t="shared" si="0"/>
        <v>2.0485367594575306</v>
      </c>
      <c r="J58" s="3">
        <v>1.7100000000000001E-2</v>
      </c>
      <c r="L58" s="3">
        <f t="shared" si="1"/>
        <v>1.220556745182013</v>
      </c>
    </row>
    <row r="59" spans="4:12" x14ac:dyDescent="0.3">
      <c r="D59" s="5">
        <v>1.95E-2</v>
      </c>
      <c r="F59" s="5">
        <f t="shared" si="0"/>
        <v>1.39186295503212</v>
      </c>
      <c r="J59" s="3">
        <v>1.84E-2</v>
      </c>
      <c r="L59" s="3">
        <f t="shared" si="1"/>
        <v>1.3133476088508207</v>
      </c>
    </row>
    <row r="60" spans="4:12" x14ac:dyDescent="0.3">
      <c r="D60" s="5">
        <v>2.9600000000000001E-2</v>
      </c>
      <c r="F60" s="5">
        <f t="shared" si="0"/>
        <v>2.1127765881513203</v>
      </c>
      <c r="J60" s="3">
        <v>8.4499999999999992E-2</v>
      </c>
      <c r="L60" s="3">
        <f t="shared" si="1"/>
        <v>6.0314061384725193</v>
      </c>
    </row>
    <row r="61" spans="4:12" x14ac:dyDescent="0.3">
      <c r="D61" s="5">
        <v>1.9900000000000001E-2</v>
      </c>
      <c r="F61" s="5">
        <f t="shared" si="0"/>
        <v>1.4204139900071378</v>
      </c>
      <c r="J61" s="3">
        <v>8.8700000000000001E-2</v>
      </c>
      <c r="L61" s="3">
        <f t="shared" si="1"/>
        <v>6.3311920057102071</v>
      </c>
    </row>
    <row r="62" spans="4:12" x14ac:dyDescent="0.3">
      <c r="D62" s="5">
        <v>6.3899999999999998E-2</v>
      </c>
      <c r="F62" s="5">
        <f t="shared" si="0"/>
        <v>4.5610278372591004</v>
      </c>
      <c r="J62" s="3">
        <v>7.5700000000000003E-2</v>
      </c>
      <c r="L62" s="3">
        <f t="shared" si="1"/>
        <v>5.4032833690221267</v>
      </c>
    </row>
    <row r="63" spans="4:12" x14ac:dyDescent="0.3">
      <c r="D63" s="5">
        <v>0.10880000000000001</v>
      </c>
      <c r="F63" s="5">
        <f t="shared" si="0"/>
        <v>7.765881513204854</v>
      </c>
      <c r="J63" s="3">
        <v>2.87E-2</v>
      </c>
      <c r="L63" s="3">
        <f t="shared" si="1"/>
        <v>2.0485367594575306</v>
      </c>
    </row>
    <row r="64" spans="4:12" x14ac:dyDescent="0.3">
      <c r="D64" s="5">
        <v>7.4099999999999999E-2</v>
      </c>
      <c r="F64" s="5">
        <f t="shared" si="0"/>
        <v>5.2890792291220556</v>
      </c>
      <c r="J64" s="3">
        <v>4.8099999999999997E-2</v>
      </c>
      <c r="L64" s="3">
        <f t="shared" si="1"/>
        <v>3.4332619557458957</v>
      </c>
    </row>
    <row r="65" spans="4:12" x14ac:dyDescent="0.3">
      <c r="D65" s="5">
        <v>7.3000000000000001E-3</v>
      </c>
      <c r="F65" s="5">
        <f t="shared" si="0"/>
        <v>0.52105638829407575</v>
      </c>
      <c r="J65" s="3">
        <v>2.4300000000000002E-2</v>
      </c>
      <c r="L65" s="3">
        <f t="shared" si="1"/>
        <v>1.7344753747323343</v>
      </c>
    </row>
    <row r="66" spans="4:12" x14ac:dyDescent="0.3">
      <c r="D66" s="5">
        <v>4.3099999999999999E-2</v>
      </c>
      <c r="F66" s="5">
        <f t="shared" si="0"/>
        <v>3.0763740185581727</v>
      </c>
      <c r="J66" s="3">
        <v>6.7599999999999993E-2</v>
      </c>
      <c r="L66" s="3">
        <f t="shared" si="1"/>
        <v>4.8251249107780154</v>
      </c>
    </row>
    <row r="67" spans="4:12" x14ac:dyDescent="0.3">
      <c r="D67" s="5">
        <v>5.7200000000000001E-2</v>
      </c>
      <c r="F67" s="5">
        <f t="shared" ref="F67:F130" si="2">(D67/14.01)*1000</f>
        <v>4.0827980014275518</v>
      </c>
      <c r="J67" s="3">
        <v>6.6799999999999998E-2</v>
      </c>
      <c r="L67" s="3">
        <f t="shared" ref="L67:L73" si="3">(J67/14.01)*1000</f>
        <v>4.7680228408279808</v>
      </c>
    </row>
    <row r="68" spans="4:12" x14ac:dyDescent="0.3">
      <c r="D68" s="5">
        <v>7.6999999999999999E-2</v>
      </c>
      <c r="F68" s="5">
        <f t="shared" si="2"/>
        <v>5.4960742326909351</v>
      </c>
      <c r="J68" s="3">
        <v>5.28E-2</v>
      </c>
      <c r="L68" s="3">
        <f t="shared" si="3"/>
        <v>3.7687366167023555</v>
      </c>
    </row>
    <row r="69" spans="4:12" x14ac:dyDescent="0.3">
      <c r="D69" s="5">
        <v>0.1145</v>
      </c>
      <c r="F69" s="5">
        <f t="shared" si="2"/>
        <v>8.1727337615988578</v>
      </c>
      <c r="J69" s="3">
        <v>1.9E-2</v>
      </c>
      <c r="L69" s="3">
        <f t="shared" si="3"/>
        <v>1.3561741613133476</v>
      </c>
    </row>
    <row r="70" spans="4:12" x14ac:dyDescent="0.3">
      <c r="D70" s="5">
        <v>7.1500000000000008E-2</v>
      </c>
      <c r="F70" s="5">
        <f t="shared" si="2"/>
        <v>5.1034975017844406</v>
      </c>
      <c r="J70" s="3">
        <v>5.1299999999999998E-2</v>
      </c>
      <c r="L70" s="3">
        <f t="shared" si="3"/>
        <v>3.6616702355460387</v>
      </c>
    </row>
    <row r="71" spans="4:12" x14ac:dyDescent="0.3">
      <c r="D71" s="5">
        <v>1.0800000000000001E-2</v>
      </c>
      <c r="F71" s="5">
        <f t="shared" si="2"/>
        <v>0.77087794432548185</v>
      </c>
      <c r="J71" s="3">
        <v>2.4400000000000002E-2</v>
      </c>
      <c r="L71" s="3">
        <f t="shared" si="3"/>
        <v>1.7416131334760887</v>
      </c>
    </row>
    <row r="72" spans="4:12" x14ac:dyDescent="0.3">
      <c r="D72" s="5">
        <v>3.8699999999999998E-2</v>
      </c>
      <c r="F72" s="5">
        <f t="shared" si="2"/>
        <v>2.7623126338329764</v>
      </c>
      <c r="J72" s="3">
        <v>7.4400000000000008E-2</v>
      </c>
      <c r="L72" s="3">
        <f t="shared" si="3"/>
        <v>5.3104925053533201</v>
      </c>
    </row>
    <row r="73" spans="4:12" x14ac:dyDescent="0.3">
      <c r="D73" s="5">
        <v>6.0899999999999996E-2</v>
      </c>
      <c r="F73" s="5">
        <f t="shared" si="2"/>
        <v>4.3468950749464668</v>
      </c>
      <c r="J73" s="3">
        <v>8.4200000000000011E-2</v>
      </c>
      <c r="L73" s="3">
        <f t="shared" si="3"/>
        <v>6.0099928622412575</v>
      </c>
    </row>
    <row r="74" spans="4:12" x14ac:dyDescent="0.3">
      <c r="D74" s="5">
        <v>8.2500000000000004E-2</v>
      </c>
      <c r="F74" s="5">
        <f t="shared" si="2"/>
        <v>5.8886509635974305</v>
      </c>
    </row>
    <row r="75" spans="4:12" x14ac:dyDescent="0.3">
      <c r="D75" s="5">
        <v>8.7600000000000011E-2</v>
      </c>
      <c r="F75" s="5">
        <f t="shared" si="2"/>
        <v>6.2526766595289081</v>
      </c>
      <c r="J75" s="3">
        <f>AVERAGE(J2:J73)</f>
        <v>5.6348611111111113E-2</v>
      </c>
      <c r="L75" s="3">
        <f>AVERAGE(L2:L73)</f>
        <v>4.0220279165675308</v>
      </c>
    </row>
    <row r="76" spans="4:12" x14ac:dyDescent="0.3">
      <c r="D76" s="5">
        <v>9.1499999999999998E-2</v>
      </c>
      <c r="F76" s="5">
        <f t="shared" si="2"/>
        <v>6.5310492505353315</v>
      </c>
    </row>
    <row r="77" spans="4:12" x14ac:dyDescent="0.3">
      <c r="D77" s="5">
        <v>8.1100000000000005E-2</v>
      </c>
      <c r="F77" s="5">
        <f t="shared" si="2"/>
        <v>5.7887223411848678</v>
      </c>
    </row>
    <row r="78" spans="4:12" x14ac:dyDescent="0.3">
      <c r="D78" s="5">
        <v>0.11379999999999998</v>
      </c>
      <c r="F78" s="5">
        <f t="shared" si="2"/>
        <v>8.1227694503925765</v>
      </c>
    </row>
    <row r="79" spans="4:12" x14ac:dyDescent="0.3">
      <c r="D79" s="5">
        <v>5.6399999999999999E-2</v>
      </c>
      <c r="F79" s="5">
        <f t="shared" si="2"/>
        <v>4.0256959314775163</v>
      </c>
    </row>
    <row r="80" spans="4:12" x14ac:dyDescent="0.3">
      <c r="D80" s="5">
        <v>1.6300000000000002E-2</v>
      </c>
      <c r="F80" s="5">
        <f t="shared" si="2"/>
        <v>1.1634546752319772</v>
      </c>
    </row>
    <row r="81" spans="4:6" x14ac:dyDescent="0.3">
      <c r="D81" s="5">
        <v>5.5099999999999996E-2</v>
      </c>
      <c r="F81" s="5">
        <f t="shared" si="2"/>
        <v>3.9329050678087079</v>
      </c>
    </row>
    <row r="82" spans="4:6" x14ac:dyDescent="0.3">
      <c r="D82" s="5">
        <v>9.0899999999999995E-2</v>
      </c>
      <c r="F82" s="5">
        <f t="shared" si="2"/>
        <v>6.4882226980728044</v>
      </c>
    </row>
    <row r="83" spans="4:6" x14ac:dyDescent="0.3">
      <c r="D83" s="5">
        <v>0.1179</v>
      </c>
      <c r="F83" s="5">
        <f t="shared" si="2"/>
        <v>8.4154175588865101</v>
      </c>
    </row>
    <row r="84" spans="4:6" x14ac:dyDescent="0.3">
      <c r="D84" s="5">
        <v>0.16209999999999999</v>
      </c>
      <c r="F84" s="5">
        <f t="shared" si="2"/>
        <v>11.570306923625981</v>
      </c>
    </row>
    <row r="85" spans="4:6" x14ac:dyDescent="0.3">
      <c r="D85" s="5">
        <v>6.9999999999999993E-2</v>
      </c>
      <c r="F85" s="5">
        <f t="shared" si="2"/>
        <v>4.996431120628122</v>
      </c>
    </row>
    <row r="86" spans="4:6" x14ac:dyDescent="0.3">
      <c r="D86" s="5">
        <v>7.4999999999999997E-3</v>
      </c>
      <c r="F86" s="5">
        <f t="shared" si="2"/>
        <v>0.53533190578158463</v>
      </c>
    </row>
    <row r="87" spans="4:6" x14ac:dyDescent="0.3">
      <c r="D87" s="5">
        <v>5.8000000000000003E-2</v>
      </c>
      <c r="F87" s="5">
        <f t="shared" si="2"/>
        <v>4.1399000713775882</v>
      </c>
    </row>
    <row r="88" spans="4:6" x14ac:dyDescent="0.3">
      <c r="D88" s="5">
        <v>9.3700000000000006E-2</v>
      </c>
      <c r="F88" s="5">
        <f t="shared" si="2"/>
        <v>6.6880799428979305</v>
      </c>
    </row>
    <row r="89" spans="4:6" x14ac:dyDescent="0.3">
      <c r="D89" s="5">
        <v>0.12820000000000001</v>
      </c>
      <c r="F89" s="5">
        <f t="shared" si="2"/>
        <v>9.1506067094932195</v>
      </c>
    </row>
    <row r="90" spans="4:6" x14ac:dyDescent="0.3">
      <c r="D90" s="5">
        <v>0.12</v>
      </c>
      <c r="F90" s="5">
        <f t="shared" si="2"/>
        <v>8.565310492505354</v>
      </c>
    </row>
    <row r="91" spans="4:6" x14ac:dyDescent="0.3">
      <c r="D91" s="5">
        <v>0.1215</v>
      </c>
      <c r="F91" s="5">
        <f t="shared" si="2"/>
        <v>8.6723768736616691</v>
      </c>
    </row>
    <row r="92" spans="4:6" x14ac:dyDescent="0.3">
      <c r="D92" s="5">
        <v>9.0299999999999991E-2</v>
      </c>
      <c r="F92" s="5">
        <f t="shared" si="2"/>
        <v>6.4453961456102782</v>
      </c>
    </row>
    <row r="93" spans="4:6" x14ac:dyDescent="0.3">
      <c r="D93" s="5">
        <v>0.14940000000000001</v>
      </c>
      <c r="F93" s="5">
        <f t="shared" si="2"/>
        <v>10.663811563169164</v>
      </c>
    </row>
    <row r="94" spans="4:6" x14ac:dyDescent="0.3">
      <c r="D94" s="5">
        <v>0.09</v>
      </c>
      <c r="F94" s="5">
        <f t="shared" si="2"/>
        <v>6.4239828693790146</v>
      </c>
    </row>
    <row r="95" spans="4:6" x14ac:dyDescent="0.3">
      <c r="D95" s="5">
        <v>4.3499999999999997E-2</v>
      </c>
      <c r="F95" s="5">
        <f t="shared" si="2"/>
        <v>3.1049250535331905</v>
      </c>
    </row>
    <row r="96" spans="4:6" x14ac:dyDescent="0.3">
      <c r="D96" s="5">
        <v>7.0500000000000007E-2</v>
      </c>
      <c r="F96" s="5">
        <f t="shared" si="2"/>
        <v>5.0321199143468958</v>
      </c>
    </row>
    <row r="97" spans="4:6" x14ac:dyDescent="0.3">
      <c r="D97" s="5">
        <v>5.9200000000000003E-2</v>
      </c>
      <c r="F97" s="5">
        <f t="shared" si="2"/>
        <v>4.2255531763026406</v>
      </c>
    </row>
    <row r="98" spans="4:6" x14ac:dyDescent="0.3">
      <c r="D98" s="5">
        <v>5.3199999999999997E-2</v>
      </c>
      <c r="F98" s="5">
        <f t="shared" si="2"/>
        <v>3.7972876516773728</v>
      </c>
    </row>
    <row r="99" spans="4:6" x14ac:dyDescent="0.3">
      <c r="D99" s="5">
        <v>9.69E-2</v>
      </c>
      <c r="F99" s="5">
        <f t="shared" si="2"/>
        <v>6.9164882226980726</v>
      </c>
    </row>
    <row r="100" spans="4:6" x14ac:dyDescent="0.3">
      <c r="D100" s="5">
        <v>1.0200000000000001E-2</v>
      </c>
      <c r="F100" s="5">
        <f t="shared" si="2"/>
        <v>0.72805139186295509</v>
      </c>
    </row>
    <row r="101" spans="4:6" x14ac:dyDescent="0.3">
      <c r="D101" s="5">
        <v>2.2800000000000001E-2</v>
      </c>
      <c r="F101" s="5">
        <f t="shared" si="2"/>
        <v>1.6274089935760172</v>
      </c>
    </row>
    <row r="102" spans="4:6" x14ac:dyDescent="0.3">
      <c r="D102" s="5">
        <v>3.1099999999999999E-2</v>
      </c>
      <c r="F102" s="5">
        <f t="shared" si="2"/>
        <v>2.2198429693076371</v>
      </c>
    </row>
    <row r="103" spans="4:6" x14ac:dyDescent="0.3">
      <c r="D103" s="5">
        <v>4.5399999999999996E-2</v>
      </c>
      <c r="F103" s="5">
        <f t="shared" si="2"/>
        <v>3.2405424696645251</v>
      </c>
    </row>
    <row r="104" spans="4:6" x14ac:dyDescent="0.3">
      <c r="D104" s="5">
        <v>7.6300000000000007E-2</v>
      </c>
      <c r="F104" s="5">
        <f t="shared" si="2"/>
        <v>5.4461099214846547</v>
      </c>
    </row>
    <row r="105" spans="4:6" x14ac:dyDescent="0.3">
      <c r="D105" s="5">
        <v>7.8200000000000006E-2</v>
      </c>
      <c r="F105" s="5">
        <f t="shared" si="2"/>
        <v>5.5817273376159893</v>
      </c>
    </row>
    <row r="106" spans="4:6" x14ac:dyDescent="0.3">
      <c r="D106" s="5">
        <v>8.3599999999999994E-2</v>
      </c>
      <c r="F106" s="5">
        <f t="shared" si="2"/>
        <v>5.9671663097787286</v>
      </c>
    </row>
    <row r="107" spans="4:6" x14ac:dyDescent="0.3">
      <c r="D107" s="5">
        <v>1.14E-2</v>
      </c>
      <c r="F107" s="5">
        <f t="shared" si="2"/>
        <v>0.8137044967880086</v>
      </c>
    </row>
    <row r="108" spans="4:6" x14ac:dyDescent="0.3">
      <c r="D108" s="5">
        <v>2.8799999999999999E-2</v>
      </c>
      <c r="F108" s="5">
        <f t="shared" si="2"/>
        <v>2.0556745182012848</v>
      </c>
    </row>
    <row r="109" spans="4:6" x14ac:dyDescent="0.3">
      <c r="D109" s="5">
        <v>1.9099999999999999E-2</v>
      </c>
      <c r="F109" s="5">
        <f t="shared" si="2"/>
        <v>1.363311920057102</v>
      </c>
    </row>
    <row r="110" spans="4:6" x14ac:dyDescent="0.3">
      <c r="D110" s="5">
        <v>8.8000000000000005E-3</v>
      </c>
      <c r="F110" s="5">
        <f t="shared" si="2"/>
        <v>0.62812276945039269</v>
      </c>
    </row>
    <row r="111" spans="4:6" x14ac:dyDescent="0.3">
      <c r="D111" s="5">
        <v>0.02</v>
      </c>
      <c r="F111" s="5">
        <f t="shared" si="2"/>
        <v>1.4275517487508922</v>
      </c>
    </row>
    <row r="112" spans="4:6" x14ac:dyDescent="0.3">
      <c r="D112" s="5">
        <v>2.2599999999999999E-2</v>
      </c>
      <c r="F112" s="5">
        <f t="shared" si="2"/>
        <v>1.6131334760885081</v>
      </c>
    </row>
    <row r="113" spans="4:6" x14ac:dyDescent="0.3">
      <c r="D113" s="5">
        <v>2.3400000000000001E-2</v>
      </c>
      <c r="F113" s="5">
        <f t="shared" si="2"/>
        <v>1.6702355460385441</v>
      </c>
    </row>
    <row r="114" spans="4:6" x14ac:dyDescent="0.3">
      <c r="D114" s="5">
        <v>6.4299999999999996E-2</v>
      </c>
      <c r="F114" s="5">
        <f t="shared" si="2"/>
        <v>4.5895788722341191</v>
      </c>
    </row>
    <row r="115" spans="4:6" x14ac:dyDescent="0.3">
      <c r="D115" s="5">
        <v>9.1999999999999998E-3</v>
      </c>
      <c r="F115" s="5">
        <f t="shared" si="2"/>
        <v>0.65667380442541035</v>
      </c>
    </row>
    <row r="116" spans="4:6" x14ac:dyDescent="0.3">
      <c r="D116" s="5">
        <v>7.7000000000000002E-3</v>
      </c>
      <c r="F116" s="5">
        <f t="shared" si="2"/>
        <v>0.54960742326909351</v>
      </c>
    </row>
    <row r="117" spans="4:6" x14ac:dyDescent="0.3">
      <c r="D117" s="5">
        <v>1.3100000000000001E-2</v>
      </c>
      <c r="F117" s="5">
        <f t="shared" si="2"/>
        <v>0.93504639543183443</v>
      </c>
    </row>
    <row r="118" spans="4:6" x14ac:dyDescent="0.3">
      <c r="D118" s="5">
        <v>2.98E-2</v>
      </c>
      <c r="F118" s="5">
        <f t="shared" si="2"/>
        <v>2.1270521056388296</v>
      </c>
    </row>
    <row r="119" spans="4:6" x14ac:dyDescent="0.3">
      <c r="D119" s="5">
        <v>5.0999999999999997E-2</v>
      </c>
      <c r="F119" s="5">
        <f t="shared" si="2"/>
        <v>3.6402569593147751</v>
      </c>
    </row>
    <row r="120" spans="4:6" x14ac:dyDescent="0.3">
      <c r="D120" s="5">
        <v>5.5400000000000005E-2</v>
      </c>
      <c r="F120" s="5">
        <f t="shared" si="2"/>
        <v>3.9543183440399718</v>
      </c>
    </row>
    <row r="121" spans="4:6" x14ac:dyDescent="0.3">
      <c r="D121" s="5">
        <v>5.6099999999999997E-2</v>
      </c>
      <c r="F121" s="5">
        <f t="shared" si="2"/>
        <v>4.0042826552462527</v>
      </c>
    </row>
    <row r="122" spans="4:6" x14ac:dyDescent="0.3">
      <c r="D122" s="5">
        <v>5.0900000000000001E-2</v>
      </c>
      <c r="F122" s="5">
        <f t="shared" si="2"/>
        <v>3.6331192005710209</v>
      </c>
    </row>
    <row r="123" spans="4:6" x14ac:dyDescent="0.3">
      <c r="D123" s="5">
        <v>5.1799999999999999E-2</v>
      </c>
      <c r="F123" s="5">
        <f t="shared" si="2"/>
        <v>3.6973590292648111</v>
      </c>
    </row>
    <row r="124" spans="4:6" x14ac:dyDescent="0.3">
      <c r="D124" s="5">
        <v>5.8999999999999999E-3</v>
      </c>
      <c r="F124" s="5">
        <f t="shared" si="2"/>
        <v>0.42112776588151318</v>
      </c>
    </row>
    <row r="125" spans="4:6" x14ac:dyDescent="0.3">
      <c r="D125" s="5">
        <v>2.8E-3</v>
      </c>
      <c r="F125" s="5">
        <f t="shared" si="2"/>
        <v>0.1998572448251249</v>
      </c>
    </row>
    <row r="126" spans="4:6" x14ac:dyDescent="0.3">
      <c r="D126" s="5">
        <v>2.8E-3</v>
      </c>
      <c r="F126" s="5">
        <f t="shared" si="2"/>
        <v>0.1998572448251249</v>
      </c>
    </row>
    <row r="127" spans="4:6" x14ac:dyDescent="0.3">
      <c r="D127" s="5">
        <v>8.8000000000000005E-3</v>
      </c>
      <c r="F127" s="5">
        <f t="shared" si="2"/>
        <v>0.62812276945039269</v>
      </c>
    </row>
    <row r="128" spans="4:6" x14ac:dyDescent="0.3">
      <c r="D128" s="5">
        <v>3.8800000000000001E-2</v>
      </c>
      <c r="F128" s="5">
        <f t="shared" si="2"/>
        <v>2.7694503925767311</v>
      </c>
    </row>
    <row r="129" spans="4:6" x14ac:dyDescent="0.3">
      <c r="D129" s="5">
        <v>6.4799999999999996E-2</v>
      </c>
      <c r="F129" s="5">
        <f t="shared" si="2"/>
        <v>4.6252676659528911</v>
      </c>
    </row>
    <row r="130" spans="4:6" x14ac:dyDescent="0.3">
      <c r="D130" s="5">
        <v>1.3899999999999999E-2</v>
      </c>
      <c r="F130" s="5">
        <f t="shared" si="2"/>
        <v>0.99214846538186996</v>
      </c>
    </row>
    <row r="131" spans="4:6" x14ac:dyDescent="0.3">
      <c r="D131" s="5">
        <v>2.8E-3</v>
      </c>
      <c r="F131" s="5">
        <f t="shared" ref="F131:F194" si="4">(D131/14.01)*1000</f>
        <v>0.1998572448251249</v>
      </c>
    </row>
    <row r="132" spans="4:6" x14ac:dyDescent="0.3">
      <c r="D132" s="5">
        <v>1.04E-2</v>
      </c>
      <c r="F132" s="5">
        <f t="shared" si="4"/>
        <v>0.74232690935046397</v>
      </c>
    </row>
    <row r="133" spans="4:6" x14ac:dyDescent="0.3">
      <c r="D133" s="5">
        <v>2.47E-2</v>
      </c>
      <c r="F133" s="5">
        <f t="shared" si="4"/>
        <v>1.7630264097073518</v>
      </c>
    </row>
    <row r="134" spans="4:6" x14ac:dyDescent="0.3">
      <c r="D134" s="5">
        <v>1.1599999999999999E-2</v>
      </c>
      <c r="F134" s="5">
        <f t="shared" si="4"/>
        <v>0.82798001427551748</v>
      </c>
    </row>
    <row r="135" spans="4:6" x14ac:dyDescent="0.3">
      <c r="D135" s="5">
        <v>2.23E-2</v>
      </c>
      <c r="F135" s="5">
        <f t="shared" si="4"/>
        <v>1.591720199857245</v>
      </c>
    </row>
    <row r="136" spans="4:6" x14ac:dyDescent="0.3">
      <c r="D136" s="5">
        <v>2.29E-2</v>
      </c>
      <c r="F136" s="5">
        <f t="shared" si="4"/>
        <v>1.6345467523197716</v>
      </c>
    </row>
    <row r="137" spans="4:6" x14ac:dyDescent="0.3">
      <c r="D137" s="5">
        <v>6.3E-3</v>
      </c>
      <c r="F137" s="5">
        <f t="shared" si="4"/>
        <v>0.44967880085653106</v>
      </c>
    </row>
    <row r="138" spans="4:6" x14ac:dyDescent="0.3">
      <c r="D138" s="5">
        <v>7.0800000000000002E-2</v>
      </c>
      <c r="F138" s="5">
        <f t="shared" si="4"/>
        <v>5.0535331905781593</v>
      </c>
    </row>
    <row r="139" spans="4:6" x14ac:dyDescent="0.3">
      <c r="D139" s="5">
        <v>4.6100000000000002E-2</v>
      </c>
      <c r="F139" s="5">
        <f t="shared" si="4"/>
        <v>3.2905067808708068</v>
      </c>
    </row>
    <row r="140" spans="4:6" x14ac:dyDescent="0.3">
      <c r="D140" s="5">
        <v>1.5100000000000001E-2</v>
      </c>
      <c r="F140" s="5">
        <f t="shared" si="4"/>
        <v>1.0778015703069237</v>
      </c>
    </row>
    <row r="141" spans="4:6" x14ac:dyDescent="0.3">
      <c r="D141" s="5">
        <v>2.7099999999999999E-2</v>
      </c>
      <c r="F141" s="5">
        <f t="shared" si="4"/>
        <v>1.9343326195574588</v>
      </c>
    </row>
    <row r="142" spans="4:6" x14ac:dyDescent="0.3">
      <c r="D142" s="5">
        <v>1.6E-2</v>
      </c>
      <c r="F142" s="5">
        <f t="shared" si="4"/>
        <v>1.1420413990007139</v>
      </c>
    </row>
    <row r="143" spans="4:6" x14ac:dyDescent="0.3">
      <c r="D143" s="5">
        <v>1.9199999999999998E-2</v>
      </c>
      <c r="F143" s="5">
        <f t="shared" si="4"/>
        <v>1.3704496788008564</v>
      </c>
    </row>
    <row r="144" spans="4:6" x14ac:dyDescent="0.3">
      <c r="D144" s="5">
        <v>5.5399999999999998E-2</v>
      </c>
      <c r="F144" s="5">
        <f t="shared" si="4"/>
        <v>3.954318344039971</v>
      </c>
    </row>
    <row r="145" spans="4:6" x14ac:dyDescent="0.3">
      <c r="D145" s="5">
        <v>2.8E-3</v>
      </c>
      <c r="F145" s="5">
        <f t="shared" si="4"/>
        <v>0.1998572448251249</v>
      </c>
    </row>
    <row r="146" spans="4:6" x14ac:dyDescent="0.3">
      <c r="D146" s="5">
        <v>4.4999999999999997E-3</v>
      </c>
      <c r="F146" s="5">
        <f t="shared" si="4"/>
        <v>0.32119914346895073</v>
      </c>
    </row>
    <row r="147" spans="4:6" x14ac:dyDescent="0.3">
      <c r="D147" s="5">
        <v>7.8000000000000005E-3</v>
      </c>
      <c r="F147" s="5">
        <f t="shared" si="4"/>
        <v>0.55674518201284806</v>
      </c>
    </row>
    <row r="148" spans="4:6" x14ac:dyDescent="0.3">
      <c r="D148" s="5">
        <v>3.1399999999999997E-2</v>
      </c>
      <c r="F148" s="5">
        <f t="shared" si="4"/>
        <v>2.2412562455389007</v>
      </c>
    </row>
    <row r="149" spans="4:6" x14ac:dyDescent="0.3">
      <c r="D149" s="5">
        <v>6.8500000000000005E-2</v>
      </c>
      <c r="F149" s="5">
        <f t="shared" si="4"/>
        <v>4.8893647394718061</v>
      </c>
    </row>
    <row r="150" spans="4:6" x14ac:dyDescent="0.3">
      <c r="D150" s="5">
        <v>7.6100000000000001E-2</v>
      </c>
      <c r="F150" s="5">
        <f t="shared" si="4"/>
        <v>5.4318344039971445</v>
      </c>
    </row>
    <row r="151" spans="4:6" x14ac:dyDescent="0.3">
      <c r="D151" s="5">
        <v>8.0199999999999994E-2</v>
      </c>
      <c r="F151" s="5">
        <f t="shared" si="4"/>
        <v>5.7244825124910781</v>
      </c>
    </row>
    <row r="152" spans="4:6" x14ac:dyDescent="0.3">
      <c r="D152" s="5">
        <v>0.1139</v>
      </c>
      <c r="F152" s="5">
        <f t="shared" si="4"/>
        <v>8.1299072091363325</v>
      </c>
    </row>
    <row r="153" spans="4:6" x14ac:dyDescent="0.3">
      <c r="D153" s="5">
        <v>0.15609999999999999</v>
      </c>
      <c r="F153" s="5">
        <f t="shared" si="4"/>
        <v>11.142041399000712</v>
      </c>
    </row>
    <row r="154" spans="4:6" x14ac:dyDescent="0.3">
      <c r="D154" s="5">
        <v>0.10619999999999999</v>
      </c>
      <c r="F154" s="5">
        <f t="shared" si="4"/>
        <v>7.5802997858672372</v>
      </c>
    </row>
    <row r="155" spans="4:6" x14ac:dyDescent="0.3">
      <c r="D155" s="5">
        <v>1.2199999999999999E-2</v>
      </c>
      <c r="F155" s="5">
        <f t="shared" si="4"/>
        <v>0.87080656673804424</v>
      </c>
    </row>
    <row r="156" spans="4:6" x14ac:dyDescent="0.3">
      <c r="D156" s="5">
        <v>3.7400000000000003E-2</v>
      </c>
      <c r="F156" s="5">
        <f t="shared" si="4"/>
        <v>2.6695217701641689</v>
      </c>
    </row>
    <row r="157" spans="4:6" x14ac:dyDescent="0.3">
      <c r="D157" s="5">
        <v>6.5199999999999994E-2</v>
      </c>
      <c r="F157" s="5">
        <f t="shared" si="4"/>
        <v>4.6538187009279079</v>
      </c>
    </row>
    <row r="158" spans="4:6" x14ac:dyDescent="0.3">
      <c r="D158" s="5">
        <v>8.8800000000000004E-2</v>
      </c>
      <c r="F158" s="5">
        <f t="shared" si="4"/>
        <v>6.3383297644539622</v>
      </c>
    </row>
    <row r="159" spans="4:6" x14ac:dyDescent="0.3">
      <c r="D159" s="5">
        <v>0.1082</v>
      </c>
      <c r="F159" s="5">
        <f t="shared" si="4"/>
        <v>7.7230549607423278</v>
      </c>
    </row>
    <row r="160" spans="4:6" x14ac:dyDescent="0.3">
      <c r="D160" s="5">
        <v>9.8899999999999988E-2</v>
      </c>
      <c r="F160" s="5">
        <f t="shared" si="4"/>
        <v>7.0592433975731614</v>
      </c>
    </row>
    <row r="161" spans="4:6" x14ac:dyDescent="0.3">
      <c r="D161" s="5">
        <v>1.78E-2</v>
      </c>
      <c r="F161" s="5">
        <f t="shared" si="4"/>
        <v>1.270521056388294</v>
      </c>
    </row>
    <row r="162" spans="4:6" x14ac:dyDescent="0.3">
      <c r="D162" s="5">
        <v>8.1299999999999997E-2</v>
      </c>
      <c r="F162" s="5">
        <f t="shared" si="4"/>
        <v>5.8029978586723772</v>
      </c>
    </row>
    <row r="163" spans="4:6" x14ac:dyDescent="0.3">
      <c r="D163" s="5">
        <v>0.111</v>
      </c>
      <c r="F163" s="5">
        <f t="shared" si="4"/>
        <v>7.922912205567453</v>
      </c>
    </row>
    <row r="164" spans="4:6" x14ac:dyDescent="0.3">
      <c r="D164" s="5">
        <v>0.1487</v>
      </c>
      <c r="F164" s="5">
        <f t="shared" si="4"/>
        <v>10.613847251962884</v>
      </c>
    </row>
    <row r="165" spans="4:6" x14ac:dyDescent="0.3">
      <c r="D165" s="5">
        <v>0.15859999999999999</v>
      </c>
      <c r="F165" s="5">
        <f t="shared" si="4"/>
        <v>11.320485367594575</v>
      </c>
    </row>
    <row r="166" spans="4:6" x14ac:dyDescent="0.3">
      <c r="D166" s="5">
        <v>0.15590000000000001</v>
      </c>
      <c r="F166" s="5">
        <f t="shared" si="4"/>
        <v>11.127765881513206</v>
      </c>
    </row>
    <row r="167" spans="4:6" x14ac:dyDescent="0.3">
      <c r="D167" s="5">
        <v>3.2100000000000004E-2</v>
      </c>
      <c r="F167" s="5">
        <f t="shared" si="4"/>
        <v>2.291220556745182</v>
      </c>
    </row>
    <row r="168" spans="4:6" x14ac:dyDescent="0.3">
      <c r="D168" s="5">
        <v>6.3199999999999992E-2</v>
      </c>
      <c r="F168" s="5">
        <f t="shared" si="4"/>
        <v>4.5110635260528182</v>
      </c>
    </row>
    <row r="169" spans="4:6" x14ac:dyDescent="0.3">
      <c r="D169" s="5">
        <v>1.4999999999999999E-2</v>
      </c>
      <c r="F169" s="5">
        <f t="shared" si="4"/>
        <v>1.0706638115631693</v>
      </c>
    </row>
    <row r="170" spans="4:6" x14ac:dyDescent="0.3">
      <c r="D170" s="5">
        <v>4.1999999999999997E-3</v>
      </c>
      <c r="F170" s="5">
        <f t="shared" si="4"/>
        <v>0.29978586723768735</v>
      </c>
    </row>
    <row r="171" spans="4:6" x14ac:dyDescent="0.3">
      <c r="D171" s="5">
        <v>1.12E-2</v>
      </c>
      <c r="F171" s="5">
        <f t="shared" si="4"/>
        <v>0.79942897930049961</v>
      </c>
    </row>
    <row r="172" spans="4:6" x14ac:dyDescent="0.3">
      <c r="D172" s="5">
        <v>4.9600000000000005E-2</v>
      </c>
      <c r="F172" s="5">
        <f t="shared" si="4"/>
        <v>3.5403283369022134</v>
      </c>
    </row>
    <row r="173" spans="4:6" x14ac:dyDescent="0.3">
      <c r="D173" s="5">
        <v>5.21E-2</v>
      </c>
      <c r="F173" s="5">
        <f t="shared" si="4"/>
        <v>3.7187723054960742</v>
      </c>
    </row>
    <row r="174" spans="4:6" x14ac:dyDescent="0.3">
      <c r="D174" s="5">
        <v>8.8400000000000006E-2</v>
      </c>
      <c r="F174" s="5">
        <f t="shared" si="4"/>
        <v>6.3097787294789445</v>
      </c>
    </row>
    <row r="175" spans="4:6" x14ac:dyDescent="0.3">
      <c r="D175" s="5">
        <v>7.4999999999999997E-2</v>
      </c>
      <c r="F175" s="5">
        <f t="shared" si="4"/>
        <v>5.3533190578158454</v>
      </c>
    </row>
    <row r="176" spans="4:6" x14ac:dyDescent="0.3">
      <c r="D176" s="5">
        <v>4.48E-2</v>
      </c>
      <c r="F176" s="5">
        <f t="shared" si="4"/>
        <v>3.1977159172019984</v>
      </c>
    </row>
    <row r="177" spans="4:6" x14ac:dyDescent="0.3">
      <c r="D177" s="5">
        <v>5.4700000000000006E-2</v>
      </c>
      <c r="F177" s="5">
        <f t="shared" si="4"/>
        <v>3.9043540328336905</v>
      </c>
    </row>
    <row r="178" spans="4:6" x14ac:dyDescent="0.3">
      <c r="D178" s="5">
        <v>7.1099999999999997E-2</v>
      </c>
      <c r="F178" s="5">
        <f t="shared" si="4"/>
        <v>5.0749464668094211</v>
      </c>
    </row>
    <row r="179" spans="4:6" x14ac:dyDescent="0.3">
      <c r="D179" s="5">
        <v>7.7799999999999994E-2</v>
      </c>
      <c r="F179" s="5">
        <f t="shared" si="4"/>
        <v>5.5531763026409706</v>
      </c>
    </row>
    <row r="180" spans="4:6" x14ac:dyDescent="0.3">
      <c r="D180" s="5">
        <v>8.5999999999999993E-2</v>
      </c>
      <c r="F180" s="5">
        <f t="shared" si="4"/>
        <v>6.1384725196288361</v>
      </c>
    </row>
    <row r="181" spans="4:6" x14ac:dyDescent="0.3">
      <c r="D181" s="5">
        <v>8.5000000000000006E-2</v>
      </c>
      <c r="F181" s="5">
        <f t="shared" si="4"/>
        <v>6.0670949321912921</v>
      </c>
    </row>
    <row r="182" spans="4:6" x14ac:dyDescent="0.3">
      <c r="D182" s="5">
        <v>2.8E-3</v>
      </c>
      <c r="F182" s="5">
        <f t="shared" si="4"/>
        <v>0.1998572448251249</v>
      </c>
    </row>
    <row r="183" spans="4:6" x14ac:dyDescent="0.3">
      <c r="D183" s="5">
        <v>5.2399999999999995E-2</v>
      </c>
      <c r="F183" s="5">
        <f t="shared" si="4"/>
        <v>3.7401855817273373</v>
      </c>
    </row>
    <row r="184" spans="4:6" x14ac:dyDescent="0.3">
      <c r="D184" s="5">
        <v>1.9200000000000002E-2</v>
      </c>
      <c r="F184" s="5">
        <f t="shared" si="4"/>
        <v>1.3704496788008567</v>
      </c>
    </row>
    <row r="185" spans="4:6" x14ac:dyDescent="0.3">
      <c r="D185" s="5">
        <v>5.1999999999999998E-3</v>
      </c>
      <c r="F185" s="5">
        <f t="shared" si="4"/>
        <v>0.37116345467523199</v>
      </c>
    </row>
    <row r="186" spans="4:6" x14ac:dyDescent="0.3">
      <c r="D186" s="5">
        <v>3.3999999999999998E-3</v>
      </c>
      <c r="F186" s="5">
        <f t="shared" si="4"/>
        <v>0.24268379728765166</v>
      </c>
    </row>
    <row r="187" spans="4:6" x14ac:dyDescent="0.3">
      <c r="D187" s="5">
        <v>5.7000000000000002E-3</v>
      </c>
      <c r="F187" s="5">
        <f t="shared" si="4"/>
        <v>0.4068522483940043</v>
      </c>
    </row>
    <row r="188" spans="4:6" x14ac:dyDescent="0.3">
      <c r="D188" s="5">
        <v>8.5000000000000006E-3</v>
      </c>
      <c r="F188" s="5">
        <f t="shared" si="4"/>
        <v>0.60670949321912926</v>
      </c>
    </row>
    <row r="189" spans="4:6" x14ac:dyDescent="0.3">
      <c r="D189" s="5">
        <v>3.8E-3</v>
      </c>
      <c r="F189" s="5">
        <f t="shared" si="4"/>
        <v>0.27123483226266948</v>
      </c>
    </row>
    <row r="190" spans="4:6" x14ac:dyDescent="0.3">
      <c r="D190" s="5">
        <v>3.5999999999999999E-3</v>
      </c>
      <c r="F190" s="5">
        <f t="shared" si="4"/>
        <v>0.2569593147751606</v>
      </c>
    </row>
    <row r="191" spans="4:6" x14ac:dyDescent="0.3">
      <c r="D191" s="5">
        <v>2.8E-3</v>
      </c>
      <c r="F191" s="5">
        <f t="shared" si="4"/>
        <v>0.1998572448251249</v>
      </c>
    </row>
    <row r="192" spans="4:6" x14ac:dyDescent="0.3">
      <c r="D192" s="5">
        <v>5.4999999999999997E-3</v>
      </c>
      <c r="F192" s="5">
        <f t="shared" si="4"/>
        <v>0.39257673090649531</v>
      </c>
    </row>
    <row r="193" spans="4:6" x14ac:dyDescent="0.3">
      <c r="D193" s="5">
        <v>1.9699999999999999E-2</v>
      </c>
      <c r="F193" s="5">
        <f t="shared" si="4"/>
        <v>1.4061384725196289</v>
      </c>
    </row>
    <row r="194" spans="4:6" x14ac:dyDescent="0.3">
      <c r="D194" s="5">
        <v>4.2700000000000002E-2</v>
      </c>
      <c r="F194" s="5">
        <f t="shared" si="4"/>
        <v>3.047822983583155</v>
      </c>
    </row>
    <row r="195" spans="4:6" x14ac:dyDescent="0.3">
      <c r="D195" s="5">
        <v>5.0200000000000002E-2</v>
      </c>
      <c r="F195" s="5">
        <f t="shared" ref="F195:F258" si="5">(D195/14.01)*1000</f>
        <v>3.5831548893647396</v>
      </c>
    </row>
    <row r="196" spans="4:6" x14ac:dyDescent="0.3">
      <c r="D196" s="5">
        <v>4.9700000000000001E-2</v>
      </c>
      <c r="F196" s="5">
        <f t="shared" si="5"/>
        <v>3.5474660956459672</v>
      </c>
    </row>
    <row r="197" spans="4:6" x14ac:dyDescent="0.3">
      <c r="D197" s="5">
        <v>1.5299999999999999E-2</v>
      </c>
      <c r="F197" s="5">
        <f t="shared" si="5"/>
        <v>1.0920770877944324</v>
      </c>
    </row>
    <row r="198" spans="4:6" x14ac:dyDescent="0.3">
      <c r="D198" s="5">
        <v>2.9899999999999999E-2</v>
      </c>
      <c r="F198" s="5">
        <f t="shared" si="5"/>
        <v>2.1341898643825838</v>
      </c>
    </row>
    <row r="199" spans="4:6" x14ac:dyDescent="0.3">
      <c r="D199" s="5">
        <v>2.9100000000000001E-2</v>
      </c>
      <c r="F199" s="5">
        <f t="shared" si="5"/>
        <v>2.0770877944325483</v>
      </c>
    </row>
    <row r="200" spans="4:6" x14ac:dyDescent="0.3">
      <c r="D200" s="5">
        <v>9.1000000000000004E-3</v>
      </c>
      <c r="F200" s="5">
        <f t="shared" si="5"/>
        <v>0.64953604568165602</v>
      </c>
    </row>
    <row r="201" spans="4:6" x14ac:dyDescent="0.3">
      <c r="D201" s="5">
        <v>1.21E-2</v>
      </c>
      <c r="F201" s="5">
        <f t="shared" si="5"/>
        <v>0.8636688079942898</v>
      </c>
    </row>
    <row r="202" spans="4:6" x14ac:dyDescent="0.3">
      <c r="D202" s="5">
        <v>2.0799999999999999E-2</v>
      </c>
      <c r="F202" s="5">
        <f t="shared" si="5"/>
        <v>1.4846538187009279</v>
      </c>
    </row>
    <row r="203" spans="4:6" x14ac:dyDescent="0.3">
      <c r="D203" s="5">
        <v>2.7200000000000002E-2</v>
      </c>
      <c r="F203" s="5">
        <f t="shared" si="5"/>
        <v>1.9414703783012135</v>
      </c>
    </row>
    <row r="204" spans="4:6" x14ac:dyDescent="0.3">
      <c r="D204" s="5">
        <v>3.3799999999999997E-2</v>
      </c>
      <c r="F204" s="5">
        <f t="shared" si="5"/>
        <v>2.4125624553890077</v>
      </c>
    </row>
    <row r="205" spans="4:6" x14ac:dyDescent="0.3">
      <c r="D205" s="5">
        <v>4.3499999999999997E-2</v>
      </c>
      <c r="F205" s="5">
        <f t="shared" si="5"/>
        <v>3.1049250535331905</v>
      </c>
    </row>
    <row r="206" spans="4:6" x14ac:dyDescent="0.3">
      <c r="D206" s="5">
        <v>2.7400000000000001E-2</v>
      </c>
      <c r="F206" s="5">
        <f t="shared" si="5"/>
        <v>1.9557458957887224</v>
      </c>
    </row>
    <row r="207" spans="4:6" x14ac:dyDescent="0.3">
      <c r="D207" s="5">
        <v>4.6800000000000001E-2</v>
      </c>
      <c r="F207" s="5">
        <f t="shared" si="5"/>
        <v>3.3404710920770881</v>
      </c>
    </row>
    <row r="208" spans="4:6" x14ac:dyDescent="0.3">
      <c r="D208" s="5">
        <v>7.5800000000000006E-2</v>
      </c>
      <c r="F208" s="5">
        <f t="shared" si="5"/>
        <v>5.4104211277658827</v>
      </c>
    </row>
    <row r="209" spans="4:6" x14ac:dyDescent="0.3">
      <c r="D209" s="5">
        <v>9.1299999999999992E-2</v>
      </c>
      <c r="F209" s="5">
        <f t="shared" si="5"/>
        <v>6.5167737330478221</v>
      </c>
    </row>
    <row r="210" spans="4:6" x14ac:dyDescent="0.3">
      <c r="D210" s="5">
        <v>9.7200000000000009E-2</v>
      </c>
      <c r="F210" s="5">
        <f t="shared" si="5"/>
        <v>6.9379014989293371</v>
      </c>
    </row>
    <row r="211" spans="4:6" x14ac:dyDescent="0.3">
      <c r="D211" s="5">
        <v>0.10200000000000001</v>
      </c>
      <c r="F211" s="5">
        <f t="shared" si="5"/>
        <v>7.2805139186295502</v>
      </c>
    </row>
    <row r="212" spans="4:6" x14ac:dyDescent="0.3">
      <c r="D212" s="5">
        <v>6.7000000000000002E-3</v>
      </c>
      <c r="F212" s="5">
        <f t="shared" si="5"/>
        <v>0.47822983583154893</v>
      </c>
    </row>
    <row r="213" spans="4:6" x14ac:dyDescent="0.3">
      <c r="D213" s="5">
        <v>1.21E-2</v>
      </c>
      <c r="F213" s="5">
        <f t="shared" si="5"/>
        <v>0.8636688079942898</v>
      </c>
    </row>
    <row r="214" spans="4:6" x14ac:dyDescent="0.3">
      <c r="D214" s="5">
        <v>2.3399999999999997E-2</v>
      </c>
      <c r="F214" s="5">
        <f t="shared" si="5"/>
        <v>1.6702355460385439</v>
      </c>
    </row>
    <row r="215" spans="4:6" x14ac:dyDescent="0.3">
      <c r="D215" s="5">
        <v>1.29E-2</v>
      </c>
      <c r="F215" s="5">
        <f t="shared" si="5"/>
        <v>0.92077087794432555</v>
      </c>
    </row>
    <row r="216" spans="4:6" x14ac:dyDescent="0.3">
      <c r="D216" s="5">
        <v>1.3299999999999999E-2</v>
      </c>
      <c r="F216" s="5">
        <f t="shared" si="5"/>
        <v>0.9493219129193432</v>
      </c>
    </row>
    <row r="217" spans="4:6" x14ac:dyDescent="0.3">
      <c r="D217" s="5">
        <v>1.7999999999999999E-2</v>
      </c>
      <c r="F217" s="5">
        <f t="shared" si="5"/>
        <v>1.2847965738758029</v>
      </c>
    </row>
    <row r="218" spans="4:6" x14ac:dyDescent="0.3">
      <c r="D218" s="5">
        <v>1.4800000000000001E-2</v>
      </c>
      <c r="F218" s="5">
        <f t="shared" si="5"/>
        <v>1.0563882940756602</v>
      </c>
    </row>
    <row r="219" spans="4:6" x14ac:dyDescent="0.3">
      <c r="D219" s="5">
        <v>2.1900000000000003E-2</v>
      </c>
      <c r="F219" s="5">
        <f t="shared" si="5"/>
        <v>1.563169164882227</v>
      </c>
    </row>
    <row r="220" spans="4:6" x14ac:dyDescent="0.3">
      <c r="D220" s="5">
        <v>1.83E-2</v>
      </c>
      <c r="F220" s="5">
        <f t="shared" si="5"/>
        <v>1.3062098501070663</v>
      </c>
    </row>
    <row r="221" spans="4:6" x14ac:dyDescent="0.3">
      <c r="D221" s="5">
        <v>1.6500000000000001E-2</v>
      </c>
      <c r="F221" s="5">
        <f t="shared" si="5"/>
        <v>1.1777301927194861</v>
      </c>
    </row>
    <row r="222" spans="4:6" x14ac:dyDescent="0.3">
      <c r="D222" s="5">
        <v>2.3400000000000001E-2</v>
      </c>
      <c r="F222" s="5">
        <f t="shared" si="5"/>
        <v>1.6702355460385441</v>
      </c>
    </row>
    <row r="223" spans="4:6" x14ac:dyDescent="0.3">
      <c r="D223" s="5">
        <v>3.3500000000000002E-2</v>
      </c>
      <c r="F223" s="5">
        <f t="shared" si="5"/>
        <v>2.3911491791577446</v>
      </c>
    </row>
    <row r="224" spans="4:6" x14ac:dyDescent="0.3">
      <c r="D224" s="5">
        <v>0.04</v>
      </c>
      <c r="F224" s="5">
        <f t="shared" si="5"/>
        <v>2.8551034975017844</v>
      </c>
    </row>
    <row r="225" spans="4:6" x14ac:dyDescent="0.3">
      <c r="D225" s="5">
        <v>4.9600000000000005E-2</v>
      </c>
      <c r="F225" s="5">
        <f t="shared" si="5"/>
        <v>3.5403283369022134</v>
      </c>
    </row>
    <row r="226" spans="4:6" x14ac:dyDescent="0.3">
      <c r="D226" s="5">
        <v>4.9399999999999999E-2</v>
      </c>
      <c r="F226" s="5">
        <f t="shared" si="5"/>
        <v>3.5260528194147036</v>
      </c>
    </row>
    <row r="227" spans="4:6" x14ac:dyDescent="0.3">
      <c r="D227" s="5">
        <v>0.02</v>
      </c>
      <c r="F227" s="5">
        <f t="shared" si="5"/>
        <v>1.4275517487508922</v>
      </c>
    </row>
    <row r="228" spans="4:6" x14ac:dyDescent="0.3">
      <c r="D228" s="5">
        <v>4.7399999999999998E-2</v>
      </c>
      <c r="F228" s="5">
        <f t="shared" si="5"/>
        <v>3.3832976445396143</v>
      </c>
    </row>
    <row r="229" spans="4:6" x14ac:dyDescent="0.3">
      <c r="D229" s="5">
        <v>2.2699999999999998E-2</v>
      </c>
      <c r="F229" s="5">
        <f t="shared" si="5"/>
        <v>1.6202712348322625</v>
      </c>
    </row>
    <row r="230" spans="4:6" x14ac:dyDescent="0.3">
      <c r="D230" s="5">
        <v>2.8E-3</v>
      </c>
      <c r="F230" s="5">
        <f t="shared" si="5"/>
        <v>0.1998572448251249</v>
      </c>
    </row>
    <row r="231" spans="4:6" x14ac:dyDescent="0.3">
      <c r="D231" s="5">
        <v>1.61E-2</v>
      </c>
      <c r="F231" s="5">
        <f t="shared" si="5"/>
        <v>1.1491791577444683</v>
      </c>
    </row>
    <row r="232" spans="4:6" x14ac:dyDescent="0.3">
      <c r="D232" s="5">
        <v>3.1200000000000002E-2</v>
      </c>
      <c r="F232" s="5">
        <f t="shared" si="5"/>
        <v>2.2269807280513922</v>
      </c>
    </row>
    <row r="233" spans="4:6" x14ac:dyDescent="0.3">
      <c r="D233" s="5">
        <v>5.1799999999999999E-2</v>
      </c>
      <c r="F233" s="5">
        <f t="shared" si="5"/>
        <v>3.6973590292648111</v>
      </c>
    </row>
    <row r="234" spans="4:6" x14ac:dyDescent="0.3">
      <c r="D234" s="5">
        <v>4.5899999999999996E-2</v>
      </c>
      <c r="F234" s="5">
        <f t="shared" si="5"/>
        <v>3.2762312633832975</v>
      </c>
    </row>
    <row r="235" spans="4:6" x14ac:dyDescent="0.3">
      <c r="D235" s="5">
        <v>5.1699999999999996E-2</v>
      </c>
      <c r="F235" s="5">
        <f t="shared" si="5"/>
        <v>3.690221270521056</v>
      </c>
    </row>
    <row r="236" spans="4:6" x14ac:dyDescent="0.3">
      <c r="D236" s="5">
        <v>2.1500000000000002E-2</v>
      </c>
      <c r="F236" s="5">
        <f t="shared" si="5"/>
        <v>1.5346181299072092</v>
      </c>
    </row>
    <row r="237" spans="4:6" x14ac:dyDescent="0.3">
      <c r="D237" s="5">
        <v>2.3399999999999997E-2</v>
      </c>
      <c r="F237" s="5">
        <f t="shared" si="5"/>
        <v>1.6702355460385439</v>
      </c>
    </row>
    <row r="238" spans="4:6" x14ac:dyDescent="0.3">
      <c r="D238" s="5">
        <v>5.0900000000000001E-2</v>
      </c>
      <c r="F238" s="5">
        <f t="shared" si="5"/>
        <v>3.6331192005710209</v>
      </c>
    </row>
    <row r="239" spans="4:6" x14ac:dyDescent="0.3">
      <c r="D239" s="5">
        <v>5.4599999999999996E-2</v>
      </c>
      <c r="F239" s="5">
        <f t="shared" si="5"/>
        <v>3.8972162740899354</v>
      </c>
    </row>
    <row r="240" spans="4:6" x14ac:dyDescent="0.3">
      <c r="D240" s="5">
        <v>6.4500000000000002E-2</v>
      </c>
      <c r="F240" s="5">
        <f t="shared" si="5"/>
        <v>4.6038543897216275</v>
      </c>
    </row>
    <row r="241" spans="4:6" x14ac:dyDescent="0.3">
      <c r="D241" s="5">
        <v>7.0199999999999999E-2</v>
      </c>
      <c r="F241" s="5">
        <f t="shared" si="5"/>
        <v>5.0107066381156313</v>
      </c>
    </row>
    <row r="242" spans="4:6" x14ac:dyDescent="0.3">
      <c r="D242" s="5">
        <v>5.1999999999999998E-3</v>
      </c>
      <c r="F242" s="5">
        <f t="shared" si="5"/>
        <v>0.37116345467523199</v>
      </c>
    </row>
    <row r="243" spans="4:6" x14ac:dyDescent="0.3">
      <c r="D243" s="5">
        <v>1.9600000000000003E-2</v>
      </c>
      <c r="F243" s="5">
        <f t="shared" si="5"/>
        <v>1.3990007137758746</v>
      </c>
    </row>
    <row r="244" spans="4:6" x14ac:dyDescent="0.3">
      <c r="D244" s="5">
        <v>7.4999999999999997E-3</v>
      </c>
      <c r="F244" s="5">
        <f t="shared" si="5"/>
        <v>0.53533190578158463</v>
      </c>
    </row>
    <row r="245" spans="4:6" x14ac:dyDescent="0.3">
      <c r="D245" s="5">
        <v>2.8E-3</v>
      </c>
      <c r="F245" s="5">
        <f t="shared" si="5"/>
        <v>0.1998572448251249</v>
      </c>
    </row>
    <row r="246" spans="4:6" x14ac:dyDescent="0.3">
      <c r="D246" s="5">
        <v>1.04E-2</v>
      </c>
      <c r="F246" s="5">
        <f t="shared" si="5"/>
        <v>0.74232690935046397</v>
      </c>
    </row>
    <row r="247" spans="4:6" x14ac:dyDescent="0.3">
      <c r="D247" s="5">
        <v>1.23E-2</v>
      </c>
      <c r="F247" s="5">
        <f t="shared" si="5"/>
        <v>0.87794432548179868</v>
      </c>
    </row>
    <row r="248" spans="4:6" x14ac:dyDescent="0.3">
      <c r="D248" s="5">
        <v>1.1299999999999999E-2</v>
      </c>
      <c r="F248" s="5">
        <f t="shared" si="5"/>
        <v>0.80656673804425405</v>
      </c>
    </row>
    <row r="249" spans="4:6" x14ac:dyDescent="0.3">
      <c r="D249" s="5">
        <v>1.37E-2</v>
      </c>
      <c r="F249" s="5">
        <f t="shared" si="5"/>
        <v>0.97787294789436119</v>
      </c>
    </row>
    <row r="250" spans="4:6" x14ac:dyDescent="0.3">
      <c r="D250" s="5">
        <v>4.3E-3</v>
      </c>
      <c r="F250" s="5">
        <f t="shared" si="5"/>
        <v>0.30692362598144185</v>
      </c>
    </row>
    <row r="251" spans="4:6" x14ac:dyDescent="0.3">
      <c r="D251" s="5">
        <v>2.8E-3</v>
      </c>
      <c r="F251" s="5">
        <f t="shared" si="5"/>
        <v>0.1998572448251249</v>
      </c>
    </row>
    <row r="252" spans="4:6" x14ac:dyDescent="0.3">
      <c r="D252" s="5">
        <v>2.8E-3</v>
      </c>
      <c r="F252" s="5">
        <f t="shared" si="5"/>
        <v>0.1998572448251249</v>
      </c>
    </row>
    <row r="253" spans="4:6" x14ac:dyDescent="0.3">
      <c r="D253" s="5">
        <v>7.3000000000000001E-3</v>
      </c>
      <c r="F253" s="5">
        <f t="shared" si="5"/>
        <v>0.52105638829407575</v>
      </c>
    </row>
    <row r="254" spans="4:6" x14ac:dyDescent="0.3">
      <c r="D254" s="5">
        <v>2.24E-2</v>
      </c>
      <c r="F254" s="5">
        <f t="shared" si="5"/>
        <v>1.5988579586009992</v>
      </c>
    </row>
    <row r="255" spans="4:6" x14ac:dyDescent="0.3">
      <c r="D255" s="5">
        <v>1.61E-2</v>
      </c>
      <c r="F255" s="5">
        <f t="shared" si="5"/>
        <v>1.1491791577444683</v>
      </c>
    </row>
    <row r="256" spans="4:6" x14ac:dyDescent="0.3">
      <c r="D256" s="5">
        <v>1.8200000000000001E-2</v>
      </c>
      <c r="F256" s="5">
        <f t="shared" si="5"/>
        <v>1.299072091363312</v>
      </c>
    </row>
    <row r="257" spans="4:6" x14ac:dyDescent="0.3">
      <c r="D257" s="5">
        <v>2.8E-3</v>
      </c>
      <c r="F257" s="5">
        <f t="shared" si="5"/>
        <v>0.1998572448251249</v>
      </c>
    </row>
    <row r="258" spans="4:6" x14ac:dyDescent="0.3">
      <c r="D258" s="5">
        <v>1.2699999999999999E-2</v>
      </c>
      <c r="F258" s="5">
        <f t="shared" si="5"/>
        <v>0.90649536045681656</v>
      </c>
    </row>
    <row r="259" spans="4:6" x14ac:dyDescent="0.3">
      <c r="D259" s="5">
        <v>3.7000000000000002E-3</v>
      </c>
      <c r="F259" s="5">
        <f t="shared" ref="F259:F271" si="6">(D259/14.01)*1000</f>
        <v>0.26409707351891504</v>
      </c>
    </row>
    <row r="260" spans="4:6" x14ac:dyDescent="0.3">
      <c r="D260" s="5">
        <v>2.8E-3</v>
      </c>
      <c r="F260" s="5">
        <f t="shared" si="6"/>
        <v>0.1998572448251249</v>
      </c>
    </row>
    <row r="261" spans="4:6" x14ac:dyDescent="0.3">
      <c r="D261" s="5">
        <v>2.8E-3</v>
      </c>
      <c r="F261" s="5">
        <f t="shared" si="6"/>
        <v>0.1998572448251249</v>
      </c>
    </row>
    <row r="262" spans="4:6" x14ac:dyDescent="0.3">
      <c r="D262" s="5">
        <v>2.8E-3</v>
      </c>
      <c r="F262" s="5">
        <f t="shared" si="6"/>
        <v>0.1998572448251249</v>
      </c>
    </row>
    <row r="263" spans="4:6" x14ac:dyDescent="0.3">
      <c r="D263" s="5">
        <v>2.8E-3</v>
      </c>
      <c r="F263" s="5">
        <f t="shared" si="6"/>
        <v>0.1998572448251249</v>
      </c>
    </row>
    <row r="264" spans="4:6" x14ac:dyDescent="0.3">
      <c r="D264" s="5">
        <v>6.1999999999999998E-3</v>
      </c>
      <c r="F264" s="5">
        <f t="shared" si="6"/>
        <v>0.44254104211277656</v>
      </c>
    </row>
    <row r="265" spans="4:6" x14ac:dyDescent="0.3">
      <c r="D265" s="5">
        <v>3.8E-3</v>
      </c>
      <c r="F265" s="5">
        <f t="shared" si="6"/>
        <v>0.27123483226266948</v>
      </c>
    </row>
    <row r="266" spans="4:6" x14ac:dyDescent="0.3">
      <c r="D266" s="5">
        <v>2.8E-3</v>
      </c>
      <c r="F266" s="5">
        <f t="shared" si="6"/>
        <v>0.1998572448251249</v>
      </c>
    </row>
    <row r="267" spans="4:6" x14ac:dyDescent="0.3">
      <c r="D267" s="5">
        <v>2.8E-3</v>
      </c>
      <c r="F267" s="5">
        <f t="shared" si="6"/>
        <v>0.1998572448251249</v>
      </c>
    </row>
    <row r="268" spans="4:6" x14ac:dyDescent="0.3">
      <c r="D268" s="5">
        <v>3.7000000000000002E-3</v>
      </c>
      <c r="F268" s="5">
        <f t="shared" si="6"/>
        <v>0.26409707351891504</v>
      </c>
    </row>
    <row r="269" spans="4:6" x14ac:dyDescent="0.3">
      <c r="D269" s="5">
        <v>9.4999999999999998E-3</v>
      </c>
      <c r="F269" s="5">
        <f t="shared" si="6"/>
        <v>0.67808708065667378</v>
      </c>
    </row>
    <row r="270" spans="4:6" x14ac:dyDescent="0.3">
      <c r="D270" s="5">
        <v>1.2500000000000001E-2</v>
      </c>
      <c r="F270" s="5">
        <f t="shared" si="6"/>
        <v>0.89221984296930767</v>
      </c>
    </row>
    <row r="271" spans="4:6" x14ac:dyDescent="0.3">
      <c r="D271" s="5">
        <v>1.0999999999999999E-2</v>
      </c>
      <c r="F271" s="5">
        <f t="shared" si="6"/>
        <v>0.78515346181299062</v>
      </c>
    </row>
    <row r="274" spans="6:6" x14ac:dyDescent="0.3">
      <c r="F274" s="5">
        <f>AVERAGE(F2:F271)</f>
        <v>3.094191979274064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Schlenker, Cat</dc:creator>
  <cp:lastModifiedBy>Schlenker, Cat</cp:lastModifiedBy>
  <dcterms:created xsi:type="dcterms:W3CDTF">2024-03-18T15:00:13Z</dcterms:created>
  <dcterms:modified xsi:type="dcterms:W3CDTF">2024-03-18T19:09:33Z</dcterms:modified>
</cp:coreProperties>
</file>