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BF0FF313-2BEA-4134-8DE5-5E91A8746259}" xr6:coauthVersionLast="47" xr6:coauthVersionMax="47" xr10:uidLastSave="{00000000-0000-0000-0000-000000000000}"/>
  <bookViews>
    <workbookView xWindow="-28920" yWindow="-120" windowWidth="29040" windowHeight="15840" activeTab="1" xr2:uid="{9FD39367-5AB5-4469-B7D2-C728DE33499E}"/>
  </bookViews>
  <sheets>
    <sheet name="untouched data" sheetId="1" r:id="rId1"/>
    <sheet name="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V30" i="2" s="1"/>
  <c r="AC30" i="2" s="1"/>
  <c r="AJ30" i="2" s="1"/>
  <c r="L19" i="2"/>
  <c r="L9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Z87" i="2" s="1"/>
  <c r="AG87" i="2" s="1"/>
  <c r="AN87" i="2" s="1"/>
  <c r="P24" i="2"/>
  <c r="Y79" i="2" s="1"/>
  <c r="AF79" i="2" s="1"/>
  <c r="AM79" i="2" s="1"/>
  <c r="O24" i="2"/>
  <c r="X79" i="2" s="1"/>
  <c r="N24" i="2"/>
  <c r="W79" i="2" s="1"/>
  <c r="AD79" i="2" s="1"/>
  <c r="AK79" i="2" s="1"/>
  <c r="M24" i="2"/>
  <c r="V78" i="2" s="1"/>
  <c r="AC78" i="2" s="1"/>
  <c r="AJ78" i="2" s="1"/>
  <c r="L24" i="2"/>
  <c r="U79" i="2" s="1"/>
  <c r="AB79" i="2" s="1"/>
  <c r="AI79" i="2" s="1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R18" i="2"/>
  <c r="Q18" i="2"/>
  <c r="P18" i="2"/>
  <c r="O18" i="2"/>
  <c r="N18" i="2"/>
  <c r="M18" i="2"/>
  <c r="L18" i="2"/>
  <c r="R17" i="2"/>
  <c r="Q17" i="2"/>
  <c r="Z53" i="2" s="1"/>
  <c r="AG53" i="2" s="1"/>
  <c r="AN53" i="2" s="1"/>
  <c r="P17" i="2"/>
  <c r="Y53" i="2" s="1"/>
  <c r="AF53" i="2" s="1"/>
  <c r="AM53" i="2" s="1"/>
  <c r="O17" i="2"/>
  <c r="X53" i="2" s="1"/>
  <c r="N17" i="2"/>
  <c r="W53" i="2" s="1"/>
  <c r="AD53" i="2" s="1"/>
  <c r="AK53" i="2" s="1"/>
  <c r="M17" i="2"/>
  <c r="V76" i="2" s="1"/>
  <c r="AC76" i="2" s="1"/>
  <c r="AJ76" i="2" s="1"/>
  <c r="L17" i="2"/>
  <c r="U53" i="2" s="1"/>
  <c r="AB53" i="2" s="1"/>
  <c r="AI53" i="2" s="1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Z30" i="2" s="1"/>
  <c r="AG30" i="2" s="1"/>
  <c r="AN30" i="2" s="1"/>
  <c r="P10" i="2"/>
  <c r="Y31" i="2" s="1"/>
  <c r="AF31" i="2" s="1"/>
  <c r="AM31" i="2" s="1"/>
  <c r="O10" i="2"/>
  <c r="X31" i="2" s="1"/>
  <c r="AE31" i="2" s="1"/>
  <c r="AL31" i="2" s="1"/>
  <c r="N10" i="2"/>
  <c r="W31" i="2" s="1"/>
  <c r="AD31" i="2" s="1"/>
  <c r="AK31" i="2" s="1"/>
  <c r="L10" i="2"/>
  <c r="U51" i="2" s="1"/>
  <c r="AB51" i="2" s="1"/>
  <c r="AI51" i="2" s="1"/>
  <c r="R9" i="2"/>
  <c r="Q9" i="2"/>
  <c r="P9" i="2"/>
  <c r="O9" i="2"/>
  <c r="N9" i="2"/>
  <c r="M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Z3" i="2" s="1"/>
  <c r="AG3" i="2" s="1"/>
  <c r="AN3" i="2" s="1"/>
  <c r="P3" i="2"/>
  <c r="Y5" i="2" s="1"/>
  <c r="AF5" i="2" s="1"/>
  <c r="AM5" i="2" s="1"/>
  <c r="O3" i="2"/>
  <c r="X5" i="2" s="1"/>
  <c r="AE5" i="2" s="1"/>
  <c r="AL5" i="2" s="1"/>
  <c r="N3" i="2"/>
  <c r="W5" i="2" s="1"/>
  <c r="AD5" i="2" s="1"/>
  <c r="AK5" i="2" s="1"/>
  <c r="M3" i="2"/>
  <c r="V3" i="2" s="1"/>
  <c r="AC3" i="2" s="1"/>
  <c r="AJ3" i="2" s="1"/>
  <c r="L3" i="2"/>
  <c r="U5" i="2" s="1"/>
  <c r="AB5" i="2" s="1"/>
  <c r="AI5" i="2" s="1"/>
  <c r="R2" i="2"/>
  <c r="Q2" i="2"/>
  <c r="P2" i="2"/>
  <c r="O2" i="2"/>
  <c r="N2" i="2"/>
  <c r="M2" i="2"/>
  <c r="L2" i="2"/>
  <c r="AE53" i="2" l="1"/>
  <c r="AL53" i="2" s="1"/>
  <c r="AE79" i="2"/>
  <c r="AL79" i="2" s="1"/>
  <c r="U24" i="2"/>
  <c r="AB24" i="2" s="1"/>
  <c r="AI24" i="2" s="1"/>
  <c r="U20" i="2"/>
  <c r="AB20" i="2" s="1"/>
  <c r="AI20" i="2" s="1"/>
  <c r="U16" i="2"/>
  <c r="AB16" i="2" s="1"/>
  <c r="AI16" i="2" s="1"/>
  <c r="U12" i="2"/>
  <c r="AB12" i="2" s="1"/>
  <c r="AI12" i="2" s="1"/>
  <c r="U8" i="2"/>
  <c r="AB8" i="2" s="1"/>
  <c r="AI8" i="2" s="1"/>
  <c r="U4" i="2"/>
  <c r="AB4" i="2" s="1"/>
  <c r="AI4" i="2" s="1"/>
  <c r="U50" i="2"/>
  <c r="AB50" i="2" s="1"/>
  <c r="AI50" i="2" s="1"/>
  <c r="U46" i="2"/>
  <c r="AB46" i="2" s="1"/>
  <c r="AI46" i="2" s="1"/>
  <c r="U42" i="2"/>
  <c r="AB42" i="2" s="1"/>
  <c r="AI42" i="2" s="1"/>
  <c r="U38" i="2"/>
  <c r="AB38" i="2" s="1"/>
  <c r="AI38" i="2" s="1"/>
  <c r="U34" i="2"/>
  <c r="AB34" i="2" s="1"/>
  <c r="AI34" i="2" s="1"/>
  <c r="U30" i="2"/>
  <c r="AB30" i="2" s="1"/>
  <c r="AI30" i="2" s="1"/>
  <c r="U52" i="2"/>
  <c r="AB52" i="2" s="1"/>
  <c r="AI52" i="2" s="1"/>
  <c r="U72" i="2"/>
  <c r="AB72" i="2" s="1"/>
  <c r="AI72" i="2" s="1"/>
  <c r="U68" i="2"/>
  <c r="AB68" i="2" s="1"/>
  <c r="AI68" i="2" s="1"/>
  <c r="U64" i="2"/>
  <c r="AB64" i="2" s="1"/>
  <c r="AI64" i="2" s="1"/>
  <c r="U60" i="2"/>
  <c r="AB60" i="2" s="1"/>
  <c r="AI60" i="2" s="1"/>
  <c r="U56" i="2"/>
  <c r="AB56" i="2" s="1"/>
  <c r="AI56" i="2" s="1"/>
  <c r="U76" i="2"/>
  <c r="AB76" i="2" s="1"/>
  <c r="AI76" i="2" s="1"/>
  <c r="U98" i="2"/>
  <c r="AB98" i="2" s="1"/>
  <c r="AI98" i="2" s="1"/>
  <c r="U94" i="2"/>
  <c r="AB94" i="2" s="1"/>
  <c r="AI94" i="2" s="1"/>
  <c r="U90" i="2"/>
  <c r="AB90" i="2" s="1"/>
  <c r="AI90" i="2" s="1"/>
  <c r="U86" i="2"/>
  <c r="AB86" i="2" s="1"/>
  <c r="AI86" i="2" s="1"/>
  <c r="U82" i="2"/>
  <c r="AB82" i="2" s="1"/>
  <c r="AI82" i="2" s="1"/>
  <c r="U78" i="2"/>
  <c r="AB78" i="2" s="1"/>
  <c r="AI78" i="2" s="1"/>
  <c r="V50" i="2"/>
  <c r="AC50" i="2" s="1"/>
  <c r="AJ50" i="2" s="1"/>
  <c r="V45" i="2"/>
  <c r="AC45" i="2" s="1"/>
  <c r="AJ45" i="2" s="1"/>
  <c r="V41" i="2"/>
  <c r="AC41" i="2" s="1"/>
  <c r="AJ41" i="2" s="1"/>
  <c r="V37" i="2"/>
  <c r="AC37" i="2" s="1"/>
  <c r="AJ37" i="2" s="1"/>
  <c r="V33" i="2"/>
  <c r="AC33" i="2" s="1"/>
  <c r="AJ33" i="2" s="1"/>
  <c r="V29" i="2"/>
  <c r="AC29" i="2" s="1"/>
  <c r="AJ29" i="2" s="1"/>
  <c r="V75" i="2"/>
  <c r="AC75" i="2" s="1"/>
  <c r="AJ75" i="2" s="1"/>
  <c r="V71" i="2"/>
  <c r="AC71" i="2" s="1"/>
  <c r="AJ71" i="2" s="1"/>
  <c r="V67" i="2"/>
  <c r="AC67" i="2" s="1"/>
  <c r="AJ67" i="2" s="1"/>
  <c r="V63" i="2"/>
  <c r="AC63" i="2" s="1"/>
  <c r="AJ63" i="2" s="1"/>
  <c r="V59" i="2"/>
  <c r="AC59" i="2" s="1"/>
  <c r="AJ59" i="2" s="1"/>
  <c r="V55" i="2"/>
  <c r="AC55" i="2" s="1"/>
  <c r="AJ55" i="2" s="1"/>
  <c r="V77" i="2"/>
  <c r="AC77" i="2" s="1"/>
  <c r="AJ77" i="2" s="1"/>
  <c r="V97" i="2"/>
  <c r="AC97" i="2" s="1"/>
  <c r="AJ97" i="2" s="1"/>
  <c r="V93" i="2"/>
  <c r="AC93" i="2" s="1"/>
  <c r="AJ93" i="2" s="1"/>
  <c r="V89" i="2"/>
  <c r="AC89" i="2" s="1"/>
  <c r="AJ89" i="2" s="1"/>
  <c r="V85" i="2"/>
  <c r="AC85" i="2" s="1"/>
  <c r="AJ85" i="2" s="1"/>
  <c r="V81" i="2"/>
  <c r="AC81" i="2" s="1"/>
  <c r="AJ81" i="2" s="1"/>
  <c r="V101" i="2"/>
  <c r="AC101" i="2" s="1"/>
  <c r="AJ101" i="2" s="1"/>
  <c r="W24" i="2"/>
  <c r="AD24" i="2" s="1"/>
  <c r="AK24" i="2" s="1"/>
  <c r="W20" i="2"/>
  <c r="AD20" i="2" s="1"/>
  <c r="AK20" i="2" s="1"/>
  <c r="W16" i="2"/>
  <c r="AD16" i="2" s="1"/>
  <c r="AK16" i="2" s="1"/>
  <c r="W12" i="2"/>
  <c r="AD12" i="2" s="1"/>
  <c r="AK12" i="2" s="1"/>
  <c r="W8" i="2"/>
  <c r="AD8" i="2" s="1"/>
  <c r="AK8" i="2" s="1"/>
  <c r="W4" i="2"/>
  <c r="AD4" i="2" s="1"/>
  <c r="AK4" i="2" s="1"/>
  <c r="W50" i="2"/>
  <c r="AD50" i="2" s="1"/>
  <c r="AK50" i="2" s="1"/>
  <c r="W46" i="2"/>
  <c r="AD46" i="2" s="1"/>
  <c r="AK46" i="2" s="1"/>
  <c r="W42" i="2"/>
  <c r="AD42" i="2" s="1"/>
  <c r="AK42" i="2" s="1"/>
  <c r="W38" i="2"/>
  <c r="AD38" i="2" s="1"/>
  <c r="AK38" i="2" s="1"/>
  <c r="W34" i="2"/>
  <c r="AD34" i="2" s="1"/>
  <c r="AK34" i="2" s="1"/>
  <c r="W30" i="2"/>
  <c r="AD30" i="2" s="1"/>
  <c r="AK30" i="2" s="1"/>
  <c r="W76" i="2"/>
  <c r="AD76" i="2" s="1"/>
  <c r="AK76" i="2" s="1"/>
  <c r="W72" i="2"/>
  <c r="AD72" i="2" s="1"/>
  <c r="AK72" i="2" s="1"/>
  <c r="W68" i="2"/>
  <c r="AD68" i="2" s="1"/>
  <c r="AK68" i="2" s="1"/>
  <c r="W64" i="2"/>
  <c r="AD64" i="2" s="1"/>
  <c r="AK64" i="2" s="1"/>
  <c r="W60" i="2"/>
  <c r="AD60" i="2" s="1"/>
  <c r="AK60" i="2" s="1"/>
  <c r="W56" i="2"/>
  <c r="AD56" i="2" s="1"/>
  <c r="AK56" i="2" s="1"/>
  <c r="W77" i="2"/>
  <c r="AD77" i="2" s="1"/>
  <c r="AK77" i="2" s="1"/>
  <c r="W98" i="2"/>
  <c r="AD98" i="2" s="1"/>
  <c r="AK98" i="2" s="1"/>
  <c r="W94" i="2"/>
  <c r="AD94" i="2" s="1"/>
  <c r="AK94" i="2" s="1"/>
  <c r="W90" i="2"/>
  <c r="AD90" i="2" s="1"/>
  <c r="AK90" i="2" s="1"/>
  <c r="W86" i="2"/>
  <c r="AD86" i="2" s="1"/>
  <c r="AK86" i="2" s="1"/>
  <c r="W82" i="2"/>
  <c r="AD82" i="2" s="1"/>
  <c r="AK82" i="2" s="1"/>
  <c r="W78" i="2"/>
  <c r="AD78" i="2" s="1"/>
  <c r="AK78" i="2" s="1"/>
  <c r="X24" i="2"/>
  <c r="AE24" i="2" s="1"/>
  <c r="AL24" i="2" s="1"/>
  <c r="X20" i="2"/>
  <c r="AE20" i="2" s="1"/>
  <c r="AL20" i="2" s="1"/>
  <c r="X16" i="2"/>
  <c r="AE16" i="2" s="1"/>
  <c r="AL16" i="2" s="1"/>
  <c r="X12" i="2"/>
  <c r="AE12" i="2" s="1"/>
  <c r="AL12" i="2" s="1"/>
  <c r="X8" i="2"/>
  <c r="AE8" i="2" s="1"/>
  <c r="AL8" i="2" s="1"/>
  <c r="X4" i="2"/>
  <c r="AE4" i="2" s="1"/>
  <c r="AL4" i="2" s="1"/>
  <c r="X50" i="2"/>
  <c r="AE50" i="2" s="1"/>
  <c r="AL50" i="2" s="1"/>
  <c r="X46" i="2"/>
  <c r="AE46" i="2" s="1"/>
  <c r="AL46" i="2" s="1"/>
  <c r="X42" i="2"/>
  <c r="AE42" i="2" s="1"/>
  <c r="AL42" i="2" s="1"/>
  <c r="X38" i="2"/>
  <c r="AE38" i="2" s="1"/>
  <c r="AL38" i="2" s="1"/>
  <c r="X34" i="2"/>
  <c r="AE34" i="2" s="1"/>
  <c r="AL34" i="2" s="1"/>
  <c r="X30" i="2"/>
  <c r="AE30" i="2" s="1"/>
  <c r="AL30" i="2" s="1"/>
  <c r="X76" i="2"/>
  <c r="AE76" i="2" s="1"/>
  <c r="AL76" i="2" s="1"/>
  <c r="X72" i="2"/>
  <c r="AE72" i="2" s="1"/>
  <c r="AL72" i="2" s="1"/>
  <c r="X68" i="2"/>
  <c r="AE68" i="2" s="1"/>
  <c r="AL68" i="2" s="1"/>
  <c r="X64" i="2"/>
  <c r="AE64" i="2" s="1"/>
  <c r="AL64" i="2" s="1"/>
  <c r="X60" i="2"/>
  <c r="AE60" i="2" s="1"/>
  <c r="AL60" i="2" s="1"/>
  <c r="X56" i="2"/>
  <c r="AE56" i="2" s="1"/>
  <c r="AL56" i="2" s="1"/>
  <c r="X77" i="2"/>
  <c r="AE77" i="2" s="1"/>
  <c r="AL77" i="2" s="1"/>
  <c r="X98" i="2"/>
  <c r="AE98" i="2" s="1"/>
  <c r="AL98" i="2" s="1"/>
  <c r="X94" i="2"/>
  <c r="AE94" i="2" s="1"/>
  <c r="AL94" i="2" s="1"/>
  <c r="X90" i="2"/>
  <c r="AE90" i="2" s="1"/>
  <c r="AL90" i="2" s="1"/>
  <c r="X86" i="2"/>
  <c r="AE86" i="2" s="1"/>
  <c r="AL86" i="2" s="1"/>
  <c r="X82" i="2"/>
  <c r="AE82" i="2" s="1"/>
  <c r="AL82" i="2" s="1"/>
  <c r="X78" i="2"/>
  <c r="AE78" i="2" s="1"/>
  <c r="AL78" i="2" s="1"/>
  <c r="Y24" i="2"/>
  <c r="AF24" i="2" s="1"/>
  <c r="AM24" i="2" s="1"/>
  <c r="Y20" i="2"/>
  <c r="AF20" i="2" s="1"/>
  <c r="AM20" i="2" s="1"/>
  <c r="Y16" i="2"/>
  <c r="AF16" i="2" s="1"/>
  <c r="AM16" i="2" s="1"/>
  <c r="Y12" i="2"/>
  <c r="AF12" i="2" s="1"/>
  <c r="AM12" i="2" s="1"/>
  <c r="Y8" i="2"/>
  <c r="AF8" i="2" s="1"/>
  <c r="AM8" i="2" s="1"/>
  <c r="Y4" i="2"/>
  <c r="AF4" i="2" s="1"/>
  <c r="AM4" i="2" s="1"/>
  <c r="Y50" i="2"/>
  <c r="AF50" i="2" s="1"/>
  <c r="AM50" i="2" s="1"/>
  <c r="Y46" i="2"/>
  <c r="AF46" i="2" s="1"/>
  <c r="AM46" i="2" s="1"/>
  <c r="Y42" i="2"/>
  <c r="AF42" i="2" s="1"/>
  <c r="AM42" i="2" s="1"/>
  <c r="Y38" i="2"/>
  <c r="AF38" i="2" s="1"/>
  <c r="AM38" i="2" s="1"/>
  <c r="Y34" i="2"/>
  <c r="AF34" i="2" s="1"/>
  <c r="AM34" i="2" s="1"/>
  <c r="Y30" i="2"/>
  <c r="AF30" i="2" s="1"/>
  <c r="AM30" i="2" s="1"/>
  <c r="Y76" i="2"/>
  <c r="AF76" i="2" s="1"/>
  <c r="AM76" i="2" s="1"/>
  <c r="Y72" i="2"/>
  <c r="AF72" i="2" s="1"/>
  <c r="AM72" i="2" s="1"/>
  <c r="Y68" i="2"/>
  <c r="AF68" i="2" s="1"/>
  <c r="AM68" i="2" s="1"/>
  <c r="Y64" i="2"/>
  <c r="AF64" i="2" s="1"/>
  <c r="AM64" i="2" s="1"/>
  <c r="Y60" i="2"/>
  <c r="AF60" i="2" s="1"/>
  <c r="AM60" i="2" s="1"/>
  <c r="Y56" i="2"/>
  <c r="AF56" i="2" s="1"/>
  <c r="AM56" i="2" s="1"/>
  <c r="Y77" i="2"/>
  <c r="AF77" i="2" s="1"/>
  <c r="AM77" i="2" s="1"/>
  <c r="Y98" i="2"/>
  <c r="AF98" i="2" s="1"/>
  <c r="AM98" i="2" s="1"/>
  <c r="Y94" i="2"/>
  <c r="AF94" i="2" s="1"/>
  <c r="AM94" i="2" s="1"/>
  <c r="Y90" i="2"/>
  <c r="AF90" i="2" s="1"/>
  <c r="AM90" i="2" s="1"/>
  <c r="Y86" i="2"/>
  <c r="AF86" i="2" s="1"/>
  <c r="AM86" i="2" s="1"/>
  <c r="Y82" i="2"/>
  <c r="AF82" i="2" s="1"/>
  <c r="AM82" i="2" s="1"/>
  <c r="Y78" i="2"/>
  <c r="AF78" i="2" s="1"/>
  <c r="AM78" i="2" s="1"/>
  <c r="Z24" i="2"/>
  <c r="AG24" i="2" s="1"/>
  <c r="AN24" i="2" s="1"/>
  <c r="Z20" i="2"/>
  <c r="AG20" i="2" s="1"/>
  <c r="AN20" i="2" s="1"/>
  <c r="Z16" i="2"/>
  <c r="AG16" i="2" s="1"/>
  <c r="AN16" i="2" s="1"/>
  <c r="Z12" i="2"/>
  <c r="AG12" i="2" s="1"/>
  <c r="AN12" i="2" s="1"/>
  <c r="Z8" i="2"/>
  <c r="AG8" i="2" s="1"/>
  <c r="AN8" i="2" s="1"/>
  <c r="Z4" i="2"/>
  <c r="AG4" i="2" s="1"/>
  <c r="AN4" i="2" s="1"/>
  <c r="Z46" i="2"/>
  <c r="AG46" i="2" s="1"/>
  <c r="AN46" i="2" s="1"/>
  <c r="Z38" i="2"/>
  <c r="AG38" i="2" s="1"/>
  <c r="AN38" i="2" s="1"/>
  <c r="Z72" i="2"/>
  <c r="AG72" i="2" s="1"/>
  <c r="AN72" i="2" s="1"/>
  <c r="Z64" i="2"/>
  <c r="AG64" i="2" s="1"/>
  <c r="AN64" i="2" s="1"/>
  <c r="Z56" i="2"/>
  <c r="AG56" i="2" s="1"/>
  <c r="AN56" i="2" s="1"/>
  <c r="Z98" i="2"/>
  <c r="AG98" i="2" s="1"/>
  <c r="AN98" i="2" s="1"/>
  <c r="Z90" i="2"/>
  <c r="AG90" i="2" s="1"/>
  <c r="AN90" i="2" s="1"/>
  <c r="Z28" i="2"/>
  <c r="AG28" i="2" s="1"/>
  <c r="AN28" i="2" s="1"/>
  <c r="Z32" i="2"/>
  <c r="AG32" i="2" s="1"/>
  <c r="AN32" i="2" s="1"/>
  <c r="Z36" i="2"/>
  <c r="AG36" i="2" s="1"/>
  <c r="AN36" i="2" s="1"/>
  <c r="Z40" i="2"/>
  <c r="AG40" i="2" s="1"/>
  <c r="AN40" i="2" s="1"/>
  <c r="Z44" i="2"/>
  <c r="AG44" i="2" s="1"/>
  <c r="AN44" i="2" s="1"/>
  <c r="Z48" i="2"/>
  <c r="AG48" i="2" s="1"/>
  <c r="AN48" i="2" s="1"/>
  <c r="Z27" i="2"/>
  <c r="AG27" i="2" s="1"/>
  <c r="AN27" i="2" s="1"/>
  <c r="Z29" i="2"/>
  <c r="AG29" i="2" s="1"/>
  <c r="AN29" i="2" s="1"/>
  <c r="Z33" i="2"/>
  <c r="AG33" i="2" s="1"/>
  <c r="AN33" i="2" s="1"/>
  <c r="Z37" i="2"/>
  <c r="AG37" i="2" s="1"/>
  <c r="AN37" i="2" s="1"/>
  <c r="Z41" i="2"/>
  <c r="AG41" i="2" s="1"/>
  <c r="AN41" i="2" s="1"/>
  <c r="Z45" i="2"/>
  <c r="AG45" i="2" s="1"/>
  <c r="AN45" i="2" s="1"/>
  <c r="Z49" i="2"/>
  <c r="AG49" i="2" s="1"/>
  <c r="AN49" i="2" s="1"/>
  <c r="U23" i="2"/>
  <c r="AB23" i="2" s="1"/>
  <c r="AI23" i="2" s="1"/>
  <c r="U19" i="2"/>
  <c r="AB19" i="2" s="1"/>
  <c r="AI19" i="2" s="1"/>
  <c r="U15" i="2"/>
  <c r="AB15" i="2" s="1"/>
  <c r="AI15" i="2" s="1"/>
  <c r="U11" i="2"/>
  <c r="AB11" i="2" s="1"/>
  <c r="AI11" i="2" s="1"/>
  <c r="U7" i="2"/>
  <c r="AB7" i="2" s="1"/>
  <c r="AI7" i="2" s="1"/>
  <c r="U3" i="2"/>
  <c r="AB3" i="2" s="1"/>
  <c r="AI3" i="2" s="1"/>
  <c r="U49" i="2"/>
  <c r="AB49" i="2" s="1"/>
  <c r="AI49" i="2" s="1"/>
  <c r="U45" i="2"/>
  <c r="AB45" i="2" s="1"/>
  <c r="AI45" i="2" s="1"/>
  <c r="U41" i="2"/>
  <c r="AB41" i="2" s="1"/>
  <c r="AI41" i="2" s="1"/>
  <c r="U37" i="2"/>
  <c r="AB37" i="2" s="1"/>
  <c r="AI37" i="2" s="1"/>
  <c r="U33" i="2"/>
  <c r="AB33" i="2" s="1"/>
  <c r="AI33" i="2" s="1"/>
  <c r="U29" i="2"/>
  <c r="AB29" i="2" s="1"/>
  <c r="AI29" i="2" s="1"/>
  <c r="U75" i="2"/>
  <c r="AB75" i="2" s="1"/>
  <c r="AI75" i="2" s="1"/>
  <c r="U71" i="2"/>
  <c r="AB71" i="2" s="1"/>
  <c r="AI71" i="2" s="1"/>
  <c r="U67" i="2"/>
  <c r="AB67" i="2" s="1"/>
  <c r="AI67" i="2" s="1"/>
  <c r="U63" i="2"/>
  <c r="AB63" i="2" s="1"/>
  <c r="AI63" i="2" s="1"/>
  <c r="U59" i="2"/>
  <c r="AB59" i="2" s="1"/>
  <c r="AI59" i="2" s="1"/>
  <c r="U55" i="2"/>
  <c r="AB55" i="2" s="1"/>
  <c r="AI55" i="2" s="1"/>
  <c r="U77" i="2"/>
  <c r="AB77" i="2" s="1"/>
  <c r="AI77" i="2" s="1"/>
  <c r="U97" i="2"/>
  <c r="AB97" i="2" s="1"/>
  <c r="AI97" i="2" s="1"/>
  <c r="U93" i="2"/>
  <c r="AB93" i="2" s="1"/>
  <c r="AI93" i="2" s="1"/>
  <c r="U89" i="2"/>
  <c r="AB89" i="2" s="1"/>
  <c r="AI89" i="2" s="1"/>
  <c r="U85" i="2"/>
  <c r="AB85" i="2" s="1"/>
  <c r="AI85" i="2" s="1"/>
  <c r="U81" i="2"/>
  <c r="AB81" i="2" s="1"/>
  <c r="AI81" i="2" s="1"/>
  <c r="U101" i="2"/>
  <c r="AB101" i="2" s="1"/>
  <c r="AI101" i="2" s="1"/>
  <c r="V48" i="2"/>
  <c r="AC48" i="2" s="1"/>
  <c r="AJ48" i="2" s="1"/>
  <c r="V44" i="2"/>
  <c r="AC44" i="2" s="1"/>
  <c r="AJ44" i="2" s="1"/>
  <c r="V40" i="2"/>
  <c r="AC40" i="2" s="1"/>
  <c r="AJ40" i="2" s="1"/>
  <c r="V36" i="2"/>
  <c r="AC36" i="2" s="1"/>
  <c r="AJ36" i="2" s="1"/>
  <c r="V32" i="2"/>
  <c r="AC32" i="2" s="1"/>
  <c r="AJ32" i="2" s="1"/>
  <c r="V28" i="2"/>
  <c r="AC28" i="2" s="1"/>
  <c r="AJ28" i="2" s="1"/>
  <c r="V74" i="2"/>
  <c r="AC74" i="2" s="1"/>
  <c r="AJ74" i="2" s="1"/>
  <c r="V70" i="2"/>
  <c r="AC70" i="2" s="1"/>
  <c r="AJ70" i="2" s="1"/>
  <c r="V66" i="2"/>
  <c r="AC66" i="2" s="1"/>
  <c r="AJ66" i="2" s="1"/>
  <c r="V62" i="2"/>
  <c r="AC62" i="2" s="1"/>
  <c r="AJ62" i="2" s="1"/>
  <c r="V58" i="2"/>
  <c r="AC58" i="2" s="1"/>
  <c r="AJ58" i="2" s="1"/>
  <c r="V54" i="2"/>
  <c r="AC54" i="2" s="1"/>
  <c r="AJ54" i="2" s="1"/>
  <c r="V100" i="2"/>
  <c r="AC100" i="2" s="1"/>
  <c r="AJ100" i="2" s="1"/>
  <c r="V96" i="2"/>
  <c r="AC96" i="2" s="1"/>
  <c r="AJ96" i="2" s="1"/>
  <c r="V92" i="2"/>
  <c r="AC92" i="2" s="1"/>
  <c r="AJ92" i="2" s="1"/>
  <c r="V88" i="2"/>
  <c r="AC88" i="2" s="1"/>
  <c r="AJ88" i="2" s="1"/>
  <c r="V84" i="2"/>
  <c r="AC84" i="2" s="1"/>
  <c r="AJ84" i="2" s="1"/>
  <c r="V80" i="2"/>
  <c r="AC80" i="2" s="1"/>
  <c r="AJ80" i="2" s="1"/>
  <c r="W2" i="2"/>
  <c r="AD2" i="2" s="1"/>
  <c r="AK2" i="2" s="1"/>
  <c r="W23" i="2"/>
  <c r="AD23" i="2" s="1"/>
  <c r="AK23" i="2" s="1"/>
  <c r="W19" i="2"/>
  <c r="AD19" i="2" s="1"/>
  <c r="AK19" i="2" s="1"/>
  <c r="W15" i="2"/>
  <c r="AD15" i="2" s="1"/>
  <c r="AK15" i="2" s="1"/>
  <c r="W11" i="2"/>
  <c r="AD11" i="2" s="1"/>
  <c r="AK11" i="2" s="1"/>
  <c r="W7" i="2"/>
  <c r="AD7" i="2" s="1"/>
  <c r="AK7" i="2" s="1"/>
  <c r="W3" i="2"/>
  <c r="AD3" i="2" s="1"/>
  <c r="AK3" i="2" s="1"/>
  <c r="W49" i="2"/>
  <c r="AD49" i="2" s="1"/>
  <c r="AK49" i="2" s="1"/>
  <c r="W45" i="2"/>
  <c r="AD45" i="2" s="1"/>
  <c r="AK45" i="2" s="1"/>
  <c r="W41" i="2"/>
  <c r="AD41" i="2" s="1"/>
  <c r="AK41" i="2" s="1"/>
  <c r="W37" i="2"/>
  <c r="AD37" i="2" s="1"/>
  <c r="AK37" i="2" s="1"/>
  <c r="W33" i="2"/>
  <c r="AD33" i="2" s="1"/>
  <c r="AK33" i="2" s="1"/>
  <c r="W29" i="2"/>
  <c r="AD29" i="2" s="1"/>
  <c r="AK29" i="2" s="1"/>
  <c r="W75" i="2"/>
  <c r="AD75" i="2" s="1"/>
  <c r="AK75" i="2" s="1"/>
  <c r="W71" i="2"/>
  <c r="AD71" i="2" s="1"/>
  <c r="AK71" i="2" s="1"/>
  <c r="W67" i="2"/>
  <c r="AD67" i="2" s="1"/>
  <c r="AK67" i="2" s="1"/>
  <c r="W63" i="2"/>
  <c r="AD63" i="2" s="1"/>
  <c r="AK63" i="2" s="1"/>
  <c r="W59" i="2"/>
  <c r="AD59" i="2" s="1"/>
  <c r="AK59" i="2" s="1"/>
  <c r="W55" i="2"/>
  <c r="AD55" i="2" s="1"/>
  <c r="AK55" i="2" s="1"/>
  <c r="W101" i="2"/>
  <c r="AD101" i="2" s="1"/>
  <c r="AK101" i="2" s="1"/>
  <c r="W97" i="2"/>
  <c r="AD97" i="2" s="1"/>
  <c r="AK97" i="2" s="1"/>
  <c r="W93" i="2"/>
  <c r="AD93" i="2" s="1"/>
  <c r="AK93" i="2" s="1"/>
  <c r="W89" i="2"/>
  <c r="AD89" i="2" s="1"/>
  <c r="AK89" i="2" s="1"/>
  <c r="W85" i="2"/>
  <c r="AD85" i="2" s="1"/>
  <c r="AK85" i="2" s="1"/>
  <c r="W81" i="2"/>
  <c r="AD81" i="2" s="1"/>
  <c r="AK81" i="2" s="1"/>
  <c r="X2" i="2"/>
  <c r="AE2" i="2" s="1"/>
  <c r="AL2" i="2" s="1"/>
  <c r="X23" i="2"/>
  <c r="AE23" i="2" s="1"/>
  <c r="AL23" i="2" s="1"/>
  <c r="X19" i="2"/>
  <c r="AE19" i="2" s="1"/>
  <c r="AL19" i="2" s="1"/>
  <c r="X15" i="2"/>
  <c r="AE15" i="2" s="1"/>
  <c r="AL15" i="2" s="1"/>
  <c r="X11" i="2"/>
  <c r="AE11" i="2" s="1"/>
  <c r="AL11" i="2" s="1"/>
  <c r="X7" i="2"/>
  <c r="AE7" i="2" s="1"/>
  <c r="AL7" i="2" s="1"/>
  <c r="X3" i="2"/>
  <c r="AE3" i="2" s="1"/>
  <c r="AL3" i="2" s="1"/>
  <c r="X49" i="2"/>
  <c r="AE49" i="2" s="1"/>
  <c r="AL49" i="2" s="1"/>
  <c r="X45" i="2"/>
  <c r="AE45" i="2" s="1"/>
  <c r="AL45" i="2" s="1"/>
  <c r="X41" i="2"/>
  <c r="AE41" i="2" s="1"/>
  <c r="AL41" i="2" s="1"/>
  <c r="X37" i="2"/>
  <c r="AE37" i="2" s="1"/>
  <c r="AL37" i="2" s="1"/>
  <c r="X33" i="2"/>
  <c r="AE33" i="2" s="1"/>
  <c r="AL33" i="2" s="1"/>
  <c r="X29" i="2"/>
  <c r="AE29" i="2" s="1"/>
  <c r="AL29" i="2" s="1"/>
  <c r="X75" i="2"/>
  <c r="AE75" i="2" s="1"/>
  <c r="AL75" i="2" s="1"/>
  <c r="X71" i="2"/>
  <c r="AE71" i="2" s="1"/>
  <c r="AL71" i="2" s="1"/>
  <c r="X67" i="2"/>
  <c r="AE67" i="2" s="1"/>
  <c r="AL67" i="2" s="1"/>
  <c r="X63" i="2"/>
  <c r="AE63" i="2" s="1"/>
  <c r="AL63" i="2" s="1"/>
  <c r="X59" i="2"/>
  <c r="AE59" i="2" s="1"/>
  <c r="AL59" i="2" s="1"/>
  <c r="X55" i="2"/>
  <c r="AE55" i="2" s="1"/>
  <c r="AL55" i="2" s="1"/>
  <c r="X101" i="2"/>
  <c r="AE101" i="2" s="1"/>
  <c r="AL101" i="2" s="1"/>
  <c r="X97" i="2"/>
  <c r="AE97" i="2" s="1"/>
  <c r="AL97" i="2" s="1"/>
  <c r="X93" i="2"/>
  <c r="AE93" i="2" s="1"/>
  <c r="AL93" i="2" s="1"/>
  <c r="X89" i="2"/>
  <c r="AE89" i="2" s="1"/>
  <c r="AL89" i="2" s="1"/>
  <c r="X85" i="2"/>
  <c r="AE85" i="2" s="1"/>
  <c r="AL85" i="2" s="1"/>
  <c r="X81" i="2"/>
  <c r="AE81" i="2" s="1"/>
  <c r="AL81" i="2" s="1"/>
  <c r="Y2" i="2"/>
  <c r="AF2" i="2" s="1"/>
  <c r="AM2" i="2" s="1"/>
  <c r="Y23" i="2"/>
  <c r="AF23" i="2" s="1"/>
  <c r="AM23" i="2" s="1"/>
  <c r="Y19" i="2"/>
  <c r="AF19" i="2" s="1"/>
  <c r="AM19" i="2" s="1"/>
  <c r="Y15" i="2"/>
  <c r="AF15" i="2" s="1"/>
  <c r="AM15" i="2" s="1"/>
  <c r="Y11" i="2"/>
  <c r="AF11" i="2" s="1"/>
  <c r="AM11" i="2" s="1"/>
  <c r="Y7" i="2"/>
  <c r="AF7" i="2" s="1"/>
  <c r="AM7" i="2" s="1"/>
  <c r="Y3" i="2"/>
  <c r="AF3" i="2" s="1"/>
  <c r="AM3" i="2" s="1"/>
  <c r="Y49" i="2"/>
  <c r="AF49" i="2" s="1"/>
  <c r="AM49" i="2" s="1"/>
  <c r="Y45" i="2"/>
  <c r="AF45" i="2" s="1"/>
  <c r="AM45" i="2" s="1"/>
  <c r="Y41" i="2"/>
  <c r="AF41" i="2" s="1"/>
  <c r="AM41" i="2" s="1"/>
  <c r="Y37" i="2"/>
  <c r="AF37" i="2" s="1"/>
  <c r="AM37" i="2" s="1"/>
  <c r="Y33" i="2"/>
  <c r="AF33" i="2" s="1"/>
  <c r="AM33" i="2" s="1"/>
  <c r="Y29" i="2"/>
  <c r="AF29" i="2" s="1"/>
  <c r="AM29" i="2" s="1"/>
  <c r="Y75" i="2"/>
  <c r="AF75" i="2" s="1"/>
  <c r="AM75" i="2" s="1"/>
  <c r="Y71" i="2"/>
  <c r="AF71" i="2" s="1"/>
  <c r="AM71" i="2" s="1"/>
  <c r="Y67" i="2"/>
  <c r="AF67" i="2" s="1"/>
  <c r="AM67" i="2" s="1"/>
  <c r="Y63" i="2"/>
  <c r="AF63" i="2" s="1"/>
  <c r="AM63" i="2" s="1"/>
  <c r="Y59" i="2"/>
  <c r="AF59" i="2" s="1"/>
  <c r="AM59" i="2" s="1"/>
  <c r="Y55" i="2"/>
  <c r="AF55" i="2" s="1"/>
  <c r="AM55" i="2" s="1"/>
  <c r="Y101" i="2"/>
  <c r="AF101" i="2" s="1"/>
  <c r="AM101" i="2" s="1"/>
  <c r="Y97" i="2"/>
  <c r="AF97" i="2" s="1"/>
  <c r="AM97" i="2" s="1"/>
  <c r="Y93" i="2"/>
  <c r="AF93" i="2" s="1"/>
  <c r="AM93" i="2" s="1"/>
  <c r="Y89" i="2"/>
  <c r="AF89" i="2" s="1"/>
  <c r="AM89" i="2" s="1"/>
  <c r="Y85" i="2"/>
  <c r="AF85" i="2" s="1"/>
  <c r="AM85" i="2" s="1"/>
  <c r="Y81" i="2"/>
  <c r="AF81" i="2" s="1"/>
  <c r="AM81" i="2" s="1"/>
  <c r="Z2" i="2"/>
  <c r="AG2" i="2" s="1"/>
  <c r="AN2" i="2" s="1"/>
  <c r="Z23" i="2"/>
  <c r="AG23" i="2" s="1"/>
  <c r="AN23" i="2" s="1"/>
  <c r="Z19" i="2"/>
  <c r="AG19" i="2" s="1"/>
  <c r="AN19" i="2" s="1"/>
  <c r="Z15" i="2"/>
  <c r="AG15" i="2" s="1"/>
  <c r="AN15" i="2" s="1"/>
  <c r="Z11" i="2"/>
  <c r="AG11" i="2" s="1"/>
  <c r="AN11" i="2" s="1"/>
  <c r="Z7" i="2"/>
  <c r="AG7" i="2" s="1"/>
  <c r="AN7" i="2" s="1"/>
  <c r="Z51" i="2"/>
  <c r="AG51" i="2" s="1"/>
  <c r="AN51" i="2" s="1"/>
  <c r="Z43" i="2"/>
  <c r="AG43" i="2" s="1"/>
  <c r="AN43" i="2" s="1"/>
  <c r="Z35" i="2"/>
  <c r="AG35" i="2" s="1"/>
  <c r="AN35" i="2" s="1"/>
  <c r="Z52" i="2"/>
  <c r="AG52" i="2" s="1"/>
  <c r="AN52" i="2" s="1"/>
  <c r="Z69" i="2"/>
  <c r="AG69" i="2" s="1"/>
  <c r="AN69" i="2" s="1"/>
  <c r="Z61" i="2"/>
  <c r="AG61" i="2" s="1"/>
  <c r="AN61" i="2" s="1"/>
  <c r="Z95" i="2"/>
  <c r="AG95" i="2" s="1"/>
  <c r="AN95" i="2" s="1"/>
  <c r="AA30" i="2"/>
  <c r="AH30" i="2" s="1"/>
  <c r="AO30" i="2" s="1"/>
  <c r="AA34" i="2"/>
  <c r="AH34" i="2" s="1"/>
  <c r="AO34" i="2" s="1"/>
  <c r="AA38" i="2"/>
  <c r="AH38" i="2" s="1"/>
  <c r="AO38" i="2" s="1"/>
  <c r="AA42" i="2"/>
  <c r="AH42" i="2" s="1"/>
  <c r="AO42" i="2" s="1"/>
  <c r="AA46" i="2"/>
  <c r="AH46" i="2" s="1"/>
  <c r="AO46" i="2" s="1"/>
  <c r="AA50" i="2"/>
  <c r="AH50" i="2" s="1"/>
  <c r="AO50" i="2" s="1"/>
  <c r="AA31" i="2"/>
  <c r="AH31" i="2" s="1"/>
  <c r="AO31" i="2" s="1"/>
  <c r="AA35" i="2"/>
  <c r="AH35" i="2" s="1"/>
  <c r="AO35" i="2" s="1"/>
  <c r="AA39" i="2"/>
  <c r="AH39" i="2" s="1"/>
  <c r="AO39" i="2" s="1"/>
  <c r="AA43" i="2"/>
  <c r="AH43" i="2" s="1"/>
  <c r="AO43" i="2" s="1"/>
  <c r="AA47" i="2"/>
  <c r="AH47" i="2" s="1"/>
  <c r="AO47" i="2" s="1"/>
  <c r="AA51" i="2"/>
  <c r="AH51" i="2" s="1"/>
  <c r="AO51" i="2" s="1"/>
  <c r="AA28" i="2"/>
  <c r="AH28" i="2" s="1"/>
  <c r="AO28" i="2" s="1"/>
  <c r="AA32" i="2"/>
  <c r="AH32" i="2" s="1"/>
  <c r="AO32" i="2" s="1"/>
  <c r="AA36" i="2"/>
  <c r="AH36" i="2" s="1"/>
  <c r="AO36" i="2" s="1"/>
  <c r="AA40" i="2"/>
  <c r="AH40" i="2" s="1"/>
  <c r="AO40" i="2" s="1"/>
  <c r="AA44" i="2"/>
  <c r="AH44" i="2" s="1"/>
  <c r="AO44" i="2" s="1"/>
  <c r="AA48" i="2"/>
  <c r="AH48" i="2" s="1"/>
  <c r="AO48" i="2" s="1"/>
  <c r="AA27" i="2"/>
  <c r="AH27" i="2" s="1"/>
  <c r="AO27" i="2" s="1"/>
  <c r="AA29" i="2"/>
  <c r="AH29" i="2" s="1"/>
  <c r="AO29" i="2" s="1"/>
  <c r="AA33" i="2"/>
  <c r="AH33" i="2" s="1"/>
  <c r="AO33" i="2" s="1"/>
  <c r="AA37" i="2"/>
  <c r="AH37" i="2" s="1"/>
  <c r="AO37" i="2" s="1"/>
  <c r="AA41" i="2"/>
  <c r="AH41" i="2" s="1"/>
  <c r="AO41" i="2" s="1"/>
  <c r="AA45" i="2"/>
  <c r="AH45" i="2" s="1"/>
  <c r="AO45" i="2" s="1"/>
  <c r="AA49" i="2"/>
  <c r="AH49" i="2" s="1"/>
  <c r="AO49" i="2" s="1"/>
  <c r="Z54" i="2"/>
  <c r="AG54" i="2" s="1"/>
  <c r="AN54" i="2" s="1"/>
  <c r="Z58" i="2"/>
  <c r="AG58" i="2" s="1"/>
  <c r="AN58" i="2" s="1"/>
  <c r="Z62" i="2"/>
  <c r="AG62" i="2" s="1"/>
  <c r="AN62" i="2" s="1"/>
  <c r="Z66" i="2"/>
  <c r="AG66" i="2" s="1"/>
  <c r="AN66" i="2" s="1"/>
  <c r="Z70" i="2"/>
  <c r="AG70" i="2" s="1"/>
  <c r="AN70" i="2" s="1"/>
  <c r="Z74" i="2"/>
  <c r="AG74" i="2" s="1"/>
  <c r="AN74" i="2" s="1"/>
  <c r="Z55" i="2"/>
  <c r="AG55" i="2" s="1"/>
  <c r="AN55" i="2" s="1"/>
  <c r="Z59" i="2"/>
  <c r="AG59" i="2" s="1"/>
  <c r="AN59" i="2" s="1"/>
  <c r="Z63" i="2"/>
  <c r="AG63" i="2" s="1"/>
  <c r="AN63" i="2" s="1"/>
  <c r="Z67" i="2"/>
  <c r="AG67" i="2" s="1"/>
  <c r="AN67" i="2" s="1"/>
  <c r="Z71" i="2"/>
  <c r="AG71" i="2" s="1"/>
  <c r="AN71" i="2" s="1"/>
  <c r="Z75" i="2"/>
  <c r="AG75" i="2" s="1"/>
  <c r="AN75" i="2" s="1"/>
  <c r="Z78" i="2"/>
  <c r="AG78" i="2" s="1"/>
  <c r="AN78" i="2" s="1"/>
  <c r="Z82" i="2"/>
  <c r="AG82" i="2" s="1"/>
  <c r="AN82" i="2" s="1"/>
  <c r="Z79" i="2"/>
  <c r="AG79" i="2" s="1"/>
  <c r="AN79" i="2" s="1"/>
  <c r="Z80" i="2"/>
  <c r="AG80" i="2" s="1"/>
  <c r="AN80" i="2" s="1"/>
  <c r="Z84" i="2"/>
  <c r="AG84" i="2" s="1"/>
  <c r="AN84" i="2" s="1"/>
  <c r="Z88" i="2"/>
  <c r="AG88" i="2" s="1"/>
  <c r="AN88" i="2" s="1"/>
  <c r="Z92" i="2"/>
  <c r="AG92" i="2" s="1"/>
  <c r="AN92" i="2" s="1"/>
  <c r="Z96" i="2"/>
  <c r="AG96" i="2" s="1"/>
  <c r="AN96" i="2" s="1"/>
  <c r="Z100" i="2"/>
  <c r="AG100" i="2" s="1"/>
  <c r="AN100" i="2" s="1"/>
  <c r="Z81" i="2"/>
  <c r="AG81" i="2" s="1"/>
  <c r="AN81" i="2" s="1"/>
  <c r="Z85" i="2"/>
  <c r="AG85" i="2" s="1"/>
  <c r="AN85" i="2" s="1"/>
  <c r="Z89" i="2"/>
  <c r="AG89" i="2" s="1"/>
  <c r="AN89" i="2" s="1"/>
  <c r="Z93" i="2"/>
  <c r="AG93" i="2" s="1"/>
  <c r="AN93" i="2" s="1"/>
  <c r="Z97" i="2"/>
  <c r="AG97" i="2" s="1"/>
  <c r="AN97" i="2" s="1"/>
  <c r="Z101" i="2"/>
  <c r="AG101" i="2" s="1"/>
  <c r="AN101" i="2" s="1"/>
  <c r="U2" i="2"/>
  <c r="AB2" i="2" s="1"/>
  <c r="AI2" i="2" s="1"/>
  <c r="U22" i="2"/>
  <c r="AB22" i="2" s="1"/>
  <c r="AI22" i="2" s="1"/>
  <c r="U18" i="2"/>
  <c r="AB18" i="2" s="1"/>
  <c r="AI18" i="2" s="1"/>
  <c r="U14" i="2"/>
  <c r="AB14" i="2" s="1"/>
  <c r="AI14" i="2" s="1"/>
  <c r="U10" i="2"/>
  <c r="AB10" i="2" s="1"/>
  <c r="AI10" i="2" s="1"/>
  <c r="U6" i="2"/>
  <c r="AB6" i="2" s="1"/>
  <c r="AI6" i="2" s="1"/>
  <c r="U26" i="2"/>
  <c r="AB26" i="2" s="1"/>
  <c r="AI26" i="2" s="1"/>
  <c r="U48" i="2"/>
  <c r="AB48" i="2" s="1"/>
  <c r="AI48" i="2" s="1"/>
  <c r="U44" i="2"/>
  <c r="AB44" i="2" s="1"/>
  <c r="AI44" i="2" s="1"/>
  <c r="U40" i="2"/>
  <c r="AB40" i="2" s="1"/>
  <c r="AI40" i="2" s="1"/>
  <c r="U36" i="2"/>
  <c r="AB36" i="2" s="1"/>
  <c r="AI36" i="2" s="1"/>
  <c r="U32" i="2"/>
  <c r="AB32" i="2" s="1"/>
  <c r="AI32" i="2" s="1"/>
  <c r="U28" i="2"/>
  <c r="AB28" i="2" s="1"/>
  <c r="AI28" i="2" s="1"/>
  <c r="U74" i="2"/>
  <c r="AB74" i="2" s="1"/>
  <c r="AI74" i="2" s="1"/>
  <c r="U70" i="2"/>
  <c r="AB70" i="2" s="1"/>
  <c r="AI70" i="2" s="1"/>
  <c r="U66" i="2"/>
  <c r="AB66" i="2" s="1"/>
  <c r="AI66" i="2" s="1"/>
  <c r="U62" i="2"/>
  <c r="AB62" i="2" s="1"/>
  <c r="AI62" i="2" s="1"/>
  <c r="U58" i="2"/>
  <c r="AB58" i="2" s="1"/>
  <c r="AI58" i="2" s="1"/>
  <c r="U54" i="2"/>
  <c r="AB54" i="2" s="1"/>
  <c r="AI54" i="2" s="1"/>
  <c r="U100" i="2"/>
  <c r="AB100" i="2" s="1"/>
  <c r="AI100" i="2" s="1"/>
  <c r="U96" i="2"/>
  <c r="AB96" i="2" s="1"/>
  <c r="AI96" i="2" s="1"/>
  <c r="U92" i="2"/>
  <c r="AB92" i="2" s="1"/>
  <c r="AI92" i="2" s="1"/>
  <c r="U88" i="2"/>
  <c r="AB88" i="2" s="1"/>
  <c r="AI88" i="2" s="1"/>
  <c r="U84" i="2"/>
  <c r="AB84" i="2" s="1"/>
  <c r="AI84" i="2" s="1"/>
  <c r="U80" i="2"/>
  <c r="AB80" i="2" s="1"/>
  <c r="AI80" i="2" s="1"/>
  <c r="V27" i="2"/>
  <c r="AC27" i="2" s="1"/>
  <c r="AJ27" i="2" s="1"/>
  <c r="V47" i="2"/>
  <c r="AC47" i="2" s="1"/>
  <c r="AJ47" i="2" s="1"/>
  <c r="V43" i="2"/>
  <c r="AC43" i="2" s="1"/>
  <c r="AJ43" i="2" s="1"/>
  <c r="V39" i="2"/>
  <c r="AC39" i="2" s="1"/>
  <c r="AJ39" i="2" s="1"/>
  <c r="V35" i="2"/>
  <c r="AC35" i="2" s="1"/>
  <c r="AJ35" i="2" s="1"/>
  <c r="V31" i="2"/>
  <c r="AC31" i="2" s="1"/>
  <c r="AJ31" i="2" s="1"/>
  <c r="V49" i="2"/>
  <c r="V73" i="2"/>
  <c r="AC73" i="2" s="1"/>
  <c r="AJ73" i="2" s="1"/>
  <c r="V69" i="2"/>
  <c r="AC69" i="2" s="1"/>
  <c r="AJ69" i="2" s="1"/>
  <c r="V65" i="2"/>
  <c r="AC65" i="2" s="1"/>
  <c r="AJ65" i="2" s="1"/>
  <c r="V61" i="2"/>
  <c r="AC61" i="2" s="1"/>
  <c r="AJ61" i="2" s="1"/>
  <c r="V57" i="2"/>
  <c r="AC57" i="2" s="1"/>
  <c r="AJ57" i="2" s="1"/>
  <c r="V53" i="2"/>
  <c r="AC53" i="2" s="1"/>
  <c r="AJ53" i="2" s="1"/>
  <c r="V99" i="2"/>
  <c r="AC99" i="2" s="1"/>
  <c r="AJ99" i="2" s="1"/>
  <c r="V95" i="2"/>
  <c r="AC95" i="2" s="1"/>
  <c r="AJ95" i="2" s="1"/>
  <c r="V91" i="2"/>
  <c r="AC91" i="2" s="1"/>
  <c r="AJ91" i="2" s="1"/>
  <c r="V87" i="2"/>
  <c r="AC87" i="2" s="1"/>
  <c r="AJ87" i="2" s="1"/>
  <c r="V83" i="2"/>
  <c r="AC83" i="2" s="1"/>
  <c r="AJ83" i="2" s="1"/>
  <c r="V79" i="2"/>
  <c r="AC79" i="2" s="1"/>
  <c r="AJ79" i="2" s="1"/>
  <c r="W26" i="2"/>
  <c r="AD26" i="2" s="1"/>
  <c r="AK26" i="2" s="1"/>
  <c r="W22" i="2"/>
  <c r="AD22" i="2" s="1"/>
  <c r="AK22" i="2" s="1"/>
  <c r="W18" i="2"/>
  <c r="AD18" i="2" s="1"/>
  <c r="AK18" i="2" s="1"/>
  <c r="W14" i="2"/>
  <c r="AD14" i="2" s="1"/>
  <c r="AK14" i="2" s="1"/>
  <c r="W10" i="2"/>
  <c r="AD10" i="2" s="1"/>
  <c r="AK10" i="2" s="1"/>
  <c r="W6" i="2"/>
  <c r="AD6" i="2" s="1"/>
  <c r="AK6" i="2" s="1"/>
  <c r="W27" i="2"/>
  <c r="AD27" i="2" s="1"/>
  <c r="AK27" i="2" s="1"/>
  <c r="W48" i="2"/>
  <c r="AD48" i="2" s="1"/>
  <c r="AK48" i="2" s="1"/>
  <c r="W44" i="2"/>
  <c r="AD44" i="2" s="1"/>
  <c r="AK44" i="2" s="1"/>
  <c r="W40" i="2"/>
  <c r="AD40" i="2" s="1"/>
  <c r="AK40" i="2" s="1"/>
  <c r="W36" i="2"/>
  <c r="AD36" i="2" s="1"/>
  <c r="AK36" i="2" s="1"/>
  <c r="W32" i="2"/>
  <c r="AD32" i="2" s="1"/>
  <c r="AK32" i="2" s="1"/>
  <c r="W28" i="2"/>
  <c r="AD28" i="2" s="1"/>
  <c r="AK28" i="2" s="1"/>
  <c r="W74" i="2"/>
  <c r="AD74" i="2" s="1"/>
  <c r="AK74" i="2" s="1"/>
  <c r="W70" i="2"/>
  <c r="AD70" i="2" s="1"/>
  <c r="AK70" i="2" s="1"/>
  <c r="W66" i="2"/>
  <c r="AD66" i="2" s="1"/>
  <c r="AK66" i="2" s="1"/>
  <c r="W62" i="2"/>
  <c r="AD62" i="2" s="1"/>
  <c r="AK62" i="2" s="1"/>
  <c r="W58" i="2"/>
  <c r="AD58" i="2" s="1"/>
  <c r="AK58" i="2" s="1"/>
  <c r="W54" i="2"/>
  <c r="AD54" i="2" s="1"/>
  <c r="AK54" i="2" s="1"/>
  <c r="W100" i="2"/>
  <c r="AD100" i="2" s="1"/>
  <c r="AK100" i="2" s="1"/>
  <c r="W96" i="2"/>
  <c r="AD96" i="2" s="1"/>
  <c r="AK96" i="2" s="1"/>
  <c r="W92" i="2"/>
  <c r="AD92" i="2" s="1"/>
  <c r="AK92" i="2" s="1"/>
  <c r="W88" i="2"/>
  <c r="AD88" i="2" s="1"/>
  <c r="AK88" i="2" s="1"/>
  <c r="W84" i="2"/>
  <c r="AD84" i="2" s="1"/>
  <c r="AK84" i="2" s="1"/>
  <c r="W80" i="2"/>
  <c r="AD80" i="2" s="1"/>
  <c r="AK80" i="2" s="1"/>
  <c r="X26" i="2"/>
  <c r="AE26" i="2" s="1"/>
  <c r="AL26" i="2" s="1"/>
  <c r="X22" i="2"/>
  <c r="AE22" i="2" s="1"/>
  <c r="AL22" i="2" s="1"/>
  <c r="X18" i="2"/>
  <c r="AE18" i="2" s="1"/>
  <c r="AL18" i="2" s="1"/>
  <c r="X14" i="2"/>
  <c r="AE14" i="2" s="1"/>
  <c r="AL14" i="2" s="1"/>
  <c r="X10" i="2"/>
  <c r="AE10" i="2" s="1"/>
  <c r="AL10" i="2" s="1"/>
  <c r="X6" i="2"/>
  <c r="AE6" i="2" s="1"/>
  <c r="AL6" i="2" s="1"/>
  <c r="X27" i="2"/>
  <c r="AE27" i="2" s="1"/>
  <c r="AL27" i="2" s="1"/>
  <c r="X48" i="2"/>
  <c r="AE48" i="2" s="1"/>
  <c r="AL48" i="2" s="1"/>
  <c r="X44" i="2"/>
  <c r="AE44" i="2" s="1"/>
  <c r="AL44" i="2" s="1"/>
  <c r="X40" i="2"/>
  <c r="AE40" i="2" s="1"/>
  <c r="AL40" i="2" s="1"/>
  <c r="X36" i="2"/>
  <c r="AE36" i="2" s="1"/>
  <c r="AL36" i="2" s="1"/>
  <c r="X32" i="2"/>
  <c r="AE32" i="2" s="1"/>
  <c r="AL32" i="2" s="1"/>
  <c r="X28" i="2"/>
  <c r="AE28" i="2" s="1"/>
  <c r="AL28" i="2" s="1"/>
  <c r="X74" i="2"/>
  <c r="AE74" i="2" s="1"/>
  <c r="AL74" i="2" s="1"/>
  <c r="X70" i="2"/>
  <c r="AE70" i="2" s="1"/>
  <c r="AL70" i="2" s="1"/>
  <c r="X66" i="2"/>
  <c r="AE66" i="2" s="1"/>
  <c r="AL66" i="2" s="1"/>
  <c r="X62" i="2"/>
  <c r="AE62" i="2" s="1"/>
  <c r="AL62" i="2" s="1"/>
  <c r="X58" i="2"/>
  <c r="AE58" i="2" s="1"/>
  <c r="AL58" i="2" s="1"/>
  <c r="X54" i="2"/>
  <c r="AE54" i="2" s="1"/>
  <c r="AL54" i="2" s="1"/>
  <c r="X100" i="2"/>
  <c r="AE100" i="2" s="1"/>
  <c r="AL100" i="2" s="1"/>
  <c r="X96" i="2"/>
  <c r="AE96" i="2" s="1"/>
  <c r="AL96" i="2" s="1"/>
  <c r="X92" i="2"/>
  <c r="AE92" i="2" s="1"/>
  <c r="AL92" i="2" s="1"/>
  <c r="X88" i="2"/>
  <c r="AE88" i="2" s="1"/>
  <c r="AL88" i="2" s="1"/>
  <c r="X84" i="2"/>
  <c r="AE84" i="2" s="1"/>
  <c r="AL84" i="2" s="1"/>
  <c r="X80" i="2"/>
  <c r="AE80" i="2" s="1"/>
  <c r="AL80" i="2" s="1"/>
  <c r="Y26" i="2"/>
  <c r="AF26" i="2" s="1"/>
  <c r="AM26" i="2" s="1"/>
  <c r="Y22" i="2"/>
  <c r="AF22" i="2" s="1"/>
  <c r="AM22" i="2" s="1"/>
  <c r="Y18" i="2"/>
  <c r="AF18" i="2" s="1"/>
  <c r="AM18" i="2" s="1"/>
  <c r="Y14" i="2"/>
  <c r="AF14" i="2" s="1"/>
  <c r="AM14" i="2" s="1"/>
  <c r="Y10" i="2"/>
  <c r="AF10" i="2" s="1"/>
  <c r="AM10" i="2" s="1"/>
  <c r="Y6" i="2"/>
  <c r="AF6" i="2" s="1"/>
  <c r="AM6" i="2" s="1"/>
  <c r="Y27" i="2"/>
  <c r="AF27" i="2" s="1"/>
  <c r="AM27" i="2" s="1"/>
  <c r="Y48" i="2"/>
  <c r="AF48" i="2" s="1"/>
  <c r="AM48" i="2" s="1"/>
  <c r="Y44" i="2"/>
  <c r="AF44" i="2" s="1"/>
  <c r="AM44" i="2" s="1"/>
  <c r="Y40" i="2"/>
  <c r="AF40" i="2" s="1"/>
  <c r="AM40" i="2" s="1"/>
  <c r="Y36" i="2"/>
  <c r="AF36" i="2" s="1"/>
  <c r="AM36" i="2" s="1"/>
  <c r="Y32" i="2"/>
  <c r="AF32" i="2" s="1"/>
  <c r="AM32" i="2" s="1"/>
  <c r="Y28" i="2"/>
  <c r="AF28" i="2" s="1"/>
  <c r="AM28" i="2" s="1"/>
  <c r="Y74" i="2"/>
  <c r="AF74" i="2" s="1"/>
  <c r="AM74" i="2" s="1"/>
  <c r="Y70" i="2"/>
  <c r="AF70" i="2" s="1"/>
  <c r="AM70" i="2" s="1"/>
  <c r="Y66" i="2"/>
  <c r="AF66" i="2" s="1"/>
  <c r="AM66" i="2" s="1"/>
  <c r="Y62" i="2"/>
  <c r="AF62" i="2" s="1"/>
  <c r="AM62" i="2" s="1"/>
  <c r="Y58" i="2"/>
  <c r="AF58" i="2" s="1"/>
  <c r="AM58" i="2" s="1"/>
  <c r="Y54" i="2"/>
  <c r="AF54" i="2" s="1"/>
  <c r="AM54" i="2" s="1"/>
  <c r="Y100" i="2"/>
  <c r="AF100" i="2" s="1"/>
  <c r="AM100" i="2" s="1"/>
  <c r="Y96" i="2"/>
  <c r="AF96" i="2" s="1"/>
  <c r="AM96" i="2" s="1"/>
  <c r="Y92" i="2"/>
  <c r="AF92" i="2" s="1"/>
  <c r="AM92" i="2" s="1"/>
  <c r="Y88" i="2"/>
  <c r="AF88" i="2" s="1"/>
  <c r="AM88" i="2" s="1"/>
  <c r="Y84" i="2"/>
  <c r="AF84" i="2" s="1"/>
  <c r="AM84" i="2" s="1"/>
  <c r="Y80" i="2"/>
  <c r="AF80" i="2" s="1"/>
  <c r="AM80" i="2" s="1"/>
  <c r="Z26" i="2"/>
  <c r="AG26" i="2" s="1"/>
  <c r="AN26" i="2" s="1"/>
  <c r="Z22" i="2"/>
  <c r="AG22" i="2" s="1"/>
  <c r="AN22" i="2" s="1"/>
  <c r="Z18" i="2"/>
  <c r="AG18" i="2" s="1"/>
  <c r="AN18" i="2" s="1"/>
  <c r="Z14" i="2"/>
  <c r="AG14" i="2" s="1"/>
  <c r="AN14" i="2" s="1"/>
  <c r="Z10" i="2"/>
  <c r="AG10" i="2" s="1"/>
  <c r="AN10" i="2" s="1"/>
  <c r="Z6" i="2"/>
  <c r="AG6" i="2" s="1"/>
  <c r="AN6" i="2" s="1"/>
  <c r="Z50" i="2"/>
  <c r="AG50" i="2" s="1"/>
  <c r="AN50" i="2" s="1"/>
  <c r="Z42" i="2"/>
  <c r="AG42" i="2" s="1"/>
  <c r="AN42" i="2" s="1"/>
  <c r="Z34" i="2"/>
  <c r="AG34" i="2" s="1"/>
  <c r="AN34" i="2" s="1"/>
  <c r="Z76" i="2"/>
  <c r="AG76" i="2" s="1"/>
  <c r="AN76" i="2" s="1"/>
  <c r="Z68" i="2"/>
  <c r="AG68" i="2" s="1"/>
  <c r="AN68" i="2" s="1"/>
  <c r="Z60" i="2"/>
  <c r="AG60" i="2" s="1"/>
  <c r="AN60" i="2" s="1"/>
  <c r="Z77" i="2"/>
  <c r="AG77" i="2" s="1"/>
  <c r="AN77" i="2" s="1"/>
  <c r="Z94" i="2"/>
  <c r="AG94" i="2" s="1"/>
  <c r="AN94" i="2" s="1"/>
  <c r="Z86" i="2"/>
  <c r="AG86" i="2" s="1"/>
  <c r="AN86" i="2" s="1"/>
  <c r="AA4" i="2"/>
  <c r="AH4" i="2" s="1"/>
  <c r="AO4" i="2" s="1"/>
  <c r="AA8" i="2"/>
  <c r="AH8" i="2" s="1"/>
  <c r="AO8" i="2" s="1"/>
  <c r="AA12" i="2"/>
  <c r="AH12" i="2" s="1"/>
  <c r="AO12" i="2" s="1"/>
  <c r="AA16" i="2"/>
  <c r="AH16" i="2" s="1"/>
  <c r="AO16" i="2" s="1"/>
  <c r="AA20" i="2"/>
  <c r="AH20" i="2" s="1"/>
  <c r="AO20" i="2" s="1"/>
  <c r="AA24" i="2"/>
  <c r="AH24" i="2" s="1"/>
  <c r="AO24" i="2" s="1"/>
  <c r="AA5" i="2"/>
  <c r="AH5" i="2" s="1"/>
  <c r="AO5" i="2" s="1"/>
  <c r="AA9" i="2"/>
  <c r="AH9" i="2" s="1"/>
  <c r="AO9" i="2" s="1"/>
  <c r="AA13" i="2"/>
  <c r="AH13" i="2" s="1"/>
  <c r="AO13" i="2" s="1"/>
  <c r="AA17" i="2"/>
  <c r="AH17" i="2" s="1"/>
  <c r="AO17" i="2" s="1"/>
  <c r="AA21" i="2"/>
  <c r="AH21" i="2" s="1"/>
  <c r="AO21" i="2" s="1"/>
  <c r="AA25" i="2"/>
  <c r="AH25" i="2" s="1"/>
  <c r="AO25" i="2" s="1"/>
  <c r="AA6" i="2"/>
  <c r="AH6" i="2" s="1"/>
  <c r="AO6" i="2" s="1"/>
  <c r="AA10" i="2"/>
  <c r="AH10" i="2" s="1"/>
  <c r="AO10" i="2" s="1"/>
  <c r="AA14" i="2"/>
  <c r="AH14" i="2" s="1"/>
  <c r="AO14" i="2" s="1"/>
  <c r="AA18" i="2"/>
  <c r="AH18" i="2" s="1"/>
  <c r="AO18" i="2" s="1"/>
  <c r="AA22" i="2"/>
  <c r="AH22" i="2" s="1"/>
  <c r="AO22" i="2" s="1"/>
  <c r="AA26" i="2"/>
  <c r="AH26" i="2" s="1"/>
  <c r="AO26" i="2" s="1"/>
  <c r="AA3" i="2"/>
  <c r="AH3" i="2" s="1"/>
  <c r="AO3" i="2" s="1"/>
  <c r="AA7" i="2"/>
  <c r="AH7" i="2" s="1"/>
  <c r="AO7" i="2" s="1"/>
  <c r="AA11" i="2"/>
  <c r="AH11" i="2" s="1"/>
  <c r="AO11" i="2" s="1"/>
  <c r="AA15" i="2"/>
  <c r="AH15" i="2" s="1"/>
  <c r="AO15" i="2" s="1"/>
  <c r="AA19" i="2"/>
  <c r="AH19" i="2" s="1"/>
  <c r="AO19" i="2" s="1"/>
  <c r="AA23" i="2"/>
  <c r="AH23" i="2" s="1"/>
  <c r="AO23" i="2" s="1"/>
  <c r="AA2" i="2"/>
  <c r="AH2" i="2" s="1"/>
  <c r="AO2" i="2" s="1"/>
  <c r="AA56" i="2"/>
  <c r="AH56" i="2" s="1"/>
  <c r="AO56" i="2" s="1"/>
  <c r="AA60" i="2"/>
  <c r="AH60" i="2" s="1"/>
  <c r="AO60" i="2" s="1"/>
  <c r="AA64" i="2"/>
  <c r="AH64" i="2" s="1"/>
  <c r="AO64" i="2" s="1"/>
  <c r="AA68" i="2"/>
  <c r="AH68" i="2" s="1"/>
  <c r="AO68" i="2" s="1"/>
  <c r="AA72" i="2"/>
  <c r="AH72" i="2" s="1"/>
  <c r="AO72" i="2" s="1"/>
  <c r="AA76" i="2"/>
  <c r="AH76" i="2" s="1"/>
  <c r="AO76" i="2" s="1"/>
  <c r="AA53" i="2"/>
  <c r="AH53" i="2" s="1"/>
  <c r="AO53" i="2" s="1"/>
  <c r="AA57" i="2"/>
  <c r="AH57" i="2" s="1"/>
  <c r="AO57" i="2" s="1"/>
  <c r="AA61" i="2"/>
  <c r="AH61" i="2" s="1"/>
  <c r="AO61" i="2" s="1"/>
  <c r="AA65" i="2"/>
  <c r="AH65" i="2" s="1"/>
  <c r="AO65" i="2" s="1"/>
  <c r="AA69" i="2"/>
  <c r="AH69" i="2" s="1"/>
  <c r="AO69" i="2" s="1"/>
  <c r="AA73" i="2"/>
  <c r="AH73" i="2" s="1"/>
  <c r="AO73" i="2" s="1"/>
  <c r="AA52" i="2"/>
  <c r="AH52" i="2" s="1"/>
  <c r="AO52" i="2" s="1"/>
  <c r="AA54" i="2"/>
  <c r="AH54" i="2" s="1"/>
  <c r="AO54" i="2" s="1"/>
  <c r="AA58" i="2"/>
  <c r="AH58" i="2" s="1"/>
  <c r="AO58" i="2" s="1"/>
  <c r="AA62" i="2"/>
  <c r="AH62" i="2" s="1"/>
  <c r="AO62" i="2" s="1"/>
  <c r="AA66" i="2"/>
  <c r="AH66" i="2" s="1"/>
  <c r="AO66" i="2" s="1"/>
  <c r="AA70" i="2"/>
  <c r="AH70" i="2" s="1"/>
  <c r="AO70" i="2" s="1"/>
  <c r="AA74" i="2"/>
  <c r="AH74" i="2" s="1"/>
  <c r="AO74" i="2" s="1"/>
  <c r="AA55" i="2"/>
  <c r="AH55" i="2" s="1"/>
  <c r="AO55" i="2" s="1"/>
  <c r="AA59" i="2"/>
  <c r="AH59" i="2" s="1"/>
  <c r="AO59" i="2" s="1"/>
  <c r="AA63" i="2"/>
  <c r="AH63" i="2" s="1"/>
  <c r="AO63" i="2" s="1"/>
  <c r="AA67" i="2"/>
  <c r="AH67" i="2" s="1"/>
  <c r="AO67" i="2" s="1"/>
  <c r="AA71" i="2"/>
  <c r="AH71" i="2" s="1"/>
  <c r="AO71" i="2" s="1"/>
  <c r="AA75" i="2"/>
  <c r="AH75" i="2" s="1"/>
  <c r="AO75" i="2" s="1"/>
  <c r="AA78" i="2"/>
  <c r="AH78" i="2" s="1"/>
  <c r="AO78" i="2" s="1"/>
  <c r="AA82" i="2"/>
  <c r="AH82" i="2" s="1"/>
  <c r="AO82" i="2" s="1"/>
  <c r="AA86" i="2"/>
  <c r="AH86" i="2" s="1"/>
  <c r="AO86" i="2" s="1"/>
  <c r="AA90" i="2"/>
  <c r="AH90" i="2" s="1"/>
  <c r="AO90" i="2" s="1"/>
  <c r="AA94" i="2"/>
  <c r="AH94" i="2" s="1"/>
  <c r="AO94" i="2" s="1"/>
  <c r="AA98" i="2"/>
  <c r="AH98" i="2" s="1"/>
  <c r="AO98" i="2" s="1"/>
  <c r="AA77" i="2"/>
  <c r="AH77" i="2" s="1"/>
  <c r="AO77" i="2" s="1"/>
  <c r="AA79" i="2"/>
  <c r="AH79" i="2" s="1"/>
  <c r="AO79" i="2" s="1"/>
  <c r="AA83" i="2"/>
  <c r="AH83" i="2" s="1"/>
  <c r="AO83" i="2" s="1"/>
  <c r="AA87" i="2"/>
  <c r="AH87" i="2" s="1"/>
  <c r="AO87" i="2" s="1"/>
  <c r="AA91" i="2"/>
  <c r="AH91" i="2" s="1"/>
  <c r="AO91" i="2" s="1"/>
  <c r="AA95" i="2"/>
  <c r="AH95" i="2" s="1"/>
  <c r="AO95" i="2" s="1"/>
  <c r="AA99" i="2"/>
  <c r="AH99" i="2" s="1"/>
  <c r="AO99" i="2" s="1"/>
  <c r="AA80" i="2"/>
  <c r="AH80" i="2" s="1"/>
  <c r="AO80" i="2" s="1"/>
  <c r="AA84" i="2"/>
  <c r="AH84" i="2" s="1"/>
  <c r="AO84" i="2" s="1"/>
  <c r="AA88" i="2"/>
  <c r="AH88" i="2" s="1"/>
  <c r="AO88" i="2" s="1"/>
  <c r="AA92" i="2"/>
  <c r="AH92" i="2" s="1"/>
  <c r="AO92" i="2" s="1"/>
  <c r="AA96" i="2"/>
  <c r="AH96" i="2" s="1"/>
  <c r="AO96" i="2" s="1"/>
  <c r="AA100" i="2"/>
  <c r="AH100" i="2" s="1"/>
  <c r="AO100" i="2" s="1"/>
  <c r="AA81" i="2"/>
  <c r="AH81" i="2" s="1"/>
  <c r="AO81" i="2" s="1"/>
  <c r="AA85" i="2"/>
  <c r="AH85" i="2" s="1"/>
  <c r="AO85" i="2" s="1"/>
  <c r="AA89" i="2"/>
  <c r="AH89" i="2" s="1"/>
  <c r="AO89" i="2" s="1"/>
  <c r="AA93" i="2"/>
  <c r="AH93" i="2" s="1"/>
  <c r="AO93" i="2" s="1"/>
  <c r="AA97" i="2"/>
  <c r="AH97" i="2" s="1"/>
  <c r="AO97" i="2" s="1"/>
  <c r="AA101" i="2"/>
  <c r="AH101" i="2" s="1"/>
  <c r="AO101" i="2" s="1"/>
  <c r="U25" i="2"/>
  <c r="AB25" i="2" s="1"/>
  <c r="AI25" i="2" s="1"/>
  <c r="U21" i="2"/>
  <c r="AB21" i="2" s="1"/>
  <c r="AI21" i="2" s="1"/>
  <c r="U17" i="2"/>
  <c r="AB17" i="2" s="1"/>
  <c r="AI17" i="2" s="1"/>
  <c r="U13" i="2"/>
  <c r="AB13" i="2" s="1"/>
  <c r="AI13" i="2" s="1"/>
  <c r="U9" i="2"/>
  <c r="AB9" i="2" s="1"/>
  <c r="AI9" i="2" s="1"/>
  <c r="U27" i="2"/>
  <c r="AB27" i="2" s="1"/>
  <c r="AI27" i="2" s="1"/>
  <c r="U47" i="2"/>
  <c r="AB47" i="2" s="1"/>
  <c r="AI47" i="2" s="1"/>
  <c r="U43" i="2"/>
  <c r="AB43" i="2" s="1"/>
  <c r="AI43" i="2" s="1"/>
  <c r="U39" i="2"/>
  <c r="AB39" i="2" s="1"/>
  <c r="AI39" i="2" s="1"/>
  <c r="U35" i="2"/>
  <c r="AB35" i="2" s="1"/>
  <c r="AI35" i="2" s="1"/>
  <c r="U31" i="2"/>
  <c r="AB31" i="2" s="1"/>
  <c r="AI31" i="2" s="1"/>
  <c r="U73" i="2"/>
  <c r="AB73" i="2" s="1"/>
  <c r="AI73" i="2" s="1"/>
  <c r="U69" i="2"/>
  <c r="AB69" i="2" s="1"/>
  <c r="AI69" i="2" s="1"/>
  <c r="U65" i="2"/>
  <c r="AB65" i="2" s="1"/>
  <c r="AI65" i="2" s="1"/>
  <c r="U61" i="2"/>
  <c r="AB61" i="2" s="1"/>
  <c r="AI61" i="2" s="1"/>
  <c r="U57" i="2"/>
  <c r="AB57" i="2" s="1"/>
  <c r="AI57" i="2" s="1"/>
  <c r="U99" i="2"/>
  <c r="AB99" i="2" s="1"/>
  <c r="AI99" i="2" s="1"/>
  <c r="U95" i="2"/>
  <c r="AB95" i="2" s="1"/>
  <c r="AI95" i="2" s="1"/>
  <c r="U91" i="2"/>
  <c r="AB91" i="2" s="1"/>
  <c r="AI91" i="2" s="1"/>
  <c r="U87" i="2"/>
  <c r="AB87" i="2" s="1"/>
  <c r="AI87" i="2" s="1"/>
  <c r="U83" i="2"/>
  <c r="AB83" i="2" s="1"/>
  <c r="AI83" i="2" s="1"/>
  <c r="V51" i="2"/>
  <c r="AC51" i="2" s="1"/>
  <c r="AJ51" i="2" s="1"/>
  <c r="V46" i="2"/>
  <c r="AC46" i="2" s="1"/>
  <c r="AJ46" i="2" s="1"/>
  <c r="V42" i="2"/>
  <c r="AC42" i="2" s="1"/>
  <c r="AJ42" i="2" s="1"/>
  <c r="V38" i="2"/>
  <c r="AC38" i="2" s="1"/>
  <c r="AJ38" i="2" s="1"/>
  <c r="V34" i="2"/>
  <c r="AC34" i="2" s="1"/>
  <c r="AJ34" i="2" s="1"/>
  <c r="V52" i="2"/>
  <c r="AC52" i="2" s="1"/>
  <c r="AJ52" i="2" s="1"/>
  <c r="V72" i="2"/>
  <c r="AC72" i="2" s="1"/>
  <c r="AJ72" i="2" s="1"/>
  <c r="V68" i="2"/>
  <c r="AC68" i="2" s="1"/>
  <c r="AJ68" i="2" s="1"/>
  <c r="V64" i="2"/>
  <c r="AC64" i="2" s="1"/>
  <c r="AJ64" i="2" s="1"/>
  <c r="V60" i="2"/>
  <c r="AC60" i="2" s="1"/>
  <c r="AJ60" i="2" s="1"/>
  <c r="V56" i="2"/>
  <c r="AC56" i="2" s="1"/>
  <c r="AJ56" i="2" s="1"/>
  <c r="V98" i="2"/>
  <c r="AC98" i="2" s="1"/>
  <c r="AJ98" i="2" s="1"/>
  <c r="V94" i="2"/>
  <c r="AC94" i="2" s="1"/>
  <c r="AJ94" i="2" s="1"/>
  <c r="V90" i="2"/>
  <c r="AC90" i="2" s="1"/>
  <c r="AJ90" i="2" s="1"/>
  <c r="V86" i="2"/>
  <c r="AC86" i="2" s="1"/>
  <c r="AJ86" i="2" s="1"/>
  <c r="V82" i="2"/>
  <c r="AC82" i="2" s="1"/>
  <c r="AJ82" i="2" s="1"/>
  <c r="W25" i="2"/>
  <c r="AD25" i="2" s="1"/>
  <c r="AK25" i="2" s="1"/>
  <c r="W21" i="2"/>
  <c r="AD21" i="2" s="1"/>
  <c r="AK21" i="2" s="1"/>
  <c r="W17" i="2"/>
  <c r="AD17" i="2" s="1"/>
  <c r="AK17" i="2" s="1"/>
  <c r="W13" i="2"/>
  <c r="AD13" i="2" s="1"/>
  <c r="AK13" i="2" s="1"/>
  <c r="W9" i="2"/>
  <c r="AD9" i="2" s="1"/>
  <c r="AK9" i="2" s="1"/>
  <c r="W51" i="2"/>
  <c r="AD51" i="2" s="1"/>
  <c r="AK51" i="2" s="1"/>
  <c r="W47" i="2"/>
  <c r="AD47" i="2" s="1"/>
  <c r="AK47" i="2" s="1"/>
  <c r="W43" i="2"/>
  <c r="AD43" i="2" s="1"/>
  <c r="AK43" i="2" s="1"/>
  <c r="W39" i="2"/>
  <c r="AD39" i="2" s="1"/>
  <c r="AK39" i="2" s="1"/>
  <c r="W35" i="2"/>
  <c r="AD35" i="2" s="1"/>
  <c r="AK35" i="2" s="1"/>
  <c r="W52" i="2"/>
  <c r="AD52" i="2" s="1"/>
  <c r="AK52" i="2" s="1"/>
  <c r="W73" i="2"/>
  <c r="AD73" i="2" s="1"/>
  <c r="AK73" i="2" s="1"/>
  <c r="W69" i="2"/>
  <c r="AD69" i="2" s="1"/>
  <c r="AK69" i="2" s="1"/>
  <c r="W65" i="2"/>
  <c r="AD65" i="2" s="1"/>
  <c r="AK65" i="2" s="1"/>
  <c r="W61" i="2"/>
  <c r="AD61" i="2" s="1"/>
  <c r="AK61" i="2" s="1"/>
  <c r="W57" i="2"/>
  <c r="AD57" i="2" s="1"/>
  <c r="AK57" i="2" s="1"/>
  <c r="W99" i="2"/>
  <c r="AD99" i="2" s="1"/>
  <c r="AK99" i="2" s="1"/>
  <c r="W95" i="2"/>
  <c r="AD95" i="2" s="1"/>
  <c r="AK95" i="2" s="1"/>
  <c r="W91" i="2"/>
  <c r="AD91" i="2" s="1"/>
  <c r="AK91" i="2" s="1"/>
  <c r="W87" i="2"/>
  <c r="AD87" i="2" s="1"/>
  <c r="AK87" i="2" s="1"/>
  <c r="W83" i="2"/>
  <c r="AD83" i="2" s="1"/>
  <c r="AK83" i="2" s="1"/>
  <c r="X25" i="2"/>
  <c r="AE25" i="2" s="1"/>
  <c r="AL25" i="2" s="1"/>
  <c r="X21" i="2"/>
  <c r="AE21" i="2" s="1"/>
  <c r="AL21" i="2" s="1"/>
  <c r="X17" i="2"/>
  <c r="AE17" i="2" s="1"/>
  <c r="AL17" i="2" s="1"/>
  <c r="X13" i="2"/>
  <c r="AE13" i="2" s="1"/>
  <c r="AL13" i="2" s="1"/>
  <c r="X9" i="2"/>
  <c r="AE9" i="2" s="1"/>
  <c r="AL9" i="2" s="1"/>
  <c r="X51" i="2"/>
  <c r="AE51" i="2" s="1"/>
  <c r="AL51" i="2" s="1"/>
  <c r="X47" i="2"/>
  <c r="AE47" i="2" s="1"/>
  <c r="AL47" i="2" s="1"/>
  <c r="X43" i="2"/>
  <c r="AE43" i="2" s="1"/>
  <c r="AL43" i="2" s="1"/>
  <c r="X39" i="2"/>
  <c r="AE39" i="2" s="1"/>
  <c r="AL39" i="2" s="1"/>
  <c r="X35" i="2"/>
  <c r="AE35" i="2" s="1"/>
  <c r="AL35" i="2" s="1"/>
  <c r="X52" i="2"/>
  <c r="AE52" i="2" s="1"/>
  <c r="AL52" i="2" s="1"/>
  <c r="X73" i="2"/>
  <c r="AE73" i="2" s="1"/>
  <c r="AL73" i="2" s="1"/>
  <c r="X69" i="2"/>
  <c r="AE69" i="2" s="1"/>
  <c r="AL69" i="2" s="1"/>
  <c r="X65" i="2"/>
  <c r="AE65" i="2" s="1"/>
  <c r="AL65" i="2" s="1"/>
  <c r="X61" i="2"/>
  <c r="AE61" i="2" s="1"/>
  <c r="AL61" i="2" s="1"/>
  <c r="X57" i="2"/>
  <c r="AE57" i="2" s="1"/>
  <c r="AL57" i="2" s="1"/>
  <c r="X99" i="2"/>
  <c r="AE99" i="2" s="1"/>
  <c r="AL99" i="2" s="1"/>
  <c r="X95" i="2"/>
  <c r="AE95" i="2" s="1"/>
  <c r="AL95" i="2" s="1"/>
  <c r="X91" i="2"/>
  <c r="AE91" i="2" s="1"/>
  <c r="AL91" i="2" s="1"/>
  <c r="X87" i="2"/>
  <c r="AE87" i="2" s="1"/>
  <c r="AL87" i="2" s="1"/>
  <c r="X83" i="2"/>
  <c r="AE83" i="2" s="1"/>
  <c r="AL83" i="2" s="1"/>
  <c r="Y25" i="2"/>
  <c r="AF25" i="2" s="1"/>
  <c r="AM25" i="2" s="1"/>
  <c r="Y21" i="2"/>
  <c r="AF21" i="2" s="1"/>
  <c r="AM21" i="2" s="1"/>
  <c r="Y17" i="2"/>
  <c r="AF17" i="2" s="1"/>
  <c r="AM17" i="2" s="1"/>
  <c r="Y13" i="2"/>
  <c r="AF13" i="2" s="1"/>
  <c r="AM13" i="2" s="1"/>
  <c r="Y9" i="2"/>
  <c r="AF9" i="2" s="1"/>
  <c r="AM9" i="2" s="1"/>
  <c r="Y51" i="2"/>
  <c r="AF51" i="2" s="1"/>
  <c r="AM51" i="2" s="1"/>
  <c r="Y47" i="2"/>
  <c r="AF47" i="2" s="1"/>
  <c r="AM47" i="2" s="1"/>
  <c r="Y43" i="2"/>
  <c r="AF43" i="2" s="1"/>
  <c r="AM43" i="2" s="1"/>
  <c r="Y39" i="2"/>
  <c r="AF39" i="2" s="1"/>
  <c r="AM39" i="2" s="1"/>
  <c r="Y35" i="2"/>
  <c r="AF35" i="2" s="1"/>
  <c r="AM35" i="2" s="1"/>
  <c r="Y52" i="2"/>
  <c r="AF52" i="2" s="1"/>
  <c r="AM52" i="2" s="1"/>
  <c r="Y73" i="2"/>
  <c r="AF73" i="2" s="1"/>
  <c r="AM73" i="2" s="1"/>
  <c r="Y69" i="2"/>
  <c r="AF69" i="2" s="1"/>
  <c r="AM69" i="2" s="1"/>
  <c r="Y65" i="2"/>
  <c r="AF65" i="2" s="1"/>
  <c r="AM65" i="2" s="1"/>
  <c r="Y61" i="2"/>
  <c r="AF61" i="2" s="1"/>
  <c r="AM61" i="2" s="1"/>
  <c r="Y57" i="2"/>
  <c r="AF57" i="2" s="1"/>
  <c r="AM57" i="2" s="1"/>
  <c r="Y99" i="2"/>
  <c r="AF99" i="2" s="1"/>
  <c r="AM99" i="2" s="1"/>
  <c r="Y95" i="2"/>
  <c r="AF95" i="2" s="1"/>
  <c r="AM95" i="2" s="1"/>
  <c r="Y91" i="2"/>
  <c r="AF91" i="2" s="1"/>
  <c r="AM91" i="2" s="1"/>
  <c r="Y87" i="2"/>
  <c r="AF87" i="2" s="1"/>
  <c r="AM87" i="2" s="1"/>
  <c r="Y83" i="2"/>
  <c r="AF83" i="2" s="1"/>
  <c r="AM83" i="2" s="1"/>
  <c r="Z25" i="2"/>
  <c r="AG25" i="2" s="1"/>
  <c r="AN25" i="2" s="1"/>
  <c r="Z21" i="2"/>
  <c r="AG21" i="2" s="1"/>
  <c r="AN21" i="2" s="1"/>
  <c r="Z17" i="2"/>
  <c r="AG17" i="2" s="1"/>
  <c r="AN17" i="2" s="1"/>
  <c r="Z13" i="2"/>
  <c r="AG13" i="2" s="1"/>
  <c r="AN13" i="2" s="1"/>
  <c r="Z9" i="2"/>
  <c r="AG9" i="2" s="1"/>
  <c r="AN9" i="2" s="1"/>
  <c r="Z5" i="2"/>
  <c r="AG5" i="2" s="1"/>
  <c r="AN5" i="2" s="1"/>
  <c r="Z47" i="2"/>
  <c r="AG47" i="2" s="1"/>
  <c r="AN47" i="2" s="1"/>
  <c r="Z39" i="2"/>
  <c r="AG39" i="2" s="1"/>
  <c r="AN39" i="2" s="1"/>
  <c r="Z31" i="2"/>
  <c r="AG31" i="2" s="1"/>
  <c r="AN31" i="2" s="1"/>
  <c r="Z73" i="2"/>
  <c r="AG73" i="2" s="1"/>
  <c r="AN73" i="2" s="1"/>
  <c r="Z65" i="2"/>
  <c r="AG65" i="2" s="1"/>
  <c r="AN65" i="2" s="1"/>
  <c r="Z57" i="2"/>
  <c r="AG57" i="2" s="1"/>
  <c r="AN57" i="2" s="1"/>
  <c r="Z99" i="2"/>
  <c r="AG99" i="2" s="1"/>
  <c r="AN99" i="2" s="1"/>
  <c r="Z91" i="2"/>
  <c r="AG91" i="2" s="1"/>
  <c r="AN91" i="2" s="1"/>
  <c r="Z83" i="2"/>
  <c r="AG83" i="2" s="1"/>
  <c r="AN83" i="2" s="1"/>
  <c r="V2" i="2"/>
  <c r="AC2" i="2" s="1"/>
  <c r="AJ2" i="2" s="1"/>
  <c r="V22" i="2"/>
  <c r="AC22" i="2" s="1"/>
  <c r="AJ22" i="2" s="1"/>
  <c r="V18" i="2"/>
  <c r="AC18" i="2" s="1"/>
  <c r="AJ18" i="2" s="1"/>
  <c r="V14" i="2"/>
  <c r="AC14" i="2" s="1"/>
  <c r="AJ14" i="2" s="1"/>
  <c r="V10" i="2"/>
  <c r="AC10" i="2" s="1"/>
  <c r="AJ10" i="2" s="1"/>
  <c r="V6" i="2"/>
  <c r="AC6" i="2" s="1"/>
  <c r="AJ6" i="2" s="1"/>
  <c r="V25" i="2"/>
  <c r="AC25" i="2" s="1"/>
  <c r="AJ25" i="2" s="1"/>
  <c r="V26" i="2"/>
  <c r="AC26" i="2" s="1"/>
  <c r="AJ26" i="2" s="1"/>
  <c r="V21" i="2"/>
  <c r="AC21" i="2" s="1"/>
  <c r="AJ21" i="2" s="1"/>
  <c r="V17" i="2"/>
  <c r="AC17" i="2" s="1"/>
  <c r="AJ17" i="2" s="1"/>
  <c r="V13" i="2"/>
  <c r="AC13" i="2" s="1"/>
  <c r="AJ13" i="2" s="1"/>
  <c r="V9" i="2"/>
  <c r="AC9" i="2" s="1"/>
  <c r="AJ9" i="2" s="1"/>
  <c r="V5" i="2"/>
  <c r="AC5" i="2" s="1"/>
  <c r="AJ5" i="2" s="1"/>
  <c r="V24" i="2"/>
  <c r="AC24" i="2" s="1"/>
  <c r="AJ24" i="2" s="1"/>
  <c r="V20" i="2"/>
  <c r="AC20" i="2" s="1"/>
  <c r="AJ20" i="2" s="1"/>
  <c r="V16" i="2"/>
  <c r="AC16" i="2" s="1"/>
  <c r="AJ16" i="2" s="1"/>
  <c r="V12" i="2"/>
  <c r="AC12" i="2" s="1"/>
  <c r="AJ12" i="2" s="1"/>
  <c r="V8" i="2"/>
  <c r="AC8" i="2" s="1"/>
  <c r="AJ8" i="2" s="1"/>
  <c r="V4" i="2"/>
  <c r="AC4" i="2" s="1"/>
  <c r="AJ4" i="2" s="1"/>
  <c r="V23" i="2"/>
  <c r="AC23" i="2" s="1"/>
  <c r="AJ23" i="2" s="1"/>
  <c r="V19" i="2"/>
  <c r="AC19" i="2" s="1"/>
  <c r="AJ19" i="2" s="1"/>
  <c r="V15" i="2"/>
  <c r="AC15" i="2" s="1"/>
  <c r="AJ15" i="2" s="1"/>
  <c r="V11" i="2"/>
  <c r="AC11" i="2" s="1"/>
  <c r="AJ11" i="2" s="1"/>
  <c r="V7" i="2"/>
  <c r="AC7" i="2" s="1"/>
  <c r="AJ7" i="2" s="1"/>
  <c r="AC49" i="2" l="1"/>
  <c r="AJ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U1" authorId="0" shapeId="0" xr:uid="{B67061A3-FBA9-4BD0-A365-ADD9B476CD0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replicate - mean of control
</t>
        </r>
      </text>
    </comment>
    <comment ref="AB1" authorId="0" shapeId="0" xr:uid="{94DEEF69-F266-48FB-A721-6B75144655E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(replicate - mean of control)/(mean of control)</t>
        </r>
      </text>
    </comment>
    <comment ref="AI1" authorId="0" shapeId="0" xr:uid="{A63472DC-6A57-4F61-8438-1298F464FD4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((replicate - mean of control)/(mean of control) * 100
</t>
        </r>
      </text>
    </comment>
  </commentList>
</comments>
</file>

<file path=xl/sharedStrings.xml><?xml version="1.0" encoding="utf-8"?>
<sst xmlns="http://schemas.openxmlformats.org/spreadsheetml/2006/main" count="1198" uniqueCount="52">
  <si>
    <t>Bioassay</t>
  </si>
  <si>
    <t>Treatment</t>
  </si>
  <si>
    <t>Total_Chl_a</t>
  </si>
  <si>
    <t>Cyanobacteria</t>
  </si>
  <si>
    <t>Green_Algae</t>
  </si>
  <si>
    <t>Cryptophytes</t>
  </si>
  <si>
    <t>Diatoms</t>
  </si>
  <si>
    <t>Dinoflagellates</t>
  </si>
  <si>
    <t>Haptophytes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</si>
  <si>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</si>
  <si>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</si>
  <si>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</si>
  <si>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</si>
  <si>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</si>
  <si>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</si>
  <si>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</si>
  <si>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</si>
  <si>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</si>
  <si>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</si>
  <si>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</si>
  <si>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mean_Total_Chl_a</t>
  </si>
  <si>
    <t>mean_Cyanobacteria</t>
  </si>
  <si>
    <t>mean_Green_Algae</t>
  </si>
  <si>
    <t>mean_Cryptophytes</t>
  </si>
  <si>
    <t>mean_Diatoms</t>
  </si>
  <si>
    <t>mean_Dinoflagellates</t>
  </si>
  <si>
    <t>mean_Haptophytes</t>
  </si>
  <si>
    <t>Bioassay_3</t>
  </si>
  <si>
    <t>Treatment_3</t>
  </si>
  <si>
    <t>Total_Chl_a_2</t>
  </si>
  <si>
    <t>Green_Algae_2</t>
  </si>
  <si>
    <t>Cryptophytes_2</t>
  </si>
  <si>
    <t>Cyanobacteria_2</t>
  </si>
  <si>
    <t>Diatoms_2</t>
  </si>
  <si>
    <t>Dinoflagellates_2</t>
  </si>
  <si>
    <t>Haptophytes_2</t>
  </si>
  <si>
    <t>Bioassay_mean</t>
  </si>
  <si>
    <t>Treatment_mean</t>
  </si>
  <si>
    <t>Total_Chl_a_3</t>
  </si>
  <si>
    <t>Cyanobacteria_3</t>
  </si>
  <si>
    <t>Green_Algae_3</t>
  </si>
  <si>
    <t>Cryptophytes_3</t>
  </si>
  <si>
    <t>Diatoms_3</t>
  </si>
  <si>
    <t>Dinoflagellates_3</t>
  </si>
  <si>
    <t>Haptophytes_3</t>
  </si>
  <si>
    <t>Total_Chl_a_4</t>
  </si>
  <si>
    <t>Cyanobacteria_4</t>
  </si>
  <si>
    <t>Green_Algae_4</t>
  </si>
  <si>
    <t>Cryptophytes_4</t>
  </si>
  <si>
    <t>Diatoms_4</t>
  </si>
  <si>
    <t>Dinoflagellates_4</t>
  </si>
  <si>
    <t>Haptophytes_4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</si>
</sst>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8EBA-335E-4620-A61F-5793C14CF606}">
  <dimension ref="A1:I141"/>
  <sheetViews>
    <sheetView workbookViewId="0">
      <selection sqref="A1:I1048576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</row>
    <row r="3" spans="1:9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</row>
    <row r="4" spans="1:9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</row>
    <row r="5" spans="1:9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</row>
    <row r="6" spans="1:9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</row>
    <row r="7" spans="1:9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</row>
    <row r="8" spans="1:9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</row>
    <row r="9" spans="1:9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</row>
    <row r="10" spans="1:9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</row>
    <row r="11" spans="1:9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</row>
    <row r="12" spans="1:9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</row>
    <row r="13" spans="1:9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</row>
    <row r="14" spans="1:9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</row>
    <row r="15" spans="1:9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</row>
    <row r="16" spans="1:9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</row>
    <row r="17" spans="1:9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</row>
    <row r="18" spans="1:9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</row>
    <row r="19" spans="1:9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</row>
    <row r="20" spans="1:9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</row>
    <row r="21" spans="1:9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</row>
    <row r="22" spans="1:9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</row>
    <row r="23" spans="1:9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</row>
    <row r="24" spans="1:9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</row>
    <row r="25" spans="1:9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</row>
    <row r="26" spans="1:9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</row>
    <row r="27" spans="1:9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</row>
    <row r="28" spans="1:9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</row>
    <row r="29" spans="1:9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</row>
    <row r="30" spans="1:9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</row>
    <row r="31" spans="1:9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</row>
    <row r="32" spans="1:9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</row>
    <row r="33" spans="1:9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</row>
    <row r="34" spans="1:9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</row>
    <row r="35" spans="1:9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</row>
    <row r="36" spans="1:9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</row>
    <row r="37" spans="1:9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</row>
    <row r="38" spans="1:9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</row>
    <row r="39" spans="1:9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</row>
    <row r="40" spans="1:9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</row>
    <row r="41" spans="1:9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</row>
    <row r="42" spans="1:9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</row>
    <row r="43" spans="1:9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</row>
    <row r="44" spans="1:9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</row>
    <row r="45" spans="1:9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</row>
    <row r="46" spans="1:9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</row>
    <row r="47" spans="1:9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</row>
    <row r="48" spans="1:9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</row>
    <row r="49" spans="1:9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</row>
    <row r="50" spans="1:9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</row>
    <row r="51" spans="1:9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</row>
    <row r="52" spans="1:9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</row>
    <row r="53" spans="1:9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</row>
    <row r="54" spans="1:9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</row>
    <row r="55" spans="1:9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</row>
    <row r="56" spans="1:9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</row>
    <row r="57" spans="1:9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</row>
    <row r="58" spans="1:9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</row>
    <row r="59" spans="1:9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</row>
    <row r="60" spans="1:9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</row>
    <row r="61" spans="1:9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</row>
    <row r="62" spans="1:9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</row>
    <row r="63" spans="1:9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</row>
    <row r="64" spans="1:9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</row>
    <row r="65" spans="1:9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</row>
    <row r="66" spans="1:9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</row>
    <row r="67" spans="1:9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</row>
    <row r="68" spans="1:9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</row>
    <row r="69" spans="1:9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</row>
    <row r="70" spans="1:9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</row>
    <row r="71" spans="1:9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</row>
    <row r="72" spans="1:9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</row>
    <row r="73" spans="1:9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</row>
    <row r="74" spans="1:9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</row>
    <row r="75" spans="1:9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</row>
    <row r="76" spans="1:9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</row>
    <row r="77" spans="1:9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</row>
    <row r="78" spans="1:9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</row>
    <row r="79" spans="1:9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</row>
    <row r="80" spans="1:9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</row>
    <row r="81" spans="1:9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</row>
    <row r="82" spans="1:9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</row>
    <row r="83" spans="1:9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</row>
    <row r="84" spans="1:9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</row>
    <row r="85" spans="1:9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</row>
    <row r="86" spans="1:9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</row>
    <row r="87" spans="1:9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</row>
    <row r="88" spans="1:9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</row>
    <row r="89" spans="1:9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</row>
    <row r="90" spans="1:9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</row>
    <row r="91" spans="1:9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</row>
    <row r="92" spans="1:9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</row>
    <row r="93" spans="1:9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</row>
    <row r="94" spans="1:9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</row>
    <row r="95" spans="1:9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</row>
    <row r="96" spans="1:9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</row>
    <row r="97" spans="1:9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</row>
    <row r="98" spans="1:9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</row>
    <row r="99" spans="1:9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</row>
    <row r="100" spans="1:9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</row>
    <row r="101" spans="1:9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</row>
    <row r="102" spans="1:9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</row>
    <row r="103" spans="1:9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</row>
    <row r="104" spans="1:9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</row>
    <row r="105" spans="1:9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</row>
    <row r="106" spans="1:9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</row>
    <row r="107" spans="1:9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</row>
    <row r="108" spans="1:9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</row>
    <row r="109" spans="1:9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</row>
    <row r="110" spans="1:9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</row>
    <row r="111" spans="1:9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</row>
    <row r="112" spans="1:9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</row>
    <row r="113" spans="1:9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</row>
    <row r="114" spans="1:9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</row>
    <row r="115" spans="1:9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</row>
    <row r="116" spans="1:9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</row>
    <row r="117" spans="1:9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</row>
    <row r="118" spans="1:9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</row>
    <row r="119" spans="1:9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</row>
    <row r="120" spans="1:9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</row>
    <row r="121" spans="1:9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</row>
    <row r="122" spans="1:9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</row>
    <row r="123" spans="1:9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</row>
    <row r="124" spans="1:9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</row>
    <row r="125" spans="1:9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</row>
    <row r="126" spans="1:9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</row>
    <row r="127" spans="1:9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</row>
    <row r="128" spans="1:9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</row>
    <row r="129" spans="1:9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</row>
    <row r="130" spans="1:9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</row>
    <row r="131" spans="1:9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</row>
    <row r="132" spans="1:9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</row>
    <row r="133" spans="1:9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</row>
    <row r="134" spans="1:9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</row>
    <row r="135" spans="1:9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</row>
    <row r="136" spans="1:9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</row>
    <row r="137" spans="1:9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</row>
    <row r="138" spans="1:9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</row>
    <row r="139" spans="1:9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</row>
    <row r="140" spans="1:9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</row>
    <row r="141" spans="1:9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371E-A894-464D-B553-2439FA4DADE5}">
  <dimension ref="A1:AO141"/>
  <sheetViews>
    <sheetView tabSelected="1" topLeftCell="O1" workbookViewId="0">
      <pane ySplit="1" topLeftCell="A77" activePane="bottomLeft" state="frozen"/>
      <selection activeCell="H1" sqref="H1"/>
      <selection pane="bottomLeft" activeCell="V42" sqref="V42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  <col min="10" max="10" width="10.109375" style="4" bestFit="1" customWidth="1"/>
    <col min="11" max="11" width="11.5546875" style="4" bestFit="1" customWidth="1"/>
    <col min="12" max="12" width="16.44140625" style="4" bestFit="1" customWidth="1"/>
    <col min="13" max="13" width="18.5546875" style="3" bestFit="1" customWidth="1"/>
    <col min="14" max="14" width="16.44140625" style="3" bestFit="1" customWidth="1"/>
    <col min="15" max="15" width="17.5546875" style="3" bestFit="1" customWidth="1"/>
    <col min="16" max="16" width="13.44140625" style="3" bestFit="1" customWidth="1"/>
    <col min="17" max="17" width="18.88671875" style="3" bestFit="1" customWidth="1"/>
    <col min="18" max="18" width="17" style="3" bestFit="1" customWidth="1"/>
    <col min="19" max="19" width="9.77734375" bestFit="1" customWidth="1"/>
    <col min="20" max="20" width="9.5546875" bestFit="1" customWidth="1"/>
    <col min="21" max="27" width="8.88671875" style="6"/>
    <col min="28" max="34" width="8.88671875" style="7"/>
    <col min="35" max="41" width="8.88671875" style="12"/>
  </cols>
  <sheetData>
    <row r="1" spans="1:4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36</v>
      </c>
      <c r="K1" s="4" t="s">
        <v>37</v>
      </c>
      <c r="L1" s="3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t="s">
        <v>27</v>
      </c>
      <c r="T1" t="s">
        <v>28</v>
      </c>
      <c r="U1" s="5" t="s">
        <v>29</v>
      </c>
      <c r="V1" s="5" t="s">
        <v>32</v>
      </c>
      <c r="W1" s="6" t="s">
        <v>30</v>
      </c>
      <c r="X1" s="6" t="s">
        <v>31</v>
      </c>
      <c r="Y1" s="6" t="s">
        <v>33</v>
      </c>
      <c r="Z1" s="6" t="s">
        <v>34</v>
      </c>
      <c r="AA1" s="6" t="s">
        <v>35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12" t="s">
        <v>45</v>
      </c>
      <c r="AJ1" s="12" t="s">
        <v>46</v>
      </c>
      <c r="AK1" s="12" t="s">
        <v>47</v>
      </c>
      <c r="AL1" s="12" t="s">
        <v>48</v>
      </c>
      <c r="AM1" s="12" t="s">
        <v>49</v>
      </c>
      <c r="AN1" s="12" t="s">
        <v>50</v>
      </c>
      <c r="AO1" s="12" t="s">
        <v>51</v>
      </c>
    </row>
    <row r="2" spans="1:41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  <c r="J2" s="4" t="s">
        <v>9</v>
      </c>
      <c r="K2" s="4" t="s">
        <v>10</v>
      </c>
      <c r="L2" s="4">
        <f>AVERAGE(C2:C6)</f>
        <v>5.1756192367796299</v>
      </c>
      <c r="M2" s="4">
        <f t="shared" ref="M2:Q2" si="0">AVERAGE(D2:D6)</f>
        <v>0.31938388066337337</v>
      </c>
      <c r="N2" s="4">
        <f t="shared" si="0"/>
        <v>1.0991680214198141</v>
      </c>
      <c r="O2" s="4">
        <f t="shared" si="0"/>
        <v>0.63671925052411649</v>
      </c>
      <c r="P2" s="4">
        <f t="shared" si="0"/>
        <v>0</v>
      </c>
      <c r="Q2" s="4">
        <f t="shared" si="0"/>
        <v>1.1520316265636601E-4</v>
      </c>
      <c r="R2" s="4">
        <f>AVERAGE(I2:I6)</f>
        <v>3.1206136442300423</v>
      </c>
      <c r="S2" t="s">
        <v>9</v>
      </c>
      <c r="T2" t="s">
        <v>12</v>
      </c>
      <c r="U2" s="5">
        <f>C12-$L$3</f>
        <v>14.269779089771186</v>
      </c>
      <c r="V2" s="5">
        <f>D12-$M$3</f>
        <v>0</v>
      </c>
      <c r="W2" s="5">
        <f>E12-$N$3</f>
        <v>1.3606390143564178</v>
      </c>
      <c r="X2" s="5">
        <f>F12-$O$3</f>
        <v>1.0286215862040462</v>
      </c>
      <c r="Y2" s="5">
        <f>G12-$P$3</f>
        <v>14.04474728274897</v>
      </c>
      <c r="Z2" s="5">
        <f>H12-$Q$3</f>
        <v>-4.2341548019721467E-2</v>
      </c>
      <c r="AA2" s="5">
        <f>I12-$R$3</f>
        <v>-2.121666335289722</v>
      </c>
      <c r="AB2" s="7">
        <f>U2/$L$3</f>
        <v>4.0529391124809244</v>
      </c>
      <c r="AC2" s="7" t="e">
        <f>V2/$M$3</f>
        <v>#DIV/0!</v>
      </c>
      <c r="AD2" s="7">
        <f>W2/$N$3</f>
        <v>2.8004354667990312</v>
      </c>
      <c r="AE2" s="7">
        <f>X2/$O$3</f>
        <v>3.5113069114376123</v>
      </c>
      <c r="AF2" s="7">
        <f>Y2/$P$3</f>
        <v>24.702586252983583</v>
      </c>
      <c r="AG2" s="7">
        <f>Z2/$Q$3</f>
        <v>-0.83075588880382367</v>
      </c>
      <c r="AH2" s="7">
        <f>AA2/$R$3</f>
        <v>-1</v>
      </c>
      <c r="AI2" s="12">
        <f>AB2*100</f>
        <v>405.29391124809246</v>
      </c>
      <c r="AJ2" s="12" t="e">
        <f t="shared" ref="AJ2:AO17" si="1">AC2*100</f>
        <v>#DIV/0!</v>
      </c>
      <c r="AK2" s="12">
        <f t="shared" si="1"/>
        <v>280.0435466799031</v>
      </c>
      <c r="AL2" s="12">
        <f t="shared" si="1"/>
        <v>351.13069114376123</v>
      </c>
      <c r="AM2" s="12">
        <f t="shared" si="1"/>
        <v>2470.2586252983583</v>
      </c>
      <c r="AN2" s="12">
        <f t="shared" si="1"/>
        <v>-83.075588880382369</v>
      </c>
      <c r="AO2" s="12">
        <f t="shared" si="1"/>
        <v>-100</v>
      </c>
    </row>
    <row r="3" spans="1:41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  <c r="J3" s="4" t="s">
        <v>9</v>
      </c>
      <c r="K3" s="4" t="s">
        <v>11</v>
      </c>
      <c r="L3" s="4">
        <f>AVERAGE(C7:C11)</f>
        <v>3.5208471417267924</v>
      </c>
      <c r="M3" s="4">
        <f t="shared" ref="M3:Q3" si="2">AVERAGE(D7:D11)</f>
        <v>0</v>
      </c>
      <c r="N3" s="4">
        <f t="shared" si="2"/>
        <v>0.48586694122670238</v>
      </c>
      <c r="O3" s="4">
        <f t="shared" si="2"/>
        <v>0.29294550779752376</v>
      </c>
      <c r="P3" s="4">
        <f t="shared" si="2"/>
        <v>0.56855371898772922</v>
      </c>
      <c r="Q3" s="4">
        <f t="shared" si="2"/>
        <v>5.0967496698323234E-2</v>
      </c>
      <c r="R3" s="4">
        <f>AVERAGE(I7:I11)</f>
        <v>2.121666335289722</v>
      </c>
      <c r="S3" t="s">
        <v>9</v>
      </c>
      <c r="T3" t="s">
        <v>12</v>
      </c>
      <c r="U3" s="5">
        <f t="shared" ref="U3:U26" si="3">C13-$L$3</f>
        <v>19.97164678186774</v>
      </c>
      <c r="V3" s="5">
        <f t="shared" ref="V3:V26" si="4">D13-$M$3</f>
        <v>0</v>
      </c>
      <c r="W3" s="5">
        <f t="shared" ref="W3:W26" si="5">E13-$N$3</f>
        <v>2.3311076901816774</v>
      </c>
      <c r="X3" s="5">
        <f t="shared" ref="X3:X26" si="6">F13-$O$3</f>
        <v>1.3080721784828162</v>
      </c>
      <c r="Y3" s="5">
        <f t="shared" ref="Y3:Y26" si="7">G13-$P$3</f>
        <v>18.484045603644972</v>
      </c>
      <c r="Z3" s="5">
        <f t="shared" ref="Z3:Z26" si="8">H13-$Q$3</f>
        <v>-3.1559137019794334E-2</v>
      </c>
      <c r="AA3" s="5">
        <f t="shared" ref="AA3:AA26" si="9">I13-$R$3</f>
        <v>-2.121666335289722</v>
      </c>
      <c r="AB3" s="7">
        <f t="shared" ref="AB3:AB26" si="10">U3/$L$3</f>
        <v>5.6723981411112003</v>
      </c>
      <c r="AC3" s="7" t="e">
        <f t="shared" ref="AC3:AC26" si="11">V3/$M$3</f>
        <v>#DIV/0!</v>
      </c>
      <c r="AD3" s="7">
        <f t="shared" ref="AD3:AD26" si="12">W3/$N$3</f>
        <v>4.7978314480424746</v>
      </c>
      <c r="AE3" s="7">
        <f t="shared" ref="AE3:AE26" si="13">X3/$O$3</f>
        <v>4.4652406118714794</v>
      </c>
      <c r="AF3" s="7">
        <f t="shared" ref="AF3:AF26" si="14">Y3/$P$3</f>
        <v>32.510640571579664</v>
      </c>
      <c r="AG3" s="7">
        <f t="shared" ref="AG3:AG26" si="15">Z3/$Q$3</f>
        <v>-0.61920123734137777</v>
      </c>
      <c r="AH3" s="7">
        <f t="shared" ref="AH3:AH26" si="16">AA3/$R$3</f>
        <v>-1</v>
      </c>
      <c r="AI3" s="12">
        <f t="shared" ref="AI3:AI66" si="17">AB3*100</f>
        <v>567.23981411112004</v>
      </c>
      <c r="AJ3" s="12" t="e">
        <f t="shared" si="1"/>
        <v>#DIV/0!</v>
      </c>
      <c r="AK3" s="12">
        <f t="shared" si="1"/>
        <v>479.78314480424746</v>
      </c>
      <c r="AL3" s="12">
        <f t="shared" si="1"/>
        <v>446.52406118714794</v>
      </c>
      <c r="AM3" s="12">
        <f t="shared" si="1"/>
        <v>3251.0640571579665</v>
      </c>
      <c r="AN3" s="12">
        <f t="shared" si="1"/>
        <v>-61.920123734137775</v>
      </c>
      <c r="AO3" s="12">
        <f t="shared" si="1"/>
        <v>-100</v>
      </c>
    </row>
    <row r="4" spans="1:41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  <c r="J4" s="4" t="s">
        <v>9</v>
      </c>
      <c r="K4" s="4" t="s">
        <v>12</v>
      </c>
      <c r="L4" s="4">
        <f>AVERAGE(C12:C16)</f>
        <v>21.417917201337669</v>
      </c>
      <c r="M4" s="4">
        <f t="shared" ref="M4:Q4" si="18">AVERAGE(D12:D16)</f>
        <v>0</v>
      </c>
      <c r="N4" s="4">
        <f t="shared" si="18"/>
        <v>2.454959765489916</v>
      </c>
      <c r="O4" s="4">
        <f t="shared" si="18"/>
        <v>1.4610057703047619</v>
      </c>
      <c r="P4" s="4">
        <f t="shared" si="18"/>
        <v>17.494167696416099</v>
      </c>
      <c r="Q4" s="4">
        <f t="shared" si="18"/>
        <v>7.8667677892044728E-3</v>
      </c>
      <c r="R4" s="4">
        <f>AVERAGE(I12:I16)</f>
        <v>0</v>
      </c>
      <c r="S4" t="s">
        <v>9</v>
      </c>
      <c r="T4" t="s">
        <v>12</v>
      </c>
      <c r="U4" s="5">
        <f t="shared" si="3"/>
        <v>25.331144438233242</v>
      </c>
      <c r="V4" s="5">
        <f t="shared" si="4"/>
        <v>0</v>
      </c>
      <c r="W4" s="5">
        <f t="shared" si="5"/>
        <v>3.0701209265102376</v>
      </c>
      <c r="X4" s="5">
        <f t="shared" si="6"/>
        <v>1.5930244125091462</v>
      </c>
      <c r="Y4" s="5">
        <f t="shared" si="7"/>
        <v>22.82818896237977</v>
      </c>
      <c r="Z4" s="5">
        <f t="shared" si="8"/>
        <v>-3.9667966109431532E-2</v>
      </c>
      <c r="AA4" s="5">
        <f t="shared" si="9"/>
        <v>-2.121666335289722</v>
      </c>
      <c r="AB4" s="7">
        <f t="shared" si="10"/>
        <v>7.194616357530828</v>
      </c>
      <c r="AC4" s="7" t="e">
        <f t="shared" si="11"/>
        <v>#DIV/0!</v>
      </c>
      <c r="AD4" s="7">
        <f t="shared" si="12"/>
        <v>6.3188512450731631</v>
      </c>
      <c r="AE4" s="7">
        <f t="shared" si="13"/>
        <v>5.4379547393851926</v>
      </c>
      <c r="AF4" s="7">
        <f t="shared" si="14"/>
        <v>40.151331703579018</v>
      </c>
      <c r="AG4" s="7">
        <f t="shared" si="15"/>
        <v>-0.77829928246675217</v>
      </c>
      <c r="AH4" s="7">
        <f t="shared" si="16"/>
        <v>-1</v>
      </c>
      <c r="AI4" s="12">
        <f t="shared" si="17"/>
        <v>719.46163575308276</v>
      </c>
      <c r="AJ4" s="12" t="e">
        <f t="shared" si="1"/>
        <v>#DIV/0!</v>
      </c>
      <c r="AK4" s="12">
        <f t="shared" si="1"/>
        <v>631.88512450731628</v>
      </c>
      <c r="AL4" s="12">
        <f t="shared" si="1"/>
        <v>543.79547393851931</v>
      </c>
      <c r="AM4" s="12">
        <f t="shared" si="1"/>
        <v>4015.1331703579017</v>
      </c>
      <c r="AN4" s="12">
        <f t="shared" si="1"/>
        <v>-77.829928246675223</v>
      </c>
      <c r="AO4" s="12">
        <f t="shared" si="1"/>
        <v>-100</v>
      </c>
    </row>
    <row r="5" spans="1:41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  <c r="J5" s="4" t="s">
        <v>9</v>
      </c>
      <c r="K5" s="4" t="s">
        <v>13</v>
      </c>
      <c r="L5" s="4">
        <f t="shared" ref="L5:R5" si="19">AVERAGE(C17:C21)</f>
        <v>5.1215464028892308</v>
      </c>
      <c r="M5" s="4">
        <f t="shared" si="19"/>
        <v>0</v>
      </c>
      <c r="N5" s="4">
        <f t="shared" si="19"/>
        <v>0.52619862506489423</v>
      </c>
      <c r="O5" s="4">
        <f t="shared" si="19"/>
        <v>0.45292744630393217</v>
      </c>
      <c r="P5" s="4">
        <f t="shared" si="19"/>
        <v>0.45103700944240382</v>
      </c>
      <c r="Q5" s="4">
        <f t="shared" si="19"/>
        <v>2.6633456086635283E-4</v>
      </c>
      <c r="R5" s="4">
        <f t="shared" si="19"/>
        <v>3.6915705846279026</v>
      </c>
      <c r="S5" t="s">
        <v>9</v>
      </c>
      <c r="T5" t="s">
        <v>12</v>
      </c>
      <c r="U5" s="5">
        <f t="shared" si="3"/>
        <v>17.246115605068443</v>
      </c>
      <c r="V5" s="5">
        <f t="shared" si="4"/>
        <v>0</v>
      </c>
      <c r="W5" s="5">
        <f t="shared" si="5"/>
        <v>1.7842858845036176</v>
      </c>
      <c r="X5" s="5">
        <f t="shared" si="6"/>
        <v>1.1482958081720462</v>
      </c>
      <c r="Y5" s="5">
        <f t="shared" si="7"/>
        <v>16.490052139312372</v>
      </c>
      <c r="Z5" s="5">
        <f t="shared" si="8"/>
        <v>-5.0967496698323234E-2</v>
      </c>
      <c r="AA5" s="5">
        <f t="shared" si="9"/>
        <v>-2.121666335289722</v>
      </c>
      <c r="AB5" s="7">
        <f t="shared" si="10"/>
        <v>4.8982858132858675</v>
      </c>
      <c r="AC5" s="7" t="e">
        <f t="shared" si="11"/>
        <v>#DIV/0!</v>
      </c>
      <c r="AD5" s="7">
        <f t="shared" si="12"/>
        <v>3.6723755685017503</v>
      </c>
      <c r="AE5" s="7">
        <f t="shared" si="13"/>
        <v>3.9198273317292789</v>
      </c>
      <c r="AF5" s="7">
        <f t="shared" si="14"/>
        <v>29.003507652138438</v>
      </c>
      <c r="AG5" s="7">
        <f t="shared" si="15"/>
        <v>-1</v>
      </c>
      <c r="AH5" s="7">
        <f t="shared" si="16"/>
        <v>-1</v>
      </c>
      <c r="AI5" s="12">
        <f t="shared" si="17"/>
        <v>489.82858132858678</v>
      </c>
      <c r="AJ5" s="12" t="e">
        <f t="shared" si="1"/>
        <v>#DIV/0!</v>
      </c>
      <c r="AK5" s="12">
        <f t="shared" si="1"/>
        <v>367.23755685017505</v>
      </c>
      <c r="AL5" s="12">
        <f t="shared" si="1"/>
        <v>391.98273317292791</v>
      </c>
      <c r="AM5" s="12">
        <f t="shared" si="1"/>
        <v>2900.3507652138437</v>
      </c>
      <c r="AN5" s="12">
        <f t="shared" si="1"/>
        <v>-100</v>
      </c>
      <c r="AO5" s="12">
        <f t="shared" si="1"/>
        <v>-100</v>
      </c>
    </row>
    <row r="6" spans="1:41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  <c r="J6" s="4" t="s">
        <v>9</v>
      </c>
      <c r="K6" s="4" t="s">
        <v>14</v>
      </c>
      <c r="L6" s="4">
        <f>AVERAGE(C22:C26)</f>
        <v>4.388142257553616</v>
      </c>
      <c r="M6" s="4">
        <f t="shared" ref="M6:Q6" si="20">AVERAGE(D22:D26)</f>
        <v>0</v>
      </c>
      <c r="N6" s="4">
        <f t="shared" si="20"/>
        <v>0.5029609637062793</v>
      </c>
      <c r="O6" s="4">
        <f t="shared" si="20"/>
        <v>0.41847387355081722</v>
      </c>
      <c r="P6" s="4">
        <f t="shared" si="20"/>
        <v>0.42924127831793824</v>
      </c>
      <c r="Q6" s="4">
        <f t="shared" si="20"/>
        <v>2.1475922587096862E-2</v>
      </c>
      <c r="R6" s="4">
        <f>AVERAGE(I22:I26)</f>
        <v>3.0138479618378704</v>
      </c>
      <c r="S6" t="s">
        <v>9</v>
      </c>
      <c r="T6" t="s">
        <v>12</v>
      </c>
      <c r="U6" s="5">
        <f t="shared" si="3"/>
        <v>12.666664383113764</v>
      </c>
      <c r="V6" s="5">
        <f t="shared" si="4"/>
        <v>0</v>
      </c>
      <c r="W6" s="5">
        <f t="shared" si="5"/>
        <v>1.2993106057641177</v>
      </c>
      <c r="X6" s="5">
        <f t="shared" si="6"/>
        <v>0.76228732716813608</v>
      </c>
      <c r="Y6" s="5">
        <f t="shared" si="7"/>
        <v>12.781035899055771</v>
      </c>
      <c r="Z6" s="5">
        <f t="shared" si="8"/>
        <v>-5.0967496698323234E-2</v>
      </c>
      <c r="AA6" s="5">
        <f t="shared" si="9"/>
        <v>-2.121666335289722</v>
      </c>
      <c r="AB6" s="7">
        <f t="shared" si="10"/>
        <v>3.5976183779740643</v>
      </c>
      <c r="AC6" s="7" t="e">
        <f t="shared" si="11"/>
        <v>#DIV/0!</v>
      </c>
      <c r="AD6" s="7">
        <f t="shared" si="12"/>
        <v>2.6742107674246309</v>
      </c>
      <c r="AE6" s="7">
        <f t="shared" si="13"/>
        <v>2.6021471805432466</v>
      </c>
      <c r="AF6" s="7">
        <f t="shared" si="14"/>
        <v>22.479909060856247</v>
      </c>
      <c r="AG6" s="7">
        <f t="shared" si="15"/>
        <v>-1</v>
      </c>
      <c r="AH6" s="7">
        <f t="shared" si="16"/>
        <v>-1</v>
      </c>
      <c r="AI6" s="12">
        <f t="shared" si="17"/>
        <v>359.76183779740643</v>
      </c>
      <c r="AJ6" s="12" t="e">
        <f t="shared" si="1"/>
        <v>#DIV/0!</v>
      </c>
      <c r="AK6" s="12">
        <f t="shared" si="1"/>
        <v>267.42107674246307</v>
      </c>
      <c r="AL6" s="12">
        <f t="shared" si="1"/>
        <v>260.21471805432463</v>
      </c>
      <c r="AM6" s="12">
        <f t="shared" si="1"/>
        <v>2247.9909060856248</v>
      </c>
      <c r="AN6" s="12">
        <f t="shared" si="1"/>
        <v>-100</v>
      </c>
      <c r="AO6" s="12">
        <f t="shared" si="1"/>
        <v>-100</v>
      </c>
    </row>
    <row r="7" spans="1:41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  <c r="J7" s="4" t="s">
        <v>9</v>
      </c>
      <c r="K7" s="4" t="s">
        <v>15</v>
      </c>
      <c r="L7" s="4">
        <f>AVERAGE(C27:C31)</f>
        <v>22.384714542423339</v>
      </c>
      <c r="M7" s="4">
        <f>AVERAGE(D27:D31)</f>
        <v>0</v>
      </c>
      <c r="N7" s="4">
        <f t="shared" ref="N7:Q7" si="21">AVERAGE(E27:E31)</f>
        <v>2.441630024933974</v>
      </c>
      <c r="O7" s="4">
        <f t="shared" si="21"/>
        <v>1.4836322705702221</v>
      </c>
      <c r="P7" s="4">
        <f t="shared" si="21"/>
        <v>18.45362579407556</v>
      </c>
      <c r="Q7" s="4">
        <f t="shared" si="21"/>
        <v>5.1119104202259373E-3</v>
      </c>
      <c r="R7" s="4">
        <f>AVERAGE(I27:I31)</f>
        <v>0</v>
      </c>
      <c r="S7" t="s">
        <v>9</v>
      </c>
      <c r="T7" t="s">
        <v>13</v>
      </c>
      <c r="U7" s="5">
        <f t="shared" si="3"/>
        <v>3.4953836784440102</v>
      </c>
      <c r="V7" s="5">
        <f t="shared" si="4"/>
        <v>0</v>
      </c>
      <c r="W7" s="5">
        <f t="shared" si="5"/>
        <v>0.19472175602688457</v>
      </c>
      <c r="X7" s="5">
        <f t="shared" si="6"/>
        <v>0.34786161617136319</v>
      </c>
      <c r="Y7" s="5">
        <f t="shared" si="7"/>
        <v>-0.10012877334920223</v>
      </c>
      <c r="Z7" s="5">
        <f t="shared" si="8"/>
        <v>-4.9873001384457605E-2</v>
      </c>
      <c r="AA7" s="5">
        <f t="shared" si="9"/>
        <v>3.1074184025354081</v>
      </c>
      <c r="AB7" s="7">
        <f t="shared" si="10"/>
        <v>0.99276780210620175</v>
      </c>
      <c r="AC7" s="7" t="e">
        <f t="shared" si="11"/>
        <v>#DIV/0!</v>
      </c>
      <c r="AD7" s="7">
        <f t="shared" si="12"/>
        <v>0.40077177413070519</v>
      </c>
      <c r="AE7" s="7">
        <f t="shared" si="13"/>
        <v>1.1874618552328031</v>
      </c>
      <c r="AF7" s="7">
        <f t="shared" si="14"/>
        <v>-0.17611136820540832</v>
      </c>
      <c r="AG7" s="7">
        <f t="shared" si="15"/>
        <v>-0.97852562152808975</v>
      </c>
      <c r="AH7" s="7">
        <f t="shared" si="16"/>
        <v>1.4646122016688725</v>
      </c>
      <c r="AI7" s="12">
        <f t="shared" si="17"/>
        <v>99.276780210620174</v>
      </c>
      <c r="AJ7" s="12" t="e">
        <f t="shared" si="1"/>
        <v>#DIV/0!</v>
      </c>
      <c r="AK7" s="12">
        <f t="shared" si="1"/>
        <v>40.077177413070523</v>
      </c>
      <c r="AL7" s="12">
        <f t="shared" si="1"/>
        <v>118.74618552328032</v>
      </c>
      <c r="AM7" s="12">
        <f t="shared" si="1"/>
        <v>-17.611136820540832</v>
      </c>
      <c r="AN7" s="12">
        <f t="shared" si="1"/>
        <v>-97.852562152808972</v>
      </c>
      <c r="AO7" s="12">
        <f t="shared" si="1"/>
        <v>146.46122016688724</v>
      </c>
    </row>
    <row r="8" spans="1:41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  <c r="J8" s="11" t="s">
        <v>9</v>
      </c>
      <c r="K8" s="11" t="s">
        <v>16</v>
      </c>
      <c r="L8" s="11">
        <f>AVERAGE(C32:C36)</f>
        <v>28.931668115120356</v>
      </c>
      <c r="M8" s="11">
        <f t="shared" ref="M8:Q8" si="22">AVERAGE(D32:D36)</f>
        <v>0</v>
      </c>
      <c r="N8" s="11">
        <f t="shared" si="22"/>
        <v>2.7216185196544997</v>
      </c>
      <c r="O8" s="11">
        <f t="shared" si="22"/>
        <v>1.7332926022757422</v>
      </c>
      <c r="P8" s="11">
        <f t="shared" si="22"/>
        <v>24.429121472327221</v>
      </c>
      <c r="Q8" s="11">
        <f t="shared" si="22"/>
        <v>4.7678911532075846E-2</v>
      </c>
      <c r="R8" s="11">
        <f>AVERAGE(I32:I36)</f>
        <v>2.88494210451852E-4</v>
      </c>
      <c r="S8" t="s">
        <v>9</v>
      </c>
      <c r="T8" t="s">
        <v>13</v>
      </c>
      <c r="U8" s="5">
        <f t="shared" si="3"/>
        <v>1.3279906452260346</v>
      </c>
      <c r="V8" s="5">
        <f t="shared" si="4"/>
        <v>0</v>
      </c>
      <c r="W8" s="5">
        <f t="shared" si="5"/>
        <v>-2.3133621181793962E-3</v>
      </c>
      <c r="X8" s="5">
        <f t="shared" si="6"/>
        <v>0.19016798016282122</v>
      </c>
      <c r="Y8" s="5">
        <f t="shared" si="7"/>
        <v>-9.6343156175339228E-2</v>
      </c>
      <c r="Z8" s="5">
        <f t="shared" si="8"/>
        <v>-5.0934802117870943E-2</v>
      </c>
      <c r="AA8" s="5">
        <f t="shared" si="9"/>
        <v>1.2894233402485678</v>
      </c>
      <c r="AB8" s="7">
        <f t="shared" si="10"/>
        <v>0.37717929571197578</v>
      </c>
      <c r="AC8" s="7" t="e">
        <f t="shared" si="11"/>
        <v>#DIV/0!</v>
      </c>
      <c r="AD8" s="7">
        <f t="shared" si="12"/>
        <v>-4.7613079258668816E-3</v>
      </c>
      <c r="AE8" s="7">
        <f t="shared" si="13"/>
        <v>0.64915820553992021</v>
      </c>
      <c r="AF8" s="7">
        <f t="shared" si="14"/>
        <v>-0.16945304015752741</v>
      </c>
      <c r="AG8" s="7">
        <f t="shared" si="15"/>
        <v>-0.99935852096786681</v>
      </c>
      <c r="AH8" s="7">
        <f t="shared" si="16"/>
        <v>0.60774086801565419</v>
      </c>
      <c r="AI8" s="12">
        <f t="shared" si="17"/>
        <v>37.71792957119758</v>
      </c>
      <c r="AJ8" s="12" t="e">
        <f t="shared" si="1"/>
        <v>#DIV/0!</v>
      </c>
      <c r="AK8" s="12">
        <f t="shared" si="1"/>
        <v>-0.47613079258668817</v>
      </c>
      <c r="AL8" s="12">
        <f t="shared" si="1"/>
        <v>64.91582055399202</v>
      </c>
      <c r="AM8" s="12">
        <f t="shared" si="1"/>
        <v>-16.94530401575274</v>
      </c>
      <c r="AN8" s="12">
        <f t="shared" si="1"/>
        <v>-99.935852096786675</v>
      </c>
      <c r="AO8" s="12">
        <f t="shared" si="1"/>
        <v>60.774086801565417</v>
      </c>
    </row>
    <row r="9" spans="1:41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  <c r="J9" s="4" t="s">
        <v>17</v>
      </c>
      <c r="K9" s="4" t="s">
        <v>10</v>
      </c>
      <c r="L9" s="4">
        <f>AVERAGE(C37:C41)</f>
        <v>5.3797262597978817</v>
      </c>
      <c r="M9" s="4">
        <f t="shared" ref="M9:Q9" si="23">AVERAGE(D37:D41)</f>
        <v>8.1793482994892645E-3</v>
      </c>
      <c r="N9" s="4">
        <f t="shared" si="23"/>
        <v>1.072068674996784</v>
      </c>
      <c r="O9" s="4">
        <f t="shared" si="23"/>
        <v>0.16553863148106321</v>
      </c>
      <c r="P9" s="4">
        <f t="shared" si="23"/>
        <v>3.8052596211462637</v>
      </c>
      <c r="Q9" s="4">
        <f t="shared" si="23"/>
        <v>0.16384156459062341</v>
      </c>
      <c r="R9" s="4">
        <f>AVERAGE(I37:I41)</f>
        <v>0.1651121594857782</v>
      </c>
      <c r="S9" t="s">
        <v>9</v>
      </c>
      <c r="T9" t="s">
        <v>13</v>
      </c>
      <c r="U9" s="5">
        <f t="shared" si="3"/>
        <v>0.99837829878305007</v>
      </c>
      <c r="V9" s="5">
        <f t="shared" si="4"/>
        <v>0</v>
      </c>
      <c r="W9" s="5">
        <f t="shared" si="5"/>
        <v>9.5064065214165994E-3</v>
      </c>
      <c r="X9" s="5">
        <f t="shared" si="6"/>
        <v>1.3942090235631255E-2</v>
      </c>
      <c r="Y9" s="5">
        <f t="shared" si="7"/>
        <v>-0.13235571067712121</v>
      </c>
      <c r="Z9" s="5">
        <f t="shared" si="8"/>
        <v>-5.0763013788309393E-2</v>
      </c>
      <c r="AA9" s="5">
        <f t="shared" si="9"/>
        <v>1.1596702277083781</v>
      </c>
      <c r="AB9" s="7">
        <f t="shared" si="10"/>
        <v>0.28356195500535064</v>
      </c>
      <c r="AC9" s="7" t="e">
        <f t="shared" si="11"/>
        <v>#DIV/0!</v>
      </c>
      <c r="AD9" s="7">
        <f t="shared" si="12"/>
        <v>1.9565864056144893E-2</v>
      </c>
      <c r="AE9" s="7">
        <f t="shared" si="13"/>
        <v>4.7592777033698914E-2</v>
      </c>
      <c r="AF9" s="7">
        <f t="shared" si="14"/>
        <v>-0.23279367675717863</v>
      </c>
      <c r="AG9" s="7">
        <f t="shared" si="15"/>
        <v>-0.99598797423337904</v>
      </c>
      <c r="AH9" s="7">
        <f t="shared" si="16"/>
        <v>0.54658463888480402</v>
      </c>
      <c r="AI9" s="12">
        <f t="shared" si="17"/>
        <v>28.356195500535065</v>
      </c>
      <c r="AJ9" s="12" t="e">
        <f t="shared" si="1"/>
        <v>#DIV/0!</v>
      </c>
      <c r="AK9" s="12">
        <f t="shared" si="1"/>
        <v>1.9565864056144893</v>
      </c>
      <c r="AL9" s="12">
        <f t="shared" si="1"/>
        <v>4.7592777033698912</v>
      </c>
      <c r="AM9" s="12">
        <f t="shared" si="1"/>
        <v>-23.279367675717864</v>
      </c>
      <c r="AN9" s="12">
        <f t="shared" si="1"/>
        <v>-99.598797423337899</v>
      </c>
      <c r="AO9" s="12">
        <f t="shared" si="1"/>
        <v>54.658463888480405</v>
      </c>
    </row>
    <row r="10" spans="1:41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  <c r="J10" s="4" t="s">
        <v>17</v>
      </c>
      <c r="K10" s="4" t="s">
        <v>11</v>
      </c>
      <c r="L10" s="4">
        <f>AVERAGE(C42:C46)</f>
        <v>3.3847973724573408</v>
      </c>
      <c r="M10" s="4">
        <f>AVERAGE(D42:D46)</f>
        <v>4.2664265448163256E-2</v>
      </c>
      <c r="N10" s="4">
        <f t="shared" ref="N10:Q10" si="24">AVERAGE(E42:E46)</f>
        <v>0.49354028664434313</v>
      </c>
      <c r="O10" s="4">
        <f t="shared" si="24"/>
        <v>0.15539208877851821</v>
      </c>
      <c r="P10" s="4">
        <f t="shared" si="24"/>
        <v>2.4474359895309759</v>
      </c>
      <c r="Q10" s="4">
        <f t="shared" si="24"/>
        <v>1.8441662047088161E-2</v>
      </c>
      <c r="R10" s="4">
        <f>AVERAGE(I42:I46)</f>
        <v>0.22852570755091101</v>
      </c>
      <c r="S10" t="s">
        <v>9</v>
      </c>
      <c r="T10" t="s">
        <v>13</v>
      </c>
      <c r="U10" s="5">
        <f t="shared" si="3"/>
        <v>0.72032691535178062</v>
      </c>
      <c r="V10" s="5">
        <f t="shared" si="4"/>
        <v>0</v>
      </c>
      <c r="W10" s="5">
        <f t="shared" si="5"/>
        <v>-4.2352607217523375E-2</v>
      </c>
      <c r="X10" s="5">
        <f t="shared" si="6"/>
        <v>9.0834013423792215E-2</v>
      </c>
      <c r="Y10" s="5">
        <f t="shared" si="7"/>
        <v>-0.11619238528918524</v>
      </c>
      <c r="Z10" s="5">
        <f t="shared" si="8"/>
        <v>-5.0967496698323234E-2</v>
      </c>
      <c r="AA10" s="5">
        <f t="shared" si="9"/>
        <v>0.83867847578123778</v>
      </c>
      <c r="AB10" s="7">
        <f t="shared" si="10"/>
        <v>0.20458909073754838</v>
      </c>
      <c r="AC10" s="7" t="e">
        <f t="shared" si="11"/>
        <v>#DIV/0!</v>
      </c>
      <c r="AD10" s="7">
        <f t="shared" si="12"/>
        <v>-8.7169147813581996E-2</v>
      </c>
      <c r="AE10" s="7">
        <f t="shared" si="13"/>
        <v>0.31007136483067116</v>
      </c>
      <c r="AF10" s="7">
        <f t="shared" si="14"/>
        <v>-0.20436483204446854</v>
      </c>
      <c r="AG10" s="7">
        <f t="shared" si="15"/>
        <v>-1</v>
      </c>
      <c r="AH10" s="7">
        <f t="shared" si="16"/>
        <v>0.39529235197423862</v>
      </c>
      <c r="AI10" s="12">
        <f t="shared" si="17"/>
        <v>20.458909073754839</v>
      </c>
      <c r="AJ10" s="12" t="e">
        <f t="shared" si="1"/>
        <v>#DIV/0!</v>
      </c>
      <c r="AK10" s="12">
        <f t="shared" si="1"/>
        <v>-8.7169147813582004</v>
      </c>
      <c r="AL10" s="12">
        <f t="shared" si="1"/>
        <v>31.007136483067114</v>
      </c>
      <c r="AM10" s="12">
        <f t="shared" si="1"/>
        <v>-20.436483204446855</v>
      </c>
      <c r="AN10" s="12">
        <f t="shared" si="1"/>
        <v>-100</v>
      </c>
      <c r="AO10" s="12">
        <f t="shared" si="1"/>
        <v>39.529235197423858</v>
      </c>
    </row>
    <row r="11" spans="1:41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  <c r="J11" s="4" t="s">
        <v>17</v>
      </c>
      <c r="K11" s="4" t="s">
        <v>12</v>
      </c>
      <c r="L11" s="4">
        <f>AVERAGE(C47:C51)</f>
        <v>25.724359058344241</v>
      </c>
      <c r="M11" s="4">
        <f t="shared" ref="M11:Q11" si="25">AVERAGE(D47:D51)</f>
        <v>5.3326506731103264E-2</v>
      </c>
      <c r="N11" s="4">
        <f t="shared" si="25"/>
        <v>3.2477237557127543</v>
      </c>
      <c r="O11" s="4">
        <f t="shared" si="25"/>
        <v>1.7182377848406858</v>
      </c>
      <c r="P11" s="4">
        <f t="shared" si="25"/>
        <v>19.097338897012939</v>
      </c>
      <c r="Q11" s="4">
        <f t="shared" si="25"/>
        <v>6.0511370625982233E-3</v>
      </c>
      <c r="R11" s="4">
        <f>AVERAGE(I47:I51)</f>
        <v>1.6013219186399301</v>
      </c>
      <c r="S11" t="s">
        <v>9</v>
      </c>
      <c r="T11" t="s">
        <v>13</v>
      </c>
      <c r="U11" s="5">
        <f t="shared" si="3"/>
        <v>1.4614167680073158</v>
      </c>
      <c r="V11" s="5">
        <f t="shared" si="4"/>
        <v>0</v>
      </c>
      <c r="W11" s="5">
        <f t="shared" si="5"/>
        <v>4.2096225978360602E-2</v>
      </c>
      <c r="X11" s="5">
        <f t="shared" si="6"/>
        <v>0.15710399253843421</v>
      </c>
      <c r="Y11" s="5">
        <f t="shared" si="7"/>
        <v>-0.14256352223577923</v>
      </c>
      <c r="Z11" s="5">
        <f t="shared" si="8"/>
        <v>-5.0967496698323234E-2</v>
      </c>
      <c r="AA11" s="5">
        <f t="shared" si="9"/>
        <v>1.4543308004173081</v>
      </c>
      <c r="AB11" s="7">
        <f t="shared" si="10"/>
        <v>0.41507532397176633</v>
      </c>
      <c r="AC11" s="7" t="e">
        <f t="shared" si="11"/>
        <v>#DIV/0!</v>
      </c>
      <c r="AD11" s="7">
        <f t="shared" si="12"/>
        <v>8.6641469930177392E-2</v>
      </c>
      <c r="AE11" s="7">
        <f t="shared" si="13"/>
        <v>0.53629084029860041</v>
      </c>
      <c r="AF11" s="7">
        <f t="shared" si="14"/>
        <v>-0.25074767339417597</v>
      </c>
      <c r="AG11" s="7">
        <f t="shared" si="15"/>
        <v>-1</v>
      </c>
      <c r="AH11" s="7">
        <f t="shared" si="16"/>
        <v>0.68546631307071826</v>
      </c>
      <c r="AI11" s="12">
        <f t="shared" si="17"/>
        <v>41.507532397176632</v>
      </c>
      <c r="AJ11" s="12" t="e">
        <f t="shared" si="1"/>
        <v>#DIV/0!</v>
      </c>
      <c r="AK11" s="12">
        <f t="shared" si="1"/>
        <v>8.6641469930177397</v>
      </c>
      <c r="AL11" s="12">
        <f t="shared" si="1"/>
        <v>53.629084029860039</v>
      </c>
      <c r="AM11" s="12">
        <f t="shared" si="1"/>
        <v>-25.074767339417598</v>
      </c>
      <c r="AN11" s="12">
        <f t="shared" si="1"/>
        <v>-100</v>
      </c>
      <c r="AO11" s="12">
        <f t="shared" si="1"/>
        <v>68.54663130707182</v>
      </c>
    </row>
    <row r="12" spans="1:41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  <c r="J12" s="4" t="s">
        <v>17</v>
      </c>
      <c r="K12" s="4" t="s">
        <v>13</v>
      </c>
      <c r="L12" s="4">
        <f>AVERAGE(C52:C56)</f>
        <v>5.0568458422933649</v>
      </c>
      <c r="M12" s="4">
        <f t="shared" ref="M12:Q12" si="26">AVERAGE(D52:D56)</f>
        <v>3.647495665333194E-2</v>
      </c>
      <c r="N12" s="4">
        <f t="shared" si="26"/>
        <v>0.57080363419677238</v>
      </c>
      <c r="O12" s="4">
        <f t="shared" si="26"/>
        <v>0.23627969130514059</v>
      </c>
      <c r="P12" s="4">
        <f t="shared" si="26"/>
        <v>3.8043251191976624</v>
      </c>
      <c r="Q12" s="4">
        <f t="shared" si="26"/>
        <v>1.8964868105167895E-2</v>
      </c>
      <c r="R12" s="4">
        <f>AVERAGE(I52:I56)</f>
        <v>0.38915173054192376</v>
      </c>
      <c r="S12" t="s">
        <v>9</v>
      </c>
      <c r="T12" t="s">
        <v>14</v>
      </c>
      <c r="U12" s="5">
        <f t="shared" si="3"/>
        <v>0.92375888285899377</v>
      </c>
      <c r="V12" s="5">
        <f t="shared" si="4"/>
        <v>0</v>
      </c>
      <c r="W12" s="5">
        <f t="shared" si="5"/>
        <v>-2.2098347396234397E-2</v>
      </c>
      <c r="X12" s="5">
        <f t="shared" si="6"/>
        <v>0.19556972323056426</v>
      </c>
      <c r="Y12" s="5">
        <f t="shared" si="7"/>
        <v>-8.7376876179686203E-2</v>
      </c>
      <c r="Z12" s="5">
        <f t="shared" si="8"/>
        <v>-5.0813380854196684E-2</v>
      </c>
      <c r="AA12" s="5">
        <f t="shared" si="9"/>
        <v>0.8847188811995581</v>
      </c>
      <c r="AB12" s="7">
        <f t="shared" si="10"/>
        <v>0.2623683578622894</v>
      </c>
      <c r="AC12" s="7" t="e">
        <f t="shared" si="11"/>
        <v>#DIV/0!</v>
      </c>
      <c r="AD12" s="7">
        <f t="shared" si="12"/>
        <v>-4.5482302912894519E-2</v>
      </c>
      <c r="AE12" s="7">
        <f t="shared" si="13"/>
        <v>0.66759761807215323</v>
      </c>
      <c r="AF12" s="7">
        <f t="shared" si="14"/>
        <v>-0.15368270976268472</v>
      </c>
      <c r="AG12" s="7">
        <f t="shared" si="15"/>
        <v>-0.99697619357217482</v>
      </c>
      <c r="AH12" s="7">
        <f t="shared" si="16"/>
        <v>0.41699246789375399</v>
      </c>
      <c r="AI12" s="12">
        <f t="shared" si="17"/>
        <v>26.236835786228941</v>
      </c>
      <c r="AJ12" s="12" t="e">
        <f t="shared" si="1"/>
        <v>#DIV/0!</v>
      </c>
      <c r="AK12" s="12">
        <f t="shared" si="1"/>
        <v>-4.5482302912894523</v>
      </c>
      <c r="AL12" s="12">
        <f t="shared" si="1"/>
        <v>66.759761807215327</v>
      </c>
      <c r="AM12" s="12">
        <f t="shared" si="1"/>
        <v>-15.368270976268473</v>
      </c>
      <c r="AN12" s="12">
        <f t="shared" si="1"/>
        <v>-99.697619357217476</v>
      </c>
      <c r="AO12" s="12">
        <f t="shared" si="1"/>
        <v>41.699246789375401</v>
      </c>
    </row>
    <row r="13" spans="1:41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  <c r="J13" s="4" t="s">
        <v>17</v>
      </c>
      <c r="K13" s="4" t="s">
        <v>14</v>
      </c>
      <c r="L13" s="4">
        <f>AVERAGE(C57:C61)</f>
        <v>4.7024356124302695</v>
      </c>
      <c r="M13" s="4">
        <f t="shared" ref="M13:Q13" si="27">AVERAGE(D57:D61)</f>
        <v>4.3715295480352183E-2</v>
      </c>
      <c r="N13" s="4">
        <f t="shared" si="27"/>
        <v>0.57326116171286068</v>
      </c>
      <c r="O13" s="4">
        <f t="shared" si="27"/>
        <v>0.1759715290632094</v>
      </c>
      <c r="P13" s="4">
        <f t="shared" si="27"/>
        <v>3.5067265731806136</v>
      </c>
      <c r="Q13" s="4">
        <f t="shared" si="27"/>
        <v>3.3253067203702158E-3</v>
      </c>
      <c r="R13" s="4">
        <f>AVERAGE(I57:I61)</f>
        <v>0.39900013384259519</v>
      </c>
      <c r="S13" t="s">
        <v>9</v>
      </c>
      <c r="T13" t="s">
        <v>14</v>
      </c>
      <c r="U13" s="5">
        <f t="shared" si="3"/>
        <v>1.1365970425998042</v>
      </c>
      <c r="V13" s="5">
        <f t="shared" si="4"/>
        <v>0</v>
      </c>
      <c r="W13" s="5">
        <f t="shared" si="5"/>
        <v>4.9588864213038653E-2</v>
      </c>
      <c r="X13" s="5">
        <f t="shared" si="6"/>
        <v>0.23590125057576322</v>
      </c>
      <c r="Y13" s="5">
        <f t="shared" si="7"/>
        <v>-0.17606958511578324</v>
      </c>
      <c r="Z13" s="5">
        <f t="shared" si="8"/>
        <v>-5.0967496698323234E-2</v>
      </c>
      <c r="AA13" s="5">
        <f t="shared" si="9"/>
        <v>1.0815469670253082</v>
      </c>
      <c r="AB13" s="7">
        <f t="shared" si="10"/>
        <v>0.32281919573547929</v>
      </c>
      <c r="AC13" s="7" t="e">
        <f t="shared" si="11"/>
        <v>#DIV/0!</v>
      </c>
      <c r="AD13" s="7">
        <f t="shared" si="12"/>
        <v>0.10206264309285618</v>
      </c>
      <c r="AE13" s="7">
        <f t="shared" si="13"/>
        <v>0.805273487036408</v>
      </c>
      <c r="AF13" s="7">
        <f t="shared" si="14"/>
        <v>-0.30967977032893745</v>
      </c>
      <c r="AG13" s="7">
        <f t="shared" si="15"/>
        <v>-1</v>
      </c>
      <c r="AH13" s="7">
        <f t="shared" si="16"/>
        <v>0.50976298630746697</v>
      </c>
      <c r="AI13" s="12">
        <f t="shared" si="17"/>
        <v>32.281919573547931</v>
      </c>
      <c r="AJ13" s="12" t="e">
        <f t="shared" si="1"/>
        <v>#DIV/0!</v>
      </c>
      <c r="AK13" s="12">
        <f t="shared" si="1"/>
        <v>10.206264309285618</v>
      </c>
      <c r="AL13" s="12">
        <f t="shared" si="1"/>
        <v>80.527348703640797</v>
      </c>
      <c r="AM13" s="12">
        <f t="shared" si="1"/>
        <v>-30.967977032893746</v>
      </c>
      <c r="AN13" s="12">
        <f t="shared" si="1"/>
        <v>-100</v>
      </c>
      <c r="AO13" s="12">
        <f t="shared" si="1"/>
        <v>50.976298630746697</v>
      </c>
    </row>
    <row r="14" spans="1:41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  <c r="J14" s="4" t="s">
        <v>17</v>
      </c>
      <c r="K14" s="4" t="s">
        <v>15</v>
      </c>
      <c r="L14" s="4">
        <f>AVERAGE(C62:C66)</f>
        <v>49.068871948386743</v>
      </c>
      <c r="M14" s="4">
        <f t="shared" ref="M14:Q14" si="28">AVERAGE(D62:D66)</f>
        <v>0</v>
      </c>
      <c r="N14" s="4">
        <f t="shared" si="28"/>
        <v>5.5636490738286595</v>
      </c>
      <c r="O14" s="4">
        <f t="shared" si="28"/>
        <v>2.0288208080311443</v>
      </c>
      <c r="P14" s="4">
        <f t="shared" si="28"/>
        <v>40.905856842646116</v>
      </c>
      <c r="Q14" s="4">
        <f t="shared" si="28"/>
        <v>8.4788278001852763E-2</v>
      </c>
      <c r="R14" s="4">
        <f>AVERAGE(I62:I66)</f>
        <v>0.48688499749222858</v>
      </c>
      <c r="S14" t="s">
        <v>9</v>
      </c>
      <c r="T14" t="s">
        <v>14</v>
      </c>
      <c r="U14" s="5">
        <f t="shared" si="3"/>
        <v>0.92382785313835614</v>
      </c>
      <c r="V14" s="5">
        <f t="shared" si="4"/>
        <v>0</v>
      </c>
      <c r="W14" s="5">
        <f t="shared" si="5"/>
        <v>4.7722362603510593E-2</v>
      </c>
      <c r="X14" s="5">
        <f t="shared" si="6"/>
        <v>9.2659947685649224E-2</v>
      </c>
      <c r="Y14" s="5">
        <f t="shared" si="7"/>
        <v>-0.1697326457904732</v>
      </c>
      <c r="Z14" s="5">
        <f t="shared" si="8"/>
        <v>-5.0967496698323234E-2</v>
      </c>
      <c r="AA14" s="5">
        <f t="shared" si="9"/>
        <v>1.000317832199638</v>
      </c>
      <c r="AB14" s="7">
        <f t="shared" si="10"/>
        <v>0.26238794697723417</v>
      </c>
      <c r="AC14" s="7" t="e">
        <f t="shared" si="11"/>
        <v>#DIV/0!</v>
      </c>
      <c r="AD14" s="7">
        <f t="shared" si="12"/>
        <v>9.8221053037736206E-2</v>
      </c>
      <c r="AE14" s="7">
        <f t="shared" si="13"/>
        <v>0.31630438159745855</v>
      </c>
      <c r="AF14" s="7">
        <f t="shared" si="14"/>
        <v>-0.29853405249493487</v>
      </c>
      <c r="AG14" s="7">
        <f t="shared" si="15"/>
        <v>-1</v>
      </c>
      <c r="AH14" s="7">
        <f t="shared" si="16"/>
        <v>0.47147744938086156</v>
      </c>
      <c r="AI14" s="12">
        <f t="shared" si="17"/>
        <v>26.238794697723417</v>
      </c>
      <c r="AJ14" s="12" t="e">
        <f t="shared" si="1"/>
        <v>#DIV/0!</v>
      </c>
      <c r="AK14" s="12">
        <f t="shared" si="1"/>
        <v>9.8221053037736201</v>
      </c>
      <c r="AL14" s="12">
        <f t="shared" si="1"/>
        <v>31.630438159745854</v>
      </c>
      <c r="AM14" s="12">
        <f t="shared" si="1"/>
        <v>-29.853405249493488</v>
      </c>
      <c r="AN14" s="12">
        <f t="shared" si="1"/>
        <v>-100</v>
      </c>
      <c r="AO14" s="12">
        <f t="shared" si="1"/>
        <v>47.147744938086156</v>
      </c>
    </row>
    <row r="15" spans="1:41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  <c r="J15" s="11" t="s">
        <v>17</v>
      </c>
      <c r="K15" s="11" t="s">
        <v>16</v>
      </c>
      <c r="L15" s="11">
        <f>AVERAGE(C67:C71)</f>
        <v>51.238594684992336</v>
      </c>
      <c r="M15" s="11">
        <f t="shared" ref="M15:Q15" si="29">AVERAGE(D67:D71)</f>
        <v>0</v>
      </c>
      <c r="N15" s="11">
        <f t="shared" si="29"/>
        <v>5.9776960880750369</v>
      </c>
      <c r="O15" s="11">
        <f t="shared" si="29"/>
        <v>2.080030561030052</v>
      </c>
      <c r="P15" s="11">
        <f t="shared" si="29"/>
        <v>42.462807371778162</v>
      </c>
      <c r="Q15" s="11">
        <f t="shared" si="29"/>
        <v>9.9099074156975345E-2</v>
      </c>
      <c r="R15" s="11">
        <f>AVERAGE(I67:I71)</f>
        <v>0.61636690495976965</v>
      </c>
      <c r="S15" t="s">
        <v>9</v>
      </c>
      <c r="T15" t="s">
        <v>14</v>
      </c>
      <c r="U15" s="5">
        <f t="shared" si="3"/>
        <v>0.66325842979499283</v>
      </c>
      <c r="V15" s="5">
        <f t="shared" si="4"/>
        <v>0</v>
      </c>
      <c r="W15" s="5">
        <f t="shared" si="5"/>
        <v>-1.9077887643367375E-2</v>
      </c>
      <c r="X15" s="5">
        <f t="shared" si="6"/>
        <v>3.0743737399058224E-2</v>
      </c>
      <c r="Y15" s="5">
        <f t="shared" si="7"/>
        <v>-0.10894510070238023</v>
      </c>
      <c r="Z15" s="5">
        <f t="shared" si="8"/>
        <v>5.6134193218700765E-2</v>
      </c>
      <c r="AA15" s="5">
        <f t="shared" si="9"/>
        <v>0.70114505772798807</v>
      </c>
      <c r="AB15" s="7">
        <f t="shared" si="10"/>
        <v>0.18838035367525188</v>
      </c>
      <c r="AC15" s="7" t="e">
        <f t="shared" si="11"/>
        <v>#DIV/0!</v>
      </c>
      <c r="AD15" s="7">
        <f t="shared" si="12"/>
        <v>-3.926566313649596E-2</v>
      </c>
      <c r="AE15" s="7">
        <f t="shared" si="13"/>
        <v>0.10494694945214005</v>
      </c>
      <c r="AF15" s="7">
        <f t="shared" si="14"/>
        <v>-0.19161795458193376</v>
      </c>
      <c r="AG15" s="7">
        <f t="shared" si="15"/>
        <v>1.1013723815191321</v>
      </c>
      <c r="AH15" s="7">
        <f t="shared" si="16"/>
        <v>0.3304690497585917</v>
      </c>
      <c r="AI15" s="12">
        <f t="shared" si="17"/>
        <v>18.838035367525187</v>
      </c>
      <c r="AJ15" s="12" t="e">
        <f t="shared" si="1"/>
        <v>#DIV/0!</v>
      </c>
      <c r="AK15" s="12">
        <f t="shared" si="1"/>
        <v>-3.9265663136495959</v>
      </c>
      <c r="AL15" s="12">
        <f t="shared" si="1"/>
        <v>10.494694945214004</v>
      </c>
      <c r="AM15" s="12">
        <f t="shared" si="1"/>
        <v>-19.161795458193374</v>
      </c>
      <c r="AN15" s="12">
        <f t="shared" si="1"/>
        <v>110.13723815191321</v>
      </c>
      <c r="AO15" s="12">
        <f t="shared" si="1"/>
        <v>33.046904975859171</v>
      </c>
    </row>
    <row r="16" spans="1:41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  <c r="J16" s="4" t="s">
        <v>18</v>
      </c>
      <c r="K16" s="4" t="s">
        <v>10</v>
      </c>
      <c r="L16" s="4">
        <f>AVERAGE(C72:C76)</f>
        <v>4.8594856313467645</v>
      </c>
      <c r="M16" s="4">
        <f t="shared" ref="M16:Q16" si="30">AVERAGE(D72:D76)</f>
        <v>0.51104443007647904</v>
      </c>
      <c r="N16" s="4">
        <f t="shared" si="30"/>
        <v>0.67825450946406751</v>
      </c>
      <c r="O16" s="4">
        <f t="shared" si="30"/>
        <v>0.20764858146319742</v>
      </c>
      <c r="P16" s="4">
        <f t="shared" si="30"/>
        <v>3.0008094095275881</v>
      </c>
      <c r="Q16" s="4">
        <f t="shared" si="30"/>
        <v>0.15479487795527477</v>
      </c>
      <c r="R16" s="4">
        <f>AVERAGE(I72:I76)</f>
        <v>0.30744819151339425</v>
      </c>
      <c r="S16" t="s">
        <v>9</v>
      </c>
      <c r="T16" t="s">
        <v>14</v>
      </c>
      <c r="U16" s="5">
        <f t="shared" si="3"/>
        <v>0.68903337074196935</v>
      </c>
      <c r="V16" s="5">
        <f t="shared" si="4"/>
        <v>0</v>
      </c>
      <c r="W16" s="5">
        <f t="shared" si="5"/>
        <v>2.9335120620937571E-2</v>
      </c>
      <c r="X16" s="5">
        <f t="shared" si="6"/>
        <v>7.2767169875432247E-2</v>
      </c>
      <c r="Y16" s="5">
        <f t="shared" si="7"/>
        <v>-0.1544379955606322</v>
      </c>
      <c r="Z16" s="5">
        <f t="shared" si="8"/>
        <v>-5.0843689523989453E-2</v>
      </c>
      <c r="AA16" s="5">
        <f t="shared" si="9"/>
        <v>0.79317939458824815</v>
      </c>
      <c r="AB16" s="7">
        <f t="shared" si="10"/>
        <v>0.19570101825097533</v>
      </c>
      <c r="AC16" s="7" t="e">
        <f t="shared" si="11"/>
        <v>#DIV/0!</v>
      </c>
      <c r="AD16" s="7">
        <f t="shared" si="12"/>
        <v>6.037686068303625E-2</v>
      </c>
      <c r="AE16" s="7">
        <f t="shared" si="13"/>
        <v>0.24839831278698768</v>
      </c>
      <c r="AF16" s="7">
        <f t="shared" si="14"/>
        <v>-0.27163307600132919</v>
      </c>
      <c r="AG16" s="7">
        <f t="shared" si="15"/>
        <v>-0.99757086020789687</v>
      </c>
      <c r="AH16" s="7">
        <f t="shared" si="16"/>
        <v>0.37384737712772181</v>
      </c>
      <c r="AI16" s="12">
        <f t="shared" si="17"/>
        <v>19.570101825097534</v>
      </c>
      <c r="AJ16" s="12" t="e">
        <f t="shared" si="1"/>
        <v>#DIV/0!</v>
      </c>
      <c r="AK16" s="12">
        <f t="shared" si="1"/>
        <v>6.0376860683036249</v>
      </c>
      <c r="AL16" s="12">
        <f t="shared" si="1"/>
        <v>24.839831278698767</v>
      </c>
      <c r="AM16" s="12">
        <f t="shared" si="1"/>
        <v>-27.163307600132917</v>
      </c>
      <c r="AN16" s="12">
        <f t="shared" si="1"/>
        <v>-99.757086020789686</v>
      </c>
      <c r="AO16" s="12">
        <f t="shared" si="1"/>
        <v>37.384737712772178</v>
      </c>
    </row>
    <row r="17" spans="1:41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  <c r="J17" s="4" t="s">
        <v>18</v>
      </c>
      <c r="K17" s="4" t="s">
        <v>11</v>
      </c>
      <c r="L17" s="4">
        <f>AVERAGE(C77:C81)</f>
        <v>4.1503204500146857</v>
      </c>
      <c r="M17" s="4">
        <f t="shared" ref="M17:Q17" si="31">AVERAGE(D77:D81)</f>
        <v>0.26097431092905404</v>
      </c>
      <c r="N17" s="4">
        <f t="shared" si="31"/>
        <v>0.48864717166290317</v>
      </c>
      <c r="O17" s="4">
        <f t="shared" si="31"/>
        <v>0.18988144453346439</v>
      </c>
      <c r="P17" s="4">
        <f t="shared" si="31"/>
        <v>2.686258819200682</v>
      </c>
      <c r="Q17" s="4">
        <f t="shared" si="31"/>
        <v>5.3847183968269048E-3</v>
      </c>
      <c r="R17" s="4">
        <f>AVERAGE(I77:I81)</f>
        <v>0.51885353527706835</v>
      </c>
      <c r="S17" t="s">
        <v>9</v>
      </c>
      <c r="T17" t="s">
        <v>15</v>
      </c>
      <c r="U17" s="5">
        <f t="shared" si="3"/>
        <v>9.2522756839836067</v>
      </c>
      <c r="V17" s="5">
        <f t="shared" si="4"/>
        <v>0</v>
      </c>
      <c r="W17" s="5">
        <f t="shared" si="5"/>
        <v>1.0039224550146075</v>
      </c>
      <c r="X17" s="5">
        <f t="shared" si="6"/>
        <v>0.7747668121688962</v>
      </c>
      <c r="Y17" s="5">
        <f t="shared" si="7"/>
        <v>9.6439445648045705</v>
      </c>
      <c r="Z17" s="5">
        <f t="shared" si="8"/>
        <v>-5.0967496698323234E-2</v>
      </c>
      <c r="AA17" s="5">
        <f t="shared" si="9"/>
        <v>-2.121666335289722</v>
      </c>
      <c r="AB17" s="7">
        <f t="shared" si="10"/>
        <v>2.6278549768127242</v>
      </c>
      <c r="AC17" s="7" t="e">
        <f t="shared" si="11"/>
        <v>#DIV/0!</v>
      </c>
      <c r="AD17" s="7">
        <f t="shared" si="12"/>
        <v>2.066249768876915</v>
      </c>
      <c r="AE17" s="7">
        <f t="shared" si="13"/>
        <v>2.6447472022830767</v>
      </c>
      <c r="AF17" s="7">
        <f t="shared" si="14"/>
        <v>16.962239877658263</v>
      </c>
      <c r="AG17" s="7">
        <f t="shared" si="15"/>
        <v>-1</v>
      </c>
      <c r="AH17" s="7">
        <f t="shared" si="16"/>
        <v>-1</v>
      </c>
      <c r="AI17" s="12">
        <f t="shared" si="17"/>
        <v>262.78549768127243</v>
      </c>
      <c r="AJ17" s="12" t="e">
        <f t="shared" si="1"/>
        <v>#DIV/0!</v>
      </c>
      <c r="AK17" s="12">
        <f t="shared" si="1"/>
        <v>206.6249768876915</v>
      </c>
      <c r="AL17" s="12">
        <f t="shared" si="1"/>
        <v>264.47472022830766</v>
      </c>
      <c r="AM17" s="12">
        <f t="shared" si="1"/>
        <v>1696.2239877658262</v>
      </c>
      <c r="AN17" s="12">
        <f t="shared" si="1"/>
        <v>-100</v>
      </c>
      <c r="AO17" s="12">
        <f t="shared" si="1"/>
        <v>-100</v>
      </c>
    </row>
    <row r="18" spans="1:41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  <c r="J18" s="4" t="s">
        <v>18</v>
      </c>
      <c r="K18" s="4" t="s">
        <v>12</v>
      </c>
      <c r="L18" s="4">
        <f>AVERAGE(C82:C86)</f>
        <v>26.545525015867288</v>
      </c>
      <c r="M18" s="4">
        <f t="shared" ref="M18:Q18" si="32">AVERAGE(D82:D86)</f>
        <v>0.281906347095771</v>
      </c>
      <c r="N18" s="4">
        <f t="shared" si="32"/>
        <v>2.2789891663985458</v>
      </c>
      <c r="O18" s="4">
        <f t="shared" si="32"/>
        <v>0.99876741594346219</v>
      </c>
      <c r="P18" s="4">
        <f t="shared" si="32"/>
        <v>22.102379517502541</v>
      </c>
      <c r="Q18" s="4">
        <f t="shared" si="32"/>
        <v>6.3670806723876133E-3</v>
      </c>
      <c r="R18" s="4">
        <f>AVERAGE(I82:I86)</f>
        <v>0.87759047238727983</v>
      </c>
      <c r="S18" t="s">
        <v>9</v>
      </c>
      <c r="T18" t="s">
        <v>15</v>
      </c>
      <c r="U18" s="5">
        <f t="shared" si="3"/>
        <v>19.353838036845961</v>
      </c>
      <c r="V18" s="5">
        <f t="shared" si="4"/>
        <v>0</v>
      </c>
      <c r="W18" s="5">
        <f t="shared" si="5"/>
        <v>1.0380289980015078</v>
      </c>
      <c r="X18" s="5">
        <f t="shared" si="6"/>
        <v>0.74193853279411615</v>
      </c>
      <c r="Y18" s="5">
        <f t="shared" si="7"/>
        <v>19.725840698606071</v>
      </c>
      <c r="Z18" s="5">
        <f t="shared" si="8"/>
        <v>-3.4141894112008839E-2</v>
      </c>
      <c r="AA18" s="5">
        <f t="shared" si="9"/>
        <v>-2.121666335289722</v>
      </c>
      <c r="AB18" s="7">
        <f t="shared" si="10"/>
        <v>5.4969265230168185</v>
      </c>
      <c r="AC18" s="7" t="e">
        <f t="shared" si="11"/>
        <v>#DIV/0!</v>
      </c>
      <c r="AD18" s="7">
        <f t="shared" si="12"/>
        <v>2.1364470597252883</v>
      </c>
      <c r="AE18" s="7">
        <f t="shared" si="13"/>
        <v>2.5326844516998861</v>
      </c>
      <c r="AF18" s="7">
        <f t="shared" si="14"/>
        <v>34.694770326586855</v>
      </c>
      <c r="AG18" s="7">
        <f t="shared" si="15"/>
        <v>-0.66987582917981658</v>
      </c>
      <c r="AH18" s="7">
        <f t="shared" si="16"/>
        <v>-1</v>
      </c>
      <c r="AI18" s="12">
        <f t="shared" si="17"/>
        <v>549.69265230168185</v>
      </c>
      <c r="AJ18" s="12" t="e">
        <f t="shared" ref="AJ18:AJ81" si="33">AC18*100</f>
        <v>#DIV/0!</v>
      </c>
      <c r="AK18" s="12">
        <f t="shared" ref="AK18:AK81" si="34">AD18*100</f>
        <v>213.64470597252881</v>
      </c>
      <c r="AL18" s="12">
        <f t="shared" ref="AL18:AL81" si="35">AE18*100</f>
        <v>253.26844516998861</v>
      </c>
      <c r="AM18" s="12">
        <f t="shared" ref="AM18:AM81" si="36">AF18*100</f>
        <v>3469.4770326586854</v>
      </c>
      <c r="AN18" s="12">
        <f t="shared" ref="AN18:AN81" si="37">AG18*100</f>
        <v>-66.987582917981655</v>
      </c>
      <c r="AO18" s="12">
        <f t="shared" ref="AO18:AO81" si="38">AH18*100</f>
        <v>-100</v>
      </c>
    </row>
    <row r="19" spans="1:41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  <c r="J19" s="4" t="s">
        <v>18</v>
      </c>
      <c r="K19" s="4" t="s">
        <v>13</v>
      </c>
      <c r="L19" s="4">
        <f>AVERAGE(C87:C91)</f>
        <v>5.2414275985992758</v>
      </c>
      <c r="M19" s="4">
        <f t="shared" ref="M19:Q19" si="39">AVERAGE(D87:D91)</f>
        <v>0.25309881389296779</v>
      </c>
      <c r="N19" s="4">
        <f t="shared" si="39"/>
        <v>0.53239448046078397</v>
      </c>
      <c r="O19" s="4">
        <f t="shared" si="39"/>
        <v>0.20020117832306417</v>
      </c>
      <c r="P19" s="4">
        <f t="shared" si="39"/>
        <v>3.7164374252460002</v>
      </c>
      <c r="Q19" s="4">
        <f t="shared" si="39"/>
        <v>5.8228237663653752E-3</v>
      </c>
      <c r="R19" s="4">
        <f>AVERAGE(I87:I91)</f>
        <v>0.53404527831081983</v>
      </c>
      <c r="S19" t="s">
        <v>9</v>
      </c>
      <c r="T19" t="s">
        <v>15</v>
      </c>
      <c r="U19" s="5">
        <f t="shared" si="3"/>
        <v>19.840636104112118</v>
      </c>
      <c r="V19" s="5">
        <f t="shared" si="4"/>
        <v>0</v>
      </c>
      <c r="W19" s="5">
        <f t="shared" si="5"/>
        <v>2.2422519683624973</v>
      </c>
      <c r="X19" s="5">
        <f t="shared" si="6"/>
        <v>1.8347617580864461</v>
      </c>
      <c r="Y19" s="5">
        <f t="shared" si="7"/>
        <v>17.935620105539069</v>
      </c>
      <c r="Z19" s="5">
        <f t="shared" si="8"/>
        <v>-5.0967496698323234E-2</v>
      </c>
      <c r="AA19" s="5">
        <f t="shared" si="9"/>
        <v>-2.121666335289722</v>
      </c>
      <c r="AB19" s="7">
        <f t="shared" si="10"/>
        <v>5.6351881537184028</v>
      </c>
      <c r="AC19" s="7" t="e">
        <f t="shared" si="11"/>
        <v>#DIV/0!</v>
      </c>
      <c r="AD19" s="7">
        <f t="shared" si="12"/>
        <v>4.614950674975594</v>
      </c>
      <c r="AE19" s="7">
        <f t="shared" si="13"/>
        <v>6.2631503445158998</v>
      </c>
      <c r="AF19" s="7">
        <f t="shared" si="14"/>
        <v>31.546043067789984</v>
      </c>
      <c r="AG19" s="7">
        <f t="shared" si="15"/>
        <v>-1</v>
      </c>
      <c r="AH19" s="7">
        <f t="shared" si="16"/>
        <v>-1</v>
      </c>
      <c r="AI19" s="12">
        <f t="shared" si="17"/>
        <v>563.51881537184022</v>
      </c>
      <c r="AJ19" s="12" t="e">
        <f t="shared" si="33"/>
        <v>#DIV/0!</v>
      </c>
      <c r="AK19" s="12">
        <f t="shared" si="34"/>
        <v>461.49506749755938</v>
      </c>
      <c r="AL19" s="12">
        <f t="shared" si="35"/>
        <v>626.31503445159001</v>
      </c>
      <c r="AM19" s="12">
        <f t="shared" si="36"/>
        <v>3154.6043067789983</v>
      </c>
      <c r="AN19" s="12">
        <f t="shared" si="37"/>
        <v>-100</v>
      </c>
      <c r="AO19" s="12">
        <f t="shared" si="38"/>
        <v>-100</v>
      </c>
    </row>
    <row r="20" spans="1:41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  <c r="J20" s="4" t="s">
        <v>18</v>
      </c>
      <c r="K20" s="4" t="s">
        <v>14</v>
      </c>
      <c r="L20" s="4">
        <f>AVERAGE(C92:C96)</f>
        <v>4.0845546209712316</v>
      </c>
      <c r="M20" s="4">
        <f t="shared" ref="M20:Q20" si="40">AVERAGE(D92:D96)</f>
        <v>0.29075984058683541</v>
      </c>
      <c r="N20" s="4">
        <f t="shared" si="40"/>
        <v>0.45119527001456516</v>
      </c>
      <c r="O20" s="4">
        <f t="shared" si="40"/>
        <v>0.1895120726100562</v>
      </c>
      <c r="P20" s="4">
        <f t="shared" si="40"/>
        <v>2.6382666129445242</v>
      </c>
      <c r="Q20" s="4">
        <f t="shared" si="40"/>
        <v>1.066328824052902E-2</v>
      </c>
      <c r="R20" s="4">
        <f>AVERAGE(I92:I96)</f>
        <v>0.5056029156034898</v>
      </c>
      <c r="S20" t="s">
        <v>9</v>
      </c>
      <c r="T20" t="s">
        <v>15</v>
      </c>
      <c r="U20" s="5">
        <f t="shared" si="3"/>
        <v>24.335428473698645</v>
      </c>
      <c r="V20" s="5">
        <f t="shared" si="4"/>
        <v>0</v>
      </c>
      <c r="W20" s="5">
        <f t="shared" si="5"/>
        <v>2.8601738734848277</v>
      </c>
      <c r="X20" s="5">
        <f t="shared" si="6"/>
        <v>1.3091075672410162</v>
      </c>
      <c r="Y20" s="5">
        <f t="shared" si="7"/>
        <v>22.343352391262172</v>
      </c>
      <c r="Z20" s="5">
        <f t="shared" si="8"/>
        <v>-5.0967496698323234E-2</v>
      </c>
      <c r="AA20" s="5">
        <f t="shared" si="9"/>
        <v>-2.121666335289722</v>
      </c>
      <c r="AB20" s="7">
        <f t="shared" si="10"/>
        <v>6.9118105655002626</v>
      </c>
      <c r="AC20" s="7" t="e">
        <f t="shared" si="11"/>
        <v>#DIV/0!</v>
      </c>
      <c r="AD20" s="7">
        <f t="shared" si="12"/>
        <v>5.8867431199652023</v>
      </c>
      <c r="AE20" s="7">
        <f t="shared" si="13"/>
        <v>4.4687750192292999</v>
      </c>
      <c r="AF20" s="7">
        <f t="shared" si="14"/>
        <v>39.298577504765909</v>
      </c>
      <c r="AG20" s="7">
        <f t="shared" si="15"/>
        <v>-1</v>
      </c>
      <c r="AH20" s="7">
        <f t="shared" si="16"/>
        <v>-1</v>
      </c>
      <c r="AI20" s="12">
        <f t="shared" si="17"/>
        <v>691.18105655002626</v>
      </c>
      <c r="AJ20" s="12" t="e">
        <f t="shared" si="33"/>
        <v>#DIV/0!</v>
      </c>
      <c r="AK20" s="12">
        <f t="shared" si="34"/>
        <v>588.67431199652026</v>
      </c>
      <c r="AL20" s="12">
        <f t="shared" si="35"/>
        <v>446.87750192292998</v>
      </c>
      <c r="AM20" s="12">
        <f t="shared" si="36"/>
        <v>3929.8577504765908</v>
      </c>
      <c r="AN20" s="12">
        <f t="shared" si="37"/>
        <v>-100</v>
      </c>
      <c r="AO20" s="12">
        <f t="shared" si="38"/>
        <v>-100</v>
      </c>
    </row>
    <row r="21" spans="1:41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  <c r="J21" s="4" t="s">
        <v>18</v>
      </c>
      <c r="K21" s="4" t="s">
        <v>15</v>
      </c>
      <c r="L21" s="4">
        <f>AVERAGE(C97:C101)</f>
        <v>23.700686163793598</v>
      </c>
      <c r="M21" s="4">
        <f t="shared" ref="M21:Q21" si="41">AVERAGE(D97:D101)</f>
        <v>0.32316311825194183</v>
      </c>
      <c r="N21" s="4">
        <f t="shared" si="41"/>
        <v>1.9646279263764399</v>
      </c>
      <c r="O21" s="4">
        <f t="shared" si="41"/>
        <v>1.1354522672708032</v>
      </c>
      <c r="P21" s="4">
        <f t="shared" si="41"/>
        <v>19.942293560714621</v>
      </c>
      <c r="Q21" s="4">
        <f t="shared" si="41"/>
        <v>2.7511464280834085E-2</v>
      </c>
      <c r="R21" s="4">
        <f>AVERAGE(I97:I101)</f>
        <v>0.30895166310537281</v>
      </c>
      <c r="S21" t="s">
        <v>9</v>
      </c>
      <c r="T21" t="s">
        <v>15</v>
      </c>
      <c r="U21" s="5">
        <f t="shared" si="3"/>
        <v>21.537158704842412</v>
      </c>
      <c r="V21" s="5">
        <f t="shared" si="4"/>
        <v>0</v>
      </c>
      <c r="W21" s="5">
        <f t="shared" si="5"/>
        <v>2.6344381236729175</v>
      </c>
      <c r="X21" s="5">
        <f t="shared" si="6"/>
        <v>1.2928591435730161</v>
      </c>
      <c r="Y21" s="5">
        <f t="shared" si="7"/>
        <v>19.776602615227272</v>
      </c>
      <c r="Z21" s="5">
        <f t="shared" si="8"/>
        <v>-4.2233547183507941E-2</v>
      </c>
      <c r="AA21" s="5">
        <f t="shared" si="9"/>
        <v>-2.121666335289722</v>
      </c>
      <c r="AB21" s="7">
        <f t="shared" si="10"/>
        <v>6.1170388369316013</v>
      </c>
      <c r="AC21" s="7" t="e">
        <f t="shared" si="11"/>
        <v>#DIV/0!</v>
      </c>
      <c r="AD21" s="7">
        <f t="shared" si="12"/>
        <v>5.4221390675841548</v>
      </c>
      <c r="AE21" s="7">
        <f t="shared" si="13"/>
        <v>4.41330933282857</v>
      </c>
      <c r="AF21" s="7">
        <f t="shared" si="14"/>
        <v>34.784052860366742</v>
      </c>
      <c r="AG21" s="7">
        <f t="shared" si="15"/>
        <v>-0.82863687485945081</v>
      </c>
      <c r="AH21" s="7">
        <f t="shared" si="16"/>
        <v>-1</v>
      </c>
      <c r="AI21" s="12">
        <f t="shared" si="17"/>
        <v>611.70388369316015</v>
      </c>
      <c r="AJ21" s="12" t="e">
        <f t="shared" si="33"/>
        <v>#DIV/0!</v>
      </c>
      <c r="AK21" s="12">
        <f t="shared" si="34"/>
        <v>542.21390675841553</v>
      </c>
      <c r="AL21" s="12">
        <f t="shared" si="35"/>
        <v>441.33093328285702</v>
      </c>
      <c r="AM21" s="12">
        <f t="shared" si="36"/>
        <v>3478.4052860366742</v>
      </c>
      <c r="AN21" s="12">
        <f t="shared" si="37"/>
        <v>-82.863687485945078</v>
      </c>
      <c r="AO21" s="12">
        <f t="shared" si="38"/>
        <v>-100</v>
      </c>
    </row>
    <row r="22" spans="1:41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  <c r="J22" s="11" t="s">
        <v>18</v>
      </c>
      <c r="K22" s="11" t="s">
        <v>16</v>
      </c>
      <c r="L22" s="11">
        <f>AVERAGE(C102:C106)</f>
        <v>27.436050008478492</v>
      </c>
      <c r="M22" s="11">
        <f t="shared" ref="M22:Q22" si="42">AVERAGE(D102:D106)</f>
        <v>0.35574700204984017</v>
      </c>
      <c r="N22" s="11">
        <f t="shared" si="42"/>
        <v>2.1297292458113382</v>
      </c>
      <c r="O22" s="11">
        <f t="shared" si="42"/>
        <v>1.1614794574458136</v>
      </c>
      <c r="P22" s="11">
        <f t="shared" si="42"/>
        <v>23.752003704458836</v>
      </c>
      <c r="Q22" s="11">
        <f t="shared" si="42"/>
        <v>1.1961887922004841E-2</v>
      </c>
      <c r="R22" s="11">
        <f>AVERAGE(I102:I106)</f>
        <v>2.5078702312186407E-2</v>
      </c>
      <c r="S22" t="s">
        <v>9</v>
      </c>
      <c r="T22" t="s">
        <v>16</v>
      </c>
      <c r="U22" s="5">
        <f t="shared" si="3"/>
        <v>29.779642996940463</v>
      </c>
      <c r="V22" s="5">
        <f t="shared" si="4"/>
        <v>0</v>
      </c>
      <c r="W22" s="5">
        <f t="shared" si="5"/>
        <v>3.5019047805258277</v>
      </c>
      <c r="X22" s="5">
        <f t="shared" si="6"/>
        <v>1.5467894034980763</v>
      </c>
      <c r="Y22" s="5">
        <f t="shared" si="7"/>
        <v>26.903939647964169</v>
      </c>
      <c r="Z22" s="5">
        <f t="shared" si="8"/>
        <v>-5.0967496698323234E-2</v>
      </c>
      <c r="AA22" s="5">
        <f t="shared" si="9"/>
        <v>-2.121666335289722</v>
      </c>
      <c r="AB22" s="7">
        <f t="shared" si="10"/>
        <v>8.4580902828786542</v>
      </c>
      <c r="AC22" s="7" t="e">
        <f t="shared" si="11"/>
        <v>#DIV/0!</v>
      </c>
      <c r="AD22" s="7">
        <f t="shared" si="12"/>
        <v>7.2075386970850968</v>
      </c>
      <c r="AE22" s="7">
        <f t="shared" si="13"/>
        <v>5.280126720929875</v>
      </c>
      <c r="AF22" s="7">
        <f t="shared" si="14"/>
        <v>47.319960716930638</v>
      </c>
      <c r="AG22" s="7">
        <f t="shared" si="15"/>
        <v>-1</v>
      </c>
      <c r="AH22" s="7">
        <f t="shared" si="16"/>
        <v>-1</v>
      </c>
      <c r="AI22" s="12">
        <f t="shared" si="17"/>
        <v>845.80902828786543</v>
      </c>
      <c r="AJ22" s="12" t="e">
        <f t="shared" si="33"/>
        <v>#DIV/0!</v>
      </c>
      <c r="AK22" s="12">
        <f t="shared" si="34"/>
        <v>720.75386970850968</v>
      </c>
      <c r="AL22" s="12">
        <f t="shared" si="35"/>
        <v>528.01267209298749</v>
      </c>
      <c r="AM22" s="12">
        <f t="shared" si="36"/>
        <v>4731.9960716930636</v>
      </c>
      <c r="AN22" s="12">
        <f t="shared" si="37"/>
        <v>-100</v>
      </c>
      <c r="AO22" s="12">
        <f t="shared" si="38"/>
        <v>-100</v>
      </c>
    </row>
    <row r="23" spans="1:41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  <c r="J23" s="4" t="s">
        <v>19</v>
      </c>
      <c r="K23" s="4" t="s">
        <v>10</v>
      </c>
      <c r="L23" s="4">
        <f>AVERAGE(C107:C111)</f>
        <v>14.058665996186786</v>
      </c>
      <c r="M23" s="4">
        <f t="shared" ref="M23:Q23" si="43">AVERAGE(D107:D111)</f>
        <v>0.22673572819277626</v>
      </c>
      <c r="N23" s="4">
        <f t="shared" si="43"/>
        <v>2.3079885264466982</v>
      </c>
      <c r="O23" s="4">
        <f t="shared" si="43"/>
        <v>0.45131661211957141</v>
      </c>
      <c r="P23" s="4">
        <f t="shared" si="43"/>
        <v>5.7385732925046931</v>
      </c>
      <c r="Q23" s="4">
        <f t="shared" si="43"/>
        <v>0.36022937207402883</v>
      </c>
      <c r="R23" s="4">
        <f>AVERAGE(I107:I111)</f>
        <v>4.9731564686622418</v>
      </c>
      <c r="S23" t="s">
        <v>9</v>
      </c>
      <c r="T23" t="s">
        <v>16</v>
      </c>
      <c r="U23" s="5">
        <f t="shared" si="3"/>
        <v>25.750526778059626</v>
      </c>
      <c r="V23" s="5">
        <f t="shared" si="4"/>
        <v>0</v>
      </c>
      <c r="W23" s="5">
        <f t="shared" si="5"/>
        <v>0.97543877732330764</v>
      </c>
      <c r="X23" s="5">
        <f t="shared" si="6"/>
        <v>1.2946487904899362</v>
      </c>
      <c r="Y23" s="5">
        <f t="shared" si="7"/>
        <v>25.457963499758971</v>
      </c>
      <c r="Z23" s="5">
        <f t="shared" si="8"/>
        <v>0.14217279666521077</v>
      </c>
      <c r="AA23" s="5">
        <f t="shared" si="9"/>
        <v>-2.1202238642374627</v>
      </c>
      <c r="AB23" s="7">
        <f t="shared" si="10"/>
        <v>7.3137304010961213</v>
      </c>
      <c r="AC23" s="7" t="e">
        <f t="shared" si="11"/>
        <v>#DIV/0!</v>
      </c>
      <c r="AD23" s="7">
        <f t="shared" si="12"/>
        <v>2.0076253281619634</v>
      </c>
      <c r="AE23" s="7">
        <f t="shared" si="13"/>
        <v>4.4194184789642295</v>
      </c>
      <c r="AF23" s="7">
        <f t="shared" si="14"/>
        <v>44.77670737091497</v>
      </c>
      <c r="AG23" s="7">
        <f t="shared" si="15"/>
        <v>2.7894796855873061</v>
      </c>
      <c r="AH23" s="7">
        <f t="shared" si="16"/>
        <v>-0.99932012351411403</v>
      </c>
      <c r="AI23" s="12">
        <f t="shared" si="17"/>
        <v>731.37304010961213</v>
      </c>
      <c r="AJ23" s="12" t="e">
        <f t="shared" si="33"/>
        <v>#DIV/0!</v>
      </c>
      <c r="AK23" s="12">
        <f t="shared" si="34"/>
        <v>200.76253281619634</v>
      </c>
      <c r="AL23" s="12">
        <f t="shared" si="35"/>
        <v>441.94184789642293</v>
      </c>
      <c r="AM23" s="12">
        <f t="shared" si="36"/>
        <v>4477.6707370914974</v>
      </c>
      <c r="AN23" s="12">
        <f t="shared" si="37"/>
        <v>278.94796855873062</v>
      </c>
      <c r="AO23" s="12">
        <f t="shared" si="38"/>
        <v>-99.932012351411402</v>
      </c>
    </row>
    <row r="24" spans="1:41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  <c r="J24" s="4" t="s">
        <v>19</v>
      </c>
      <c r="K24" s="4" t="s">
        <v>11</v>
      </c>
      <c r="L24" s="4">
        <f>AVERAGE(C112:C116)</f>
        <v>7.0746934748769217</v>
      </c>
      <c r="M24" s="4">
        <f t="shared" ref="M24:Q24" si="44">AVERAGE(D112:D116)</f>
        <v>0.16676369837046706</v>
      </c>
      <c r="N24" s="4">
        <f t="shared" si="44"/>
        <v>0.79144200578656865</v>
      </c>
      <c r="O24" s="4">
        <f t="shared" si="44"/>
        <v>0.25320231761495782</v>
      </c>
      <c r="P24" s="4">
        <f t="shared" si="44"/>
        <v>3.9203120701574496</v>
      </c>
      <c r="Q24" s="4">
        <f t="shared" si="44"/>
        <v>5.3749202156324997E-3</v>
      </c>
      <c r="R24" s="4">
        <f>AVERAGE(I112:I116)</f>
        <v>1.93890498785492</v>
      </c>
      <c r="S24" t="s">
        <v>9</v>
      </c>
      <c r="T24" t="s">
        <v>16</v>
      </c>
      <c r="U24" s="5">
        <f t="shared" si="3"/>
        <v>22.420047641433765</v>
      </c>
      <c r="V24" s="5">
        <f t="shared" si="4"/>
        <v>0</v>
      </c>
      <c r="W24" s="5">
        <f t="shared" si="5"/>
        <v>2.1235870706653577</v>
      </c>
      <c r="X24" s="5">
        <f t="shared" si="6"/>
        <v>1.2692897951255862</v>
      </c>
      <c r="Y24" s="5">
        <f t="shared" si="7"/>
        <v>21.19798046656727</v>
      </c>
      <c r="Z24" s="5">
        <f t="shared" si="8"/>
        <v>-4.9190997068537801E-2</v>
      </c>
      <c r="AA24" s="5">
        <f t="shared" si="9"/>
        <v>-2.121666335289722</v>
      </c>
      <c r="AB24" s="7">
        <f t="shared" si="10"/>
        <v>6.3677992082433601</v>
      </c>
      <c r="AC24" s="7" t="e">
        <f t="shared" si="11"/>
        <v>#DIV/0!</v>
      </c>
      <c r="AD24" s="7">
        <f t="shared" si="12"/>
        <v>4.3707173517584632</v>
      </c>
      <c r="AE24" s="7">
        <f t="shared" si="13"/>
        <v>4.3328529072474664</v>
      </c>
      <c r="AF24" s="7">
        <f t="shared" si="14"/>
        <v>37.284041522600212</v>
      </c>
      <c r="AG24" s="7">
        <f t="shared" si="15"/>
        <v>-0.96514445980542185</v>
      </c>
      <c r="AH24" s="7">
        <f t="shared" si="16"/>
        <v>-1</v>
      </c>
      <c r="AI24" s="12">
        <f t="shared" si="17"/>
        <v>636.77992082433605</v>
      </c>
      <c r="AJ24" s="12" t="e">
        <f t="shared" si="33"/>
        <v>#DIV/0!</v>
      </c>
      <c r="AK24" s="12">
        <f t="shared" si="34"/>
        <v>437.0717351758463</v>
      </c>
      <c r="AL24" s="12">
        <f t="shared" si="35"/>
        <v>433.28529072474663</v>
      </c>
      <c r="AM24" s="12">
        <f t="shared" si="36"/>
        <v>3728.4041522600214</v>
      </c>
      <c r="AN24" s="12">
        <f t="shared" si="37"/>
        <v>-96.514445980542192</v>
      </c>
      <c r="AO24" s="12">
        <f t="shared" si="38"/>
        <v>-100</v>
      </c>
    </row>
    <row r="25" spans="1:41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  <c r="J25" s="4" t="s">
        <v>19</v>
      </c>
      <c r="K25" s="4" t="s">
        <v>12</v>
      </c>
      <c r="L25" s="4">
        <f>AVERAGE(C117:C121)</f>
        <v>46.295117818631596</v>
      </c>
      <c r="M25" s="4">
        <f t="shared" ref="M25:Q25" si="45">AVERAGE(D117:D121)</f>
        <v>0.37620311887965519</v>
      </c>
      <c r="N25" s="4">
        <f t="shared" si="45"/>
        <v>1.1401570293140539</v>
      </c>
      <c r="O25" s="4">
        <f t="shared" si="45"/>
        <v>0.86280977037731221</v>
      </c>
      <c r="P25" s="4">
        <f t="shared" si="45"/>
        <v>43.443497521132919</v>
      </c>
      <c r="Q25" s="4">
        <f t="shared" si="45"/>
        <v>0.12851057522945164</v>
      </c>
      <c r="R25" s="4">
        <f>AVERAGE(I117:I121)</f>
        <v>0.34482198506658368</v>
      </c>
      <c r="S25" t="s">
        <v>9</v>
      </c>
      <c r="T25" t="s">
        <v>16</v>
      </c>
      <c r="U25" s="5">
        <f t="shared" si="3"/>
        <v>27.689729509463888</v>
      </c>
      <c r="V25" s="5">
        <f>D35-$M$3</f>
        <v>0</v>
      </c>
      <c r="W25" s="5">
        <f t="shared" si="5"/>
        <v>2.4876705848436376</v>
      </c>
      <c r="X25" s="5">
        <f t="shared" si="6"/>
        <v>1.6315392830369861</v>
      </c>
      <c r="Y25" s="5">
        <f t="shared" si="7"/>
        <v>25.70230201923637</v>
      </c>
      <c r="Z25" s="5">
        <f t="shared" si="8"/>
        <v>-9.8455518272914308E-3</v>
      </c>
      <c r="AA25" s="5">
        <f t="shared" si="9"/>
        <v>-2.121666335289722</v>
      </c>
      <c r="AB25" s="7">
        <f t="shared" si="10"/>
        <v>7.8645077150050646</v>
      </c>
      <c r="AC25" s="7" t="e">
        <f t="shared" si="11"/>
        <v>#DIV/0!</v>
      </c>
      <c r="AD25" s="7">
        <f t="shared" si="12"/>
        <v>5.1200655442060761</v>
      </c>
      <c r="AE25" s="7">
        <f t="shared" si="13"/>
        <v>5.5694292611056637</v>
      </c>
      <c r="AF25" s="7">
        <f t="shared" si="14"/>
        <v>45.206461871355884</v>
      </c>
      <c r="AG25" s="7">
        <f t="shared" si="15"/>
        <v>-0.1931731488710792</v>
      </c>
      <c r="AH25" s="7">
        <f t="shared" si="16"/>
        <v>-1</v>
      </c>
      <c r="AI25" s="12">
        <f t="shared" si="17"/>
        <v>786.45077150050645</v>
      </c>
      <c r="AJ25" s="12" t="e">
        <f t="shared" si="33"/>
        <v>#DIV/0!</v>
      </c>
      <c r="AK25" s="12">
        <f t="shared" si="34"/>
        <v>512.00655442060759</v>
      </c>
      <c r="AL25" s="12">
        <f t="shared" si="35"/>
        <v>556.94292611056642</v>
      </c>
      <c r="AM25" s="12">
        <f t="shared" si="36"/>
        <v>4520.6461871355887</v>
      </c>
      <c r="AN25" s="12">
        <f t="shared" si="37"/>
        <v>-19.317314887107919</v>
      </c>
      <c r="AO25" s="12">
        <f t="shared" si="38"/>
        <v>-100</v>
      </c>
    </row>
    <row r="26" spans="1:41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  <c r="J26" s="4" t="s">
        <v>19</v>
      </c>
      <c r="K26" s="4" t="s">
        <v>13</v>
      </c>
      <c r="L26" s="4">
        <f>AVERAGE(C122:C126)</f>
        <v>11.529340260736088</v>
      </c>
      <c r="M26" s="4">
        <f t="shared" ref="M26:Q26" si="46">AVERAGE(D122:D126)</f>
        <v>0.33316386184375918</v>
      </c>
      <c r="N26" s="4">
        <f t="shared" si="46"/>
        <v>1.1746230679731506</v>
      </c>
      <c r="O26" s="4">
        <f t="shared" si="46"/>
        <v>0.35944465424570898</v>
      </c>
      <c r="P26" s="4">
        <f t="shared" si="46"/>
        <v>6.494563442921172</v>
      </c>
      <c r="Q26" s="4">
        <f t="shared" si="46"/>
        <v>1.635967817279476E-2</v>
      </c>
      <c r="R26" s="4">
        <f>AVERAGE(I122:I126)</f>
        <v>3.1498452948434039</v>
      </c>
      <c r="S26" s="8" t="s">
        <v>9</v>
      </c>
      <c r="T26" s="8" t="s">
        <v>16</v>
      </c>
      <c r="U26" s="9">
        <f>C36-$L$3</f>
        <v>21.414157941070076</v>
      </c>
      <c r="V26" s="9">
        <f t="shared" si="4"/>
        <v>0</v>
      </c>
      <c r="W26" s="9">
        <f t="shared" si="5"/>
        <v>2.0901566787808576</v>
      </c>
      <c r="X26" s="9">
        <f t="shared" si="6"/>
        <v>1.4594682002405062</v>
      </c>
      <c r="Y26" s="9">
        <f t="shared" si="7"/>
        <v>20.040653133170672</v>
      </c>
      <c r="Z26" s="9">
        <f t="shared" si="8"/>
        <v>-4.8611676902295245E-2</v>
      </c>
      <c r="AA26" s="9">
        <f t="shared" si="9"/>
        <v>-2.121666335289722</v>
      </c>
      <c r="AB26" s="10">
        <f>U26/$L$3</f>
        <v>6.0821038457714884</v>
      </c>
      <c r="AC26" s="10" t="e">
        <f t="shared" si="11"/>
        <v>#DIV/0!</v>
      </c>
      <c r="AD26" s="10">
        <f t="shared" si="12"/>
        <v>4.3019116993300521</v>
      </c>
      <c r="AE26" s="10">
        <f t="shared" si="13"/>
        <v>4.9820466994470936</v>
      </c>
      <c r="AF26" s="10">
        <f t="shared" si="14"/>
        <v>35.248477784740686</v>
      </c>
      <c r="AG26" s="10">
        <f t="shared" si="15"/>
        <v>-0.9537779967893637</v>
      </c>
      <c r="AH26" s="10">
        <f t="shared" si="16"/>
        <v>-1</v>
      </c>
      <c r="AI26" s="13">
        <f t="shared" si="17"/>
        <v>608.21038457714883</v>
      </c>
      <c r="AJ26" s="13" t="e">
        <f t="shared" si="33"/>
        <v>#DIV/0!</v>
      </c>
      <c r="AK26" s="13">
        <f t="shared" si="34"/>
        <v>430.1911699330052</v>
      </c>
      <c r="AL26" s="13">
        <f t="shared" si="35"/>
        <v>498.20466994470934</v>
      </c>
      <c r="AM26" s="13">
        <f t="shared" si="36"/>
        <v>3524.8477784740685</v>
      </c>
      <c r="AN26" s="13">
        <f t="shared" si="37"/>
        <v>-95.37779967893637</v>
      </c>
      <c r="AO26" s="13">
        <f t="shared" si="38"/>
        <v>-100</v>
      </c>
    </row>
    <row r="27" spans="1:41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  <c r="J27" s="4" t="s">
        <v>19</v>
      </c>
      <c r="K27" s="4" t="s">
        <v>14</v>
      </c>
      <c r="L27" s="4">
        <f>AVERAGE(C127:C131)</f>
        <v>9.5876676325506125</v>
      </c>
      <c r="M27" s="4">
        <f t="shared" ref="M27:Q27" si="47">AVERAGE(D127:D131)</f>
        <v>0.34920022660314942</v>
      </c>
      <c r="N27" s="4">
        <f t="shared" si="47"/>
        <v>0.90895563604366014</v>
      </c>
      <c r="O27" s="4">
        <f t="shared" si="47"/>
        <v>0.30899402510698015</v>
      </c>
      <c r="P27" s="4">
        <f t="shared" si="47"/>
        <v>4.1396747913630616</v>
      </c>
      <c r="Q27" s="4">
        <f t="shared" si="47"/>
        <v>5.3479901949900054E-3</v>
      </c>
      <c r="R27" s="4">
        <f>AVERAGE(I127:I131)</f>
        <v>3.8738273306881603</v>
      </c>
      <c r="S27" t="s">
        <v>17</v>
      </c>
      <c r="T27" t="s">
        <v>12</v>
      </c>
      <c r="U27" s="5">
        <f>C47-$L$10</f>
        <v>21.367266502833402</v>
      </c>
      <c r="V27" s="5">
        <f>D47-$M$10</f>
        <v>2.5362515115429841E-2</v>
      </c>
      <c r="W27" s="5">
        <f>E47-$N$10</f>
        <v>2.7754838446190768</v>
      </c>
      <c r="X27" s="5">
        <f>F47-$O$10</f>
        <v>1.5362149425188516</v>
      </c>
      <c r="Y27" s="5">
        <f>G47-$P$10</f>
        <v>15.564017785533323</v>
      </c>
      <c r="Z27" s="5">
        <f>H47-$Q$10</f>
        <v>-1.7465390544126474E-2</v>
      </c>
      <c r="AA27" s="5">
        <f>I47-$R$10</f>
        <v>1.4803863027574289</v>
      </c>
      <c r="AB27" s="7">
        <f>U27/$L$10</f>
        <v>6.3127165828898368</v>
      </c>
      <c r="AC27" s="7">
        <f>V27/$M$10</f>
        <v>0.5944674037865505</v>
      </c>
      <c r="AD27" s="7">
        <f>W27/$N$10</f>
        <v>5.6236216570890729</v>
      </c>
      <c r="AE27" s="7">
        <f>X27/$O$10</f>
        <v>9.8860563275420859</v>
      </c>
      <c r="AF27" s="7">
        <f>Y27/$P$10</f>
        <v>6.3593155662126204</v>
      </c>
      <c r="AG27" s="7">
        <f>Z27/$Q$10</f>
        <v>-0.94706163140453847</v>
      </c>
      <c r="AH27" s="7">
        <f>AA27/$R$10</f>
        <v>6.4779858626086</v>
      </c>
      <c r="AI27" s="12">
        <f t="shared" si="17"/>
        <v>631.27165828898364</v>
      </c>
      <c r="AJ27" s="12">
        <f t="shared" si="33"/>
        <v>59.446740378655051</v>
      </c>
      <c r="AK27" s="12">
        <f t="shared" si="34"/>
        <v>562.36216570890724</v>
      </c>
      <c r="AL27" s="12">
        <f t="shared" si="35"/>
        <v>988.60563275420861</v>
      </c>
      <c r="AM27" s="12">
        <f t="shared" si="36"/>
        <v>635.93155662126208</v>
      </c>
      <c r="AN27" s="12">
        <f t="shared" si="37"/>
        <v>-94.706163140453853</v>
      </c>
      <c r="AO27" s="12">
        <f t="shared" si="38"/>
        <v>647.79858626086002</v>
      </c>
    </row>
    <row r="28" spans="1:41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  <c r="J28" s="4" t="s">
        <v>19</v>
      </c>
      <c r="K28" s="4" t="s">
        <v>15</v>
      </c>
      <c r="L28" s="4">
        <f>AVERAGE(C132:C136)</f>
        <v>36.640658089004219</v>
      </c>
      <c r="M28" s="4">
        <f t="shared" ref="M28:Q28" si="48">AVERAGE(D132:D136)</f>
        <v>0.40327977765256745</v>
      </c>
      <c r="N28" s="4">
        <f t="shared" si="48"/>
        <v>1.01918990908792</v>
      </c>
      <c r="O28" s="4">
        <f t="shared" si="48"/>
        <v>0.85331514606723291</v>
      </c>
      <c r="P28" s="4">
        <f t="shared" si="48"/>
        <v>34.168803759328263</v>
      </c>
      <c r="Q28" s="4">
        <f t="shared" si="48"/>
        <v>9.7714178797097859E-2</v>
      </c>
      <c r="R28" s="4">
        <f>AVERAGE(I132:I136)</f>
        <v>9.7697229066900523E-2</v>
      </c>
      <c r="S28" t="s">
        <v>17</v>
      </c>
      <c r="T28" t="s">
        <v>12</v>
      </c>
      <c r="U28" s="5">
        <f t="shared" ref="U28:U51" si="49">C48-$L$10</f>
        <v>23.85422886790953</v>
      </c>
      <c r="V28" s="5">
        <f t="shared" ref="V28:V51" si="50">D48-$M$10</f>
        <v>-1.4201249575902356E-2</v>
      </c>
      <c r="W28" s="5">
        <f t="shared" ref="W28:W51" si="51">E48-$N$10</f>
        <v>3.3305608421685067</v>
      </c>
      <c r="X28" s="5">
        <f t="shared" ref="X28:X51" si="52">F48-$O$10</f>
        <v>1.4680666970258318</v>
      </c>
      <c r="Y28" s="5">
        <f t="shared" ref="Y28:Y51" si="53">G48-$P$10</f>
        <v>17.872157281314824</v>
      </c>
      <c r="Z28" s="5">
        <f t="shared" ref="Z28:Z51" si="54">H48-$Q$10</f>
        <v>-5.1381305677640609E-3</v>
      </c>
      <c r="AA28" s="5">
        <f t="shared" ref="AA28:AA51" si="55">I48-$R$10</f>
        <v>1.2025545596345089</v>
      </c>
      <c r="AB28" s="7">
        <f t="shared" ref="AB28:AB51" si="56">U28/$L$10</f>
        <v>7.047461411431998</v>
      </c>
      <c r="AC28" s="7">
        <f t="shared" ref="AC28:AC51" si="57">V28/$M$10</f>
        <v>-0.33286051984550774</v>
      </c>
      <c r="AD28" s="7">
        <f t="shared" ref="AD28:AD51" si="58">W28/$N$10</f>
        <v>6.7483059282019422</v>
      </c>
      <c r="AE28" s="7">
        <f t="shared" ref="AE28:AE51" si="59">X28/$O$10</f>
        <v>9.447499602880562</v>
      </c>
      <c r="AF28" s="7">
        <f t="shared" ref="AF28:AF51" si="60">Y28/$P$10</f>
        <v>7.302400290656764</v>
      </c>
      <c r="AG28" s="7">
        <f t="shared" ref="AG28:AG51" si="61">Z28/$Q$10</f>
        <v>-0.27861537396383118</v>
      </c>
      <c r="AH28" s="7">
        <f t="shared" ref="AH28:AH51" si="62">AA28/$R$10</f>
        <v>5.2622287992111501</v>
      </c>
      <c r="AI28" s="12">
        <f t="shared" si="17"/>
        <v>704.74614114319979</v>
      </c>
      <c r="AJ28" s="12">
        <f t="shared" si="33"/>
        <v>-33.286051984550774</v>
      </c>
      <c r="AK28" s="12">
        <f t="shared" si="34"/>
        <v>674.83059282019417</v>
      </c>
      <c r="AL28" s="12">
        <f t="shared" si="35"/>
        <v>944.74996028805617</v>
      </c>
      <c r="AM28" s="12">
        <f t="shared" si="36"/>
        <v>730.24002906567637</v>
      </c>
      <c r="AN28" s="12">
        <f t="shared" si="37"/>
        <v>-27.861537396383117</v>
      </c>
      <c r="AO28" s="12">
        <f t="shared" si="38"/>
        <v>526.22287992111501</v>
      </c>
    </row>
    <row r="29" spans="1:41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  <c r="J29" s="4" t="s">
        <v>19</v>
      </c>
      <c r="K29" s="4" t="s">
        <v>16</v>
      </c>
      <c r="L29" s="4">
        <f>AVERAGE(C137:C141)</f>
        <v>36.78862183564614</v>
      </c>
      <c r="M29" s="4">
        <f t="shared" ref="M29:Q29" si="63">AVERAGE(D137:D141)</f>
        <v>0.37412528515264121</v>
      </c>
      <c r="N29" s="4">
        <f t="shared" si="63"/>
        <v>0.96855230120402813</v>
      </c>
      <c r="O29" s="4">
        <f t="shared" si="63"/>
        <v>0.87280441161005895</v>
      </c>
      <c r="P29" s="4">
        <f t="shared" si="63"/>
        <v>34.058740451421059</v>
      </c>
      <c r="Q29" s="4">
        <f t="shared" si="63"/>
        <v>0.12791685649934401</v>
      </c>
      <c r="R29" s="4">
        <f>AVERAGE(I137:I141)</f>
        <v>0.3878606941128675</v>
      </c>
      <c r="S29" t="s">
        <v>17</v>
      </c>
      <c r="T29" t="s">
        <v>12</v>
      </c>
      <c r="U29" s="5">
        <f t="shared" si="49"/>
        <v>23.320720199172271</v>
      </c>
      <c r="V29" s="5">
        <f t="shared" si="50"/>
        <v>8.6885360499020445E-3</v>
      </c>
      <c r="W29" s="5">
        <f t="shared" si="51"/>
        <v>3.1840503693811568</v>
      </c>
      <c r="X29" s="5">
        <f t="shared" si="52"/>
        <v>1.6324750597385118</v>
      </c>
      <c r="Y29" s="5">
        <f t="shared" si="53"/>
        <v>16.956265032162523</v>
      </c>
      <c r="Z29" s="5">
        <f t="shared" si="54"/>
        <v>-1.6943255731079031E-2</v>
      </c>
      <c r="AA29" s="5">
        <f t="shared" si="55"/>
        <v>1.559464258399019</v>
      </c>
      <c r="AB29" s="7">
        <f t="shared" si="56"/>
        <v>6.8898423252561143</v>
      </c>
      <c r="AC29" s="7">
        <f t="shared" si="57"/>
        <v>0.20364902474316701</v>
      </c>
      <c r="AD29" s="7">
        <f t="shared" si="58"/>
        <v>6.4514497712638788</v>
      </c>
      <c r="AE29" s="7">
        <f t="shared" si="59"/>
        <v>10.505522337532213</v>
      </c>
      <c r="AF29" s="7">
        <f t="shared" si="60"/>
        <v>6.9281750798361044</v>
      </c>
      <c r="AG29" s="7">
        <f t="shared" si="61"/>
        <v>-0.91874884637929266</v>
      </c>
      <c r="AH29" s="7">
        <f t="shared" si="62"/>
        <v>6.8240211357910407</v>
      </c>
      <c r="AI29" s="12">
        <f t="shared" si="17"/>
        <v>688.98423252561145</v>
      </c>
      <c r="AJ29" s="12">
        <f t="shared" si="33"/>
        <v>20.3649024743167</v>
      </c>
      <c r="AK29" s="12">
        <f t="shared" si="34"/>
        <v>645.14497712638786</v>
      </c>
      <c r="AL29" s="12">
        <f t="shared" si="35"/>
        <v>1050.5522337532213</v>
      </c>
      <c r="AM29" s="12">
        <f t="shared" si="36"/>
        <v>692.81750798361043</v>
      </c>
      <c r="AN29" s="12">
        <f t="shared" si="37"/>
        <v>-91.87488463792927</v>
      </c>
      <c r="AO29" s="12">
        <f t="shared" si="38"/>
        <v>682.40211357910403</v>
      </c>
    </row>
    <row r="30" spans="1:41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  <c r="S30" t="s">
        <v>17</v>
      </c>
      <c r="T30" t="s">
        <v>12</v>
      </c>
      <c r="U30" s="5">
        <f t="shared" si="49"/>
        <v>22.009149940104862</v>
      </c>
      <c r="V30" s="5">
        <f t="shared" si="50"/>
        <v>7.9206108848028436E-3</v>
      </c>
      <c r="W30" s="5">
        <f t="shared" si="51"/>
        <v>2.2317534280199069</v>
      </c>
      <c r="X30" s="5">
        <f t="shared" si="52"/>
        <v>1.5345118399612918</v>
      </c>
      <c r="Y30" s="5">
        <f t="shared" si="53"/>
        <v>17.106108411455722</v>
      </c>
      <c r="Z30" s="5">
        <f t="shared" si="54"/>
        <v>-3.9641860323919604E-3</v>
      </c>
      <c r="AA30" s="5">
        <f t="shared" si="55"/>
        <v>1.127669895710679</v>
      </c>
      <c r="AB30" s="7">
        <f t="shared" si="56"/>
        <v>6.502353765456383</v>
      </c>
      <c r="AC30" s="7">
        <f t="shared" si="57"/>
        <v>0.18564976571379913</v>
      </c>
      <c r="AD30" s="7">
        <f t="shared" si="58"/>
        <v>4.5219275678464754</v>
      </c>
      <c r="AE30" s="7">
        <f t="shared" si="59"/>
        <v>9.8750962936629669</v>
      </c>
      <c r="AF30" s="7">
        <f t="shared" si="60"/>
        <v>6.9893997165310617</v>
      </c>
      <c r="AG30" s="7">
        <f t="shared" si="61"/>
        <v>-0.21495817580161566</v>
      </c>
      <c r="AH30" s="7">
        <f t="shared" si="62"/>
        <v>4.9345428476989026</v>
      </c>
      <c r="AI30" s="12">
        <f t="shared" si="17"/>
        <v>650.23537654563825</v>
      </c>
      <c r="AJ30" s="12">
        <f t="shared" si="33"/>
        <v>18.564976571379912</v>
      </c>
      <c r="AK30" s="12">
        <f t="shared" si="34"/>
        <v>452.19275678464754</v>
      </c>
      <c r="AL30" s="12">
        <f t="shared" si="35"/>
        <v>987.50962936629674</v>
      </c>
      <c r="AM30" s="12">
        <f t="shared" si="36"/>
        <v>698.93997165310623</v>
      </c>
      <c r="AN30" s="12">
        <f t="shared" si="37"/>
        <v>-21.495817580161567</v>
      </c>
      <c r="AO30" s="12">
        <f t="shared" si="38"/>
        <v>493.45428476989025</v>
      </c>
    </row>
    <row r="31" spans="1:41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  <c r="S31" t="s">
        <v>17</v>
      </c>
      <c r="T31" t="s">
        <v>12</v>
      </c>
      <c r="U31" s="5">
        <f t="shared" si="49"/>
        <v>21.146442919414444</v>
      </c>
      <c r="V31" s="5">
        <f t="shared" si="50"/>
        <v>2.5540793940467647E-2</v>
      </c>
      <c r="W31" s="5">
        <f t="shared" si="51"/>
        <v>2.2490688611534067</v>
      </c>
      <c r="X31" s="5">
        <f t="shared" si="52"/>
        <v>1.6429599410663518</v>
      </c>
      <c r="Y31" s="5">
        <f t="shared" si="53"/>
        <v>15.750966026943424</v>
      </c>
      <c r="Z31" s="5">
        <f t="shared" si="54"/>
        <v>-1.8441662047088161E-2</v>
      </c>
      <c r="AA31" s="5">
        <f t="shared" si="55"/>
        <v>1.4939060389434589</v>
      </c>
      <c r="AB31" s="7">
        <f t="shared" si="56"/>
        <v>6.2474767593140337</v>
      </c>
      <c r="AC31" s="7">
        <f t="shared" si="57"/>
        <v>0.5986460489164992</v>
      </c>
      <c r="AD31" s="7">
        <f t="shared" si="58"/>
        <v>4.557011701000488</v>
      </c>
      <c r="AE31" s="7">
        <f t="shared" si="59"/>
        <v>10.572996051350323</v>
      </c>
      <c r="AF31" s="7">
        <f t="shared" si="60"/>
        <v>6.4357009107976397</v>
      </c>
      <c r="AG31" s="7">
        <f t="shared" si="61"/>
        <v>-1</v>
      </c>
      <c r="AH31" s="7">
        <f t="shared" si="62"/>
        <v>6.5371465423015751</v>
      </c>
      <c r="AI31" s="12">
        <f t="shared" si="17"/>
        <v>624.74767593140336</v>
      </c>
      <c r="AJ31" s="12">
        <f t="shared" si="33"/>
        <v>59.864604891649918</v>
      </c>
      <c r="AK31" s="12">
        <f t="shared" si="34"/>
        <v>455.70117010004878</v>
      </c>
      <c r="AL31" s="12">
        <f t="shared" si="35"/>
        <v>1057.2996051350324</v>
      </c>
      <c r="AM31" s="12">
        <f t="shared" si="36"/>
        <v>643.57009107976398</v>
      </c>
      <c r="AN31" s="12">
        <f t="shared" si="37"/>
        <v>-100</v>
      </c>
      <c r="AO31" s="12">
        <f t="shared" si="38"/>
        <v>653.71465423015752</v>
      </c>
    </row>
    <row r="32" spans="1:41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  <c r="S32" t="s">
        <v>17</v>
      </c>
      <c r="T32" t="s">
        <v>13</v>
      </c>
      <c r="U32" s="5">
        <f t="shared" si="49"/>
        <v>3.2547285362600218</v>
      </c>
      <c r="V32" s="5">
        <f t="shared" si="50"/>
        <v>-2.5924187916845556E-2</v>
      </c>
      <c r="W32" s="5">
        <f t="shared" si="51"/>
        <v>0.16268603974050788</v>
      </c>
      <c r="X32" s="5">
        <f t="shared" si="52"/>
        <v>0.10022647021077277</v>
      </c>
      <c r="Y32" s="5">
        <f t="shared" si="53"/>
        <v>2.8325370173964144</v>
      </c>
      <c r="Z32" s="5">
        <f t="shared" si="54"/>
        <v>-1.7980401834023725E-2</v>
      </c>
      <c r="AA32" s="5">
        <f t="shared" si="55"/>
        <v>0.20245506240317501</v>
      </c>
      <c r="AB32" s="7">
        <f t="shared" si="56"/>
        <v>0.96157263732957521</v>
      </c>
      <c r="AC32" s="7">
        <f t="shared" si="57"/>
        <v>-0.60763235097398405</v>
      </c>
      <c r="AD32" s="7">
        <f t="shared" si="58"/>
        <v>0.32963071940212918</v>
      </c>
      <c r="AE32" s="7">
        <f t="shared" si="59"/>
        <v>0.64499081644771827</v>
      </c>
      <c r="AF32" s="7">
        <f t="shared" si="60"/>
        <v>1.1573487639769646</v>
      </c>
      <c r="AG32" s="7">
        <f t="shared" si="61"/>
        <v>-0.97498814304878412</v>
      </c>
      <c r="AH32" s="7">
        <f t="shared" si="62"/>
        <v>0.88591810773880675</v>
      </c>
      <c r="AI32" s="12">
        <f t="shared" si="17"/>
        <v>96.157263732957517</v>
      </c>
      <c r="AJ32" s="12">
        <f t="shared" si="33"/>
        <v>-60.763235097398407</v>
      </c>
      <c r="AK32" s="12">
        <f t="shared" si="34"/>
        <v>32.96307194021292</v>
      </c>
      <c r="AL32" s="12">
        <f t="shared" si="35"/>
        <v>64.49908164477182</v>
      </c>
      <c r="AM32" s="12">
        <f t="shared" si="36"/>
        <v>115.73487639769647</v>
      </c>
      <c r="AN32" s="12">
        <f t="shared" si="37"/>
        <v>-97.498814304878408</v>
      </c>
      <c r="AO32" s="12">
        <f t="shared" si="38"/>
        <v>88.591810773880681</v>
      </c>
    </row>
    <row r="33" spans="1:41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  <c r="S33" t="s">
        <v>17</v>
      </c>
      <c r="T33" t="s">
        <v>13</v>
      </c>
      <c r="U33" s="5">
        <f t="shared" si="49"/>
        <v>1.2599618661806198</v>
      </c>
      <c r="V33" s="5">
        <f t="shared" si="50"/>
        <v>1.5537941707397245E-2</v>
      </c>
      <c r="W33" s="5">
        <f t="shared" si="51"/>
        <v>-2.9437674580532147E-2</v>
      </c>
      <c r="X33" s="5">
        <f t="shared" si="52"/>
        <v>0.10870841190905781</v>
      </c>
      <c r="Y33" s="5">
        <f t="shared" si="53"/>
        <v>1.0022481397343039</v>
      </c>
      <c r="Z33" s="5">
        <f t="shared" si="54"/>
        <v>-1.8441662047088161E-2</v>
      </c>
      <c r="AA33" s="5">
        <f t="shared" si="55"/>
        <v>0.17538484327685999</v>
      </c>
      <c r="AB33" s="7">
        <f t="shared" si="56"/>
        <v>0.37224144536188164</v>
      </c>
      <c r="AC33" s="7">
        <f t="shared" si="57"/>
        <v>0.36419100491196127</v>
      </c>
      <c r="AD33" s="7">
        <f t="shared" si="58"/>
        <v>-5.9645940518216777E-2</v>
      </c>
      <c r="AE33" s="7">
        <f t="shared" si="59"/>
        <v>0.69957494466787762</v>
      </c>
      <c r="AF33" s="7">
        <f t="shared" si="60"/>
        <v>0.40950943927500788</v>
      </c>
      <c r="AG33" s="7">
        <f t="shared" si="61"/>
        <v>-1</v>
      </c>
      <c r="AH33" s="7">
        <f t="shared" si="62"/>
        <v>0.76746220439023349</v>
      </c>
      <c r="AI33" s="12">
        <f t="shared" si="17"/>
        <v>37.224144536188163</v>
      </c>
      <c r="AJ33" s="12">
        <f t="shared" si="33"/>
        <v>36.419100491196126</v>
      </c>
      <c r="AK33" s="12">
        <f t="shared" si="34"/>
        <v>-5.9645940518216776</v>
      </c>
      <c r="AL33" s="12">
        <f t="shared" si="35"/>
        <v>69.957494466787765</v>
      </c>
      <c r="AM33" s="12">
        <f t="shared" si="36"/>
        <v>40.950943927500788</v>
      </c>
      <c r="AN33" s="12">
        <f t="shared" si="37"/>
        <v>-100</v>
      </c>
      <c r="AO33" s="12">
        <f t="shared" si="38"/>
        <v>76.746220439023347</v>
      </c>
    </row>
    <row r="34" spans="1:41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  <c r="S34" t="s">
        <v>17</v>
      </c>
      <c r="T34" t="s">
        <v>13</v>
      </c>
      <c r="U34" s="5">
        <f t="shared" si="49"/>
        <v>1.5235380681131372</v>
      </c>
      <c r="V34" s="5">
        <f t="shared" si="50"/>
        <v>1.5620661368622446E-3</v>
      </c>
      <c r="W34" s="5">
        <f t="shared" si="51"/>
        <v>7.0409666897586876E-2</v>
      </c>
      <c r="X34" s="5">
        <f t="shared" si="52"/>
        <v>0.1473820163878338</v>
      </c>
      <c r="Y34" s="5">
        <f t="shared" si="53"/>
        <v>1.0779473050332542</v>
      </c>
      <c r="Z34" s="5">
        <f t="shared" si="54"/>
        <v>-1.8441662047088161E-2</v>
      </c>
      <c r="AA34" s="5">
        <f t="shared" si="55"/>
        <v>0.24514060759155099</v>
      </c>
      <c r="AB34" s="7">
        <f t="shared" si="56"/>
        <v>0.45011204526168092</v>
      </c>
      <c r="AC34" s="7">
        <f t="shared" si="57"/>
        <v>3.6612985608767662E-2</v>
      </c>
      <c r="AD34" s="7">
        <f t="shared" si="58"/>
        <v>0.14266245087369284</v>
      </c>
      <c r="AE34" s="7">
        <f t="shared" si="59"/>
        <v>0.94845250840214113</v>
      </c>
      <c r="AF34" s="7">
        <f t="shared" si="60"/>
        <v>0.44043942707561107</v>
      </c>
      <c r="AG34" s="7">
        <f t="shared" si="61"/>
        <v>-1</v>
      </c>
      <c r="AH34" s="7">
        <f t="shared" si="62"/>
        <v>1.072704730766181</v>
      </c>
      <c r="AI34" s="12">
        <f t="shared" si="17"/>
        <v>45.011204526168093</v>
      </c>
      <c r="AJ34" s="12">
        <f t="shared" si="33"/>
        <v>3.6612985608767663</v>
      </c>
      <c r="AK34" s="12">
        <f t="shared" si="34"/>
        <v>14.266245087369283</v>
      </c>
      <c r="AL34" s="12">
        <f t="shared" si="35"/>
        <v>94.845250840214106</v>
      </c>
      <c r="AM34" s="12">
        <f t="shared" si="36"/>
        <v>44.043942707561108</v>
      </c>
      <c r="AN34" s="12">
        <f t="shared" si="37"/>
        <v>-100</v>
      </c>
      <c r="AO34" s="12">
        <f t="shared" si="38"/>
        <v>107.2704730766181</v>
      </c>
    </row>
    <row r="35" spans="1:41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  <c r="S35" t="s">
        <v>17</v>
      </c>
      <c r="T35" t="s">
        <v>13</v>
      </c>
      <c r="U35" s="5">
        <f t="shared" si="49"/>
        <v>1.396310095199381</v>
      </c>
      <c r="V35" s="5">
        <f t="shared" si="50"/>
        <v>-3.4578685941875562E-3</v>
      </c>
      <c r="W35" s="5">
        <f t="shared" si="51"/>
        <v>8.9423947106085921E-2</v>
      </c>
      <c r="X35" s="5">
        <f t="shared" si="52"/>
        <v>-9.9019453562192161E-3</v>
      </c>
      <c r="Y35" s="5">
        <f t="shared" si="53"/>
        <v>1.2253743449677641</v>
      </c>
      <c r="Z35" s="5">
        <f t="shared" si="54"/>
        <v>-1.8164196509807523E-2</v>
      </c>
      <c r="AA35" s="5">
        <f t="shared" si="55"/>
        <v>0.11072571838636197</v>
      </c>
      <c r="AB35" s="7">
        <f t="shared" si="56"/>
        <v>0.41252398343291935</v>
      </c>
      <c r="AC35" s="7">
        <f t="shared" si="57"/>
        <v>-8.1048356460955345E-2</v>
      </c>
      <c r="AD35" s="7">
        <f t="shared" si="58"/>
        <v>0.18118874897547513</v>
      </c>
      <c r="AE35" s="7">
        <f t="shared" si="59"/>
        <v>-6.3722326111032276E-2</v>
      </c>
      <c r="AF35" s="7">
        <f t="shared" si="60"/>
        <v>0.50067676957001583</v>
      </c>
      <c r="AG35" s="7">
        <f t="shared" si="61"/>
        <v>-0.98495441806860096</v>
      </c>
      <c r="AH35" s="7">
        <f t="shared" si="62"/>
        <v>0.48452193660397908</v>
      </c>
      <c r="AI35" s="12">
        <f t="shared" si="17"/>
        <v>41.252398343291937</v>
      </c>
      <c r="AJ35" s="12">
        <f t="shared" si="33"/>
        <v>-8.104835646095534</v>
      </c>
      <c r="AK35" s="12">
        <f t="shared" si="34"/>
        <v>18.118874897547514</v>
      </c>
      <c r="AL35" s="12">
        <f t="shared" si="35"/>
        <v>-6.3722326111032279</v>
      </c>
      <c r="AM35" s="12">
        <f t="shared" si="36"/>
        <v>50.067676957001581</v>
      </c>
      <c r="AN35" s="12">
        <f t="shared" si="37"/>
        <v>-98.4954418068601</v>
      </c>
      <c r="AO35" s="12">
        <f t="shared" si="38"/>
        <v>48.45219366039791</v>
      </c>
    </row>
    <row r="36" spans="1:41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  <c r="S36" t="s">
        <v>17</v>
      </c>
      <c r="T36" t="s">
        <v>13</v>
      </c>
      <c r="U36" s="5">
        <f t="shared" si="49"/>
        <v>0.92570378342695969</v>
      </c>
      <c r="V36" s="5">
        <f t="shared" si="50"/>
        <v>-1.8664495307382956E-2</v>
      </c>
      <c r="W36" s="5">
        <f t="shared" si="51"/>
        <v>9.3234758598497836E-2</v>
      </c>
      <c r="X36" s="5">
        <f t="shared" si="52"/>
        <v>5.8023059481666805E-2</v>
      </c>
      <c r="Y36" s="5">
        <f t="shared" si="53"/>
        <v>0.64633884120169416</v>
      </c>
      <c r="Z36" s="5">
        <f t="shared" si="54"/>
        <v>7.5643952728406239E-2</v>
      </c>
      <c r="AA36" s="5">
        <f t="shared" si="55"/>
        <v>6.9423883297116018E-2</v>
      </c>
      <c r="AB36" s="7">
        <f t="shared" si="56"/>
        <v>0.27348868530789033</v>
      </c>
      <c r="AC36" s="7">
        <f t="shared" si="57"/>
        <v>-0.43747372915772259</v>
      </c>
      <c r="AD36" s="7">
        <f t="shared" si="58"/>
        <v>0.1889101277474538</v>
      </c>
      <c r="AE36" s="7">
        <f t="shared" si="59"/>
        <v>0.3733977703611901</v>
      </c>
      <c r="AF36" s="7">
        <f t="shared" si="60"/>
        <v>0.26408814938018377</v>
      </c>
      <c r="AG36" s="7">
        <f t="shared" si="61"/>
        <v>4.1017969278072748</v>
      </c>
      <c r="AH36" s="7">
        <f t="shared" si="62"/>
        <v>0.30379025642727636</v>
      </c>
      <c r="AI36" s="12">
        <f t="shared" si="17"/>
        <v>27.348868530789034</v>
      </c>
      <c r="AJ36" s="12">
        <f t="shared" si="33"/>
        <v>-43.74737291577226</v>
      </c>
      <c r="AK36" s="12">
        <f t="shared" si="34"/>
        <v>18.891012774745381</v>
      </c>
      <c r="AL36" s="12">
        <f t="shared" si="35"/>
        <v>37.33977703611901</v>
      </c>
      <c r="AM36" s="12">
        <f t="shared" si="36"/>
        <v>26.408814938018377</v>
      </c>
      <c r="AN36" s="12">
        <f t="shared" si="37"/>
        <v>410.17969278072746</v>
      </c>
      <c r="AO36" s="12">
        <f t="shared" si="38"/>
        <v>30.379025642727637</v>
      </c>
    </row>
    <row r="37" spans="1:41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  <c r="S37" t="s">
        <v>17</v>
      </c>
      <c r="T37" t="s">
        <v>14</v>
      </c>
      <c r="U37" s="5">
        <f t="shared" si="49"/>
        <v>1.3955942246382</v>
      </c>
      <c r="V37" s="5">
        <f t="shared" si="50"/>
        <v>9.1098928580768471E-3</v>
      </c>
      <c r="W37" s="5">
        <f t="shared" si="51"/>
        <v>5.3639339517500884E-2</v>
      </c>
      <c r="X37" s="5">
        <f t="shared" si="52"/>
        <v>-2.3818729893825219E-2</v>
      </c>
      <c r="Y37" s="5">
        <f t="shared" si="53"/>
        <v>1.1825515645923241</v>
      </c>
      <c r="Z37" s="5">
        <f t="shared" si="54"/>
        <v>-1.7774149286825455E-2</v>
      </c>
      <c r="AA37" s="5">
        <f t="shared" si="55"/>
        <v>0.19029208221274901</v>
      </c>
      <c r="AB37" s="7">
        <f t="shared" si="56"/>
        <v>0.41231248759360972</v>
      </c>
      <c r="AC37" s="7">
        <f t="shared" si="57"/>
        <v>0.21352513074777521</v>
      </c>
      <c r="AD37" s="7">
        <f t="shared" si="58"/>
        <v>0.10868279848480671</v>
      </c>
      <c r="AE37" s="7">
        <f t="shared" si="59"/>
        <v>-0.15328148351087728</v>
      </c>
      <c r="AF37" s="7">
        <f t="shared" si="60"/>
        <v>0.48317977248465122</v>
      </c>
      <c r="AG37" s="7">
        <f t="shared" si="61"/>
        <v>-0.96380408888535607</v>
      </c>
      <c r="AH37" s="7">
        <f t="shared" si="62"/>
        <v>0.83269442310054198</v>
      </c>
      <c r="AI37" s="12">
        <f t="shared" si="17"/>
        <v>41.231248759360973</v>
      </c>
      <c r="AJ37" s="12">
        <f t="shared" si="33"/>
        <v>21.352513074777519</v>
      </c>
      <c r="AK37" s="12">
        <f t="shared" si="34"/>
        <v>10.86827984848067</v>
      </c>
      <c r="AL37" s="12">
        <f t="shared" si="35"/>
        <v>-15.328148351087728</v>
      </c>
      <c r="AM37" s="12">
        <f t="shared" si="36"/>
        <v>48.31797724846512</v>
      </c>
      <c r="AN37" s="12">
        <f t="shared" si="37"/>
        <v>-96.380408888535612</v>
      </c>
      <c r="AO37" s="12">
        <f t="shared" si="38"/>
        <v>83.269442310054202</v>
      </c>
    </row>
    <row r="38" spans="1:41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  <c r="S38" t="s">
        <v>17</v>
      </c>
      <c r="T38" t="s">
        <v>14</v>
      </c>
      <c r="U38" s="5">
        <f t="shared" si="49"/>
        <v>2.0400474628924106</v>
      </c>
      <c r="V38" s="5">
        <f t="shared" si="50"/>
        <v>1.4968796850704243E-2</v>
      </c>
      <c r="W38" s="5">
        <f t="shared" si="51"/>
        <v>0.1141235680056879</v>
      </c>
      <c r="X38" s="5">
        <f t="shared" si="52"/>
        <v>0.11251242101289879</v>
      </c>
      <c r="Y38" s="5">
        <f t="shared" si="53"/>
        <v>1.6188668836033138</v>
      </c>
      <c r="Z38" s="5">
        <f t="shared" si="54"/>
        <v>-1.836636896630589E-2</v>
      </c>
      <c r="AA38" s="5">
        <f t="shared" si="55"/>
        <v>0.19189469949370197</v>
      </c>
      <c r="AB38" s="7">
        <f t="shared" si="56"/>
        <v>0.60270888871889827</v>
      </c>
      <c r="AC38" s="7">
        <f t="shared" si="57"/>
        <v>0.3508509215725561</v>
      </c>
      <c r="AD38" s="7">
        <f t="shared" si="58"/>
        <v>0.23123455388339567</v>
      </c>
      <c r="AE38" s="7">
        <f t="shared" si="59"/>
        <v>0.72405501397991889</v>
      </c>
      <c r="AF38" s="7">
        <f t="shared" si="60"/>
        <v>0.66145422823235989</v>
      </c>
      <c r="AG38" s="7">
        <f t="shared" si="61"/>
        <v>-0.99591722912012914</v>
      </c>
      <c r="AH38" s="7">
        <f t="shared" si="62"/>
        <v>0.83970727648201959</v>
      </c>
      <c r="AI38" s="12">
        <f t="shared" si="17"/>
        <v>60.270888871889824</v>
      </c>
      <c r="AJ38" s="12">
        <f t="shared" si="33"/>
        <v>35.085092157255609</v>
      </c>
      <c r="AK38" s="12">
        <f t="shared" si="34"/>
        <v>23.123455388339568</v>
      </c>
      <c r="AL38" s="12">
        <f t="shared" si="35"/>
        <v>72.405501397991884</v>
      </c>
      <c r="AM38" s="12">
        <f t="shared" si="36"/>
        <v>66.14542282323599</v>
      </c>
      <c r="AN38" s="12">
        <f t="shared" si="37"/>
        <v>-99.591722912012912</v>
      </c>
      <c r="AO38" s="12">
        <f t="shared" si="38"/>
        <v>83.970727648201958</v>
      </c>
    </row>
    <row r="39" spans="1:41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  <c r="S39" t="s">
        <v>17</v>
      </c>
      <c r="T39" t="s">
        <v>14</v>
      </c>
      <c r="U39" s="5">
        <f t="shared" si="49"/>
        <v>1.0974074082987619</v>
      </c>
      <c r="V39" s="5">
        <f t="shared" si="50"/>
        <v>-5.2010476127134567E-3</v>
      </c>
      <c r="W39" s="5">
        <f t="shared" si="51"/>
        <v>7.4185104169748883E-2</v>
      </c>
      <c r="X39" s="5">
        <f t="shared" si="52"/>
        <v>-5.0477016972230213E-2</v>
      </c>
      <c r="Y39" s="5">
        <f t="shared" si="53"/>
        <v>0.94840875851347395</v>
      </c>
      <c r="Z39" s="5">
        <f t="shared" si="54"/>
        <v>-1.8441662047088161E-2</v>
      </c>
      <c r="AA39" s="5">
        <f t="shared" si="55"/>
        <v>0.14552586394881001</v>
      </c>
      <c r="AB39" s="7">
        <f t="shared" si="56"/>
        <v>0.3242165741525766</v>
      </c>
      <c r="AC39" s="7">
        <f t="shared" si="57"/>
        <v>-0.12190641414025254</v>
      </c>
      <c r="AD39" s="7">
        <f t="shared" si="58"/>
        <v>0.1503121552125864</v>
      </c>
      <c r="AE39" s="7">
        <f t="shared" si="59"/>
        <v>-0.32483646605829192</v>
      </c>
      <c r="AF39" s="7">
        <f t="shared" si="60"/>
        <v>0.38751115966682587</v>
      </c>
      <c r="AG39" s="7">
        <f t="shared" si="61"/>
        <v>-1</v>
      </c>
      <c r="AH39" s="7">
        <f t="shared" si="62"/>
        <v>0.63680303414612438</v>
      </c>
      <c r="AI39" s="12">
        <f t="shared" si="17"/>
        <v>32.421657415257663</v>
      </c>
      <c r="AJ39" s="12">
        <f t="shared" si="33"/>
        <v>-12.190641414025254</v>
      </c>
      <c r="AK39" s="12">
        <f t="shared" si="34"/>
        <v>15.031215521258639</v>
      </c>
      <c r="AL39" s="12">
        <f t="shared" si="35"/>
        <v>-32.483646605829193</v>
      </c>
      <c r="AM39" s="12">
        <f t="shared" si="36"/>
        <v>38.751115966682583</v>
      </c>
      <c r="AN39" s="12">
        <f t="shared" si="37"/>
        <v>-100</v>
      </c>
      <c r="AO39" s="12">
        <f t="shared" si="38"/>
        <v>63.680303414612439</v>
      </c>
    </row>
    <row r="40" spans="1:41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  <c r="S40" t="s">
        <v>17</v>
      </c>
      <c r="T40" t="s">
        <v>14</v>
      </c>
      <c r="U40" s="5">
        <f t="shared" si="49"/>
        <v>0.89299937224406323</v>
      </c>
      <c r="V40" s="5">
        <f t="shared" si="50"/>
        <v>-2.0478140835470355E-2</v>
      </c>
      <c r="W40" s="5">
        <f t="shared" si="51"/>
        <v>0.14019478492715987</v>
      </c>
      <c r="X40" s="5">
        <f t="shared" si="52"/>
        <v>-4.3135852455301202E-2</v>
      </c>
      <c r="Y40" s="5">
        <f t="shared" si="53"/>
        <v>0.68294582279533422</v>
      </c>
      <c r="Z40" s="5">
        <f t="shared" si="54"/>
        <v>-1.7897098829800256E-2</v>
      </c>
      <c r="AA40" s="5">
        <f t="shared" si="55"/>
        <v>0.15237048439808198</v>
      </c>
      <c r="AB40" s="7">
        <f t="shared" si="56"/>
        <v>0.26382653789279903</v>
      </c>
      <c r="AC40" s="7">
        <f t="shared" si="57"/>
        <v>-0.47998343860744852</v>
      </c>
      <c r="AD40" s="7">
        <f t="shared" si="58"/>
        <v>0.28405945516700559</v>
      </c>
      <c r="AE40" s="7">
        <f t="shared" si="59"/>
        <v>-0.27759362007665095</v>
      </c>
      <c r="AF40" s="7">
        <f t="shared" si="60"/>
        <v>0.27904542783413644</v>
      </c>
      <c r="AG40" s="7">
        <f t="shared" si="61"/>
        <v>-0.9704710336900525</v>
      </c>
      <c r="AH40" s="7">
        <f t="shared" si="62"/>
        <v>0.66675423973531234</v>
      </c>
      <c r="AI40" s="12">
        <f t="shared" si="17"/>
        <v>26.382653789279903</v>
      </c>
      <c r="AJ40" s="12">
        <f t="shared" si="33"/>
        <v>-47.998343860744853</v>
      </c>
      <c r="AK40" s="12">
        <f t="shared" si="34"/>
        <v>28.405945516700559</v>
      </c>
      <c r="AL40" s="12">
        <f t="shared" si="35"/>
        <v>-27.759362007665096</v>
      </c>
      <c r="AM40" s="12">
        <f t="shared" si="36"/>
        <v>27.904542783413643</v>
      </c>
      <c r="AN40" s="12">
        <f t="shared" si="37"/>
        <v>-97.047103369005256</v>
      </c>
      <c r="AO40" s="12">
        <f t="shared" si="38"/>
        <v>66.675423973531238</v>
      </c>
    </row>
    <row r="41" spans="1:41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  <c r="S41" t="s">
        <v>17</v>
      </c>
      <c r="T41" t="s">
        <v>14</v>
      </c>
      <c r="U41" s="5">
        <f t="shared" si="49"/>
        <v>1.1621427317912034</v>
      </c>
      <c r="V41" s="5">
        <f t="shared" si="50"/>
        <v>6.8556489003473442E-3</v>
      </c>
      <c r="W41" s="5">
        <f t="shared" si="51"/>
        <v>1.6461578722489878E-2</v>
      </c>
      <c r="X41" s="5">
        <f t="shared" si="52"/>
        <v>0.1078163797319138</v>
      </c>
      <c r="Y41" s="5">
        <f t="shared" si="53"/>
        <v>0.86367988874374424</v>
      </c>
      <c r="Z41" s="5">
        <f t="shared" si="54"/>
        <v>-3.102497503569961E-3</v>
      </c>
      <c r="AA41" s="5">
        <f t="shared" si="55"/>
        <v>0.17228900140507797</v>
      </c>
      <c r="AB41" s="7">
        <f t="shared" si="56"/>
        <v>0.34334189137812271</v>
      </c>
      <c r="AC41" s="7">
        <f t="shared" si="57"/>
        <v>0.1606883144086215</v>
      </c>
      <c r="AD41" s="7">
        <f t="shared" si="58"/>
        <v>3.3354072945928494E-2</v>
      </c>
      <c r="AE41" s="7">
        <f t="shared" si="59"/>
        <v>0.69383441962470493</v>
      </c>
      <c r="AF41" s="7">
        <f t="shared" si="60"/>
        <v>0.35289171706151912</v>
      </c>
      <c r="AG41" s="7">
        <f t="shared" si="61"/>
        <v>-0.16823307441857327</v>
      </c>
      <c r="AH41" s="7">
        <f t="shared" si="62"/>
        <v>0.75391518639842914</v>
      </c>
      <c r="AI41" s="12">
        <f t="shared" si="17"/>
        <v>34.334189137812274</v>
      </c>
      <c r="AJ41" s="12">
        <f t="shared" si="33"/>
        <v>16.068831440862148</v>
      </c>
      <c r="AK41" s="12">
        <f t="shared" si="34"/>
        <v>3.3354072945928492</v>
      </c>
      <c r="AL41" s="12">
        <f t="shared" si="35"/>
        <v>69.383441962470499</v>
      </c>
      <c r="AM41" s="12">
        <f t="shared" si="36"/>
        <v>35.289171706151912</v>
      </c>
      <c r="AN41" s="12">
        <f t="shared" si="37"/>
        <v>-16.823307441857327</v>
      </c>
      <c r="AO41" s="12">
        <f t="shared" si="38"/>
        <v>75.391518639842914</v>
      </c>
    </row>
    <row r="42" spans="1:41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  <c r="S42" t="s">
        <v>17</v>
      </c>
      <c r="T42" t="s">
        <v>15</v>
      </c>
      <c r="U42" s="5">
        <f t="shared" si="49"/>
        <v>38.339977838678074</v>
      </c>
      <c r="V42" s="5">
        <f t="shared" si="50"/>
        <v>-4.2664265448163256E-2</v>
      </c>
      <c r="W42" s="5">
        <f t="shared" si="51"/>
        <v>4.5277468158665268</v>
      </c>
      <c r="X42" s="5">
        <f t="shared" si="52"/>
        <v>1.7650930579560218</v>
      </c>
      <c r="Y42" s="5">
        <f t="shared" si="53"/>
        <v>31.83563265945482</v>
      </c>
      <c r="Z42" s="5">
        <f t="shared" si="54"/>
        <v>0.13670476145680083</v>
      </c>
      <c r="AA42" s="5">
        <f t="shared" si="55"/>
        <v>0.11148697071399</v>
      </c>
      <c r="AB42" s="7">
        <f t="shared" si="56"/>
        <v>11.327111676065709</v>
      </c>
      <c r="AC42" s="7">
        <f t="shared" si="57"/>
        <v>-1</v>
      </c>
      <c r="AD42" s="7">
        <f t="shared" si="58"/>
        <v>9.1740166677200339</v>
      </c>
      <c r="AE42" s="7">
        <f t="shared" si="59"/>
        <v>11.358963457089668</v>
      </c>
      <c r="AF42" s="7">
        <f t="shared" si="60"/>
        <v>13.007748842312223</v>
      </c>
      <c r="AG42" s="7">
        <f t="shared" si="61"/>
        <v>7.4128221798959695</v>
      </c>
      <c r="AH42" s="7">
        <f t="shared" si="62"/>
        <v>0.48785308186455523</v>
      </c>
      <c r="AI42" s="12">
        <f t="shared" si="17"/>
        <v>1132.7111676065708</v>
      </c>
      <c r="AJ42" s="12">
        <f t="shared" si="33"/>
        <v>-100</v>
      </c>
      <c r="AK42" s="12">
        <f t="shared" si="34"/>
        <v>917.40166677200341</v>
      </c>
      <c r="AL42" s="12">
        <f t="shared" si="35"/>
        <v>1135.8963457089669</v>
      </c>
      <c r="AM42" s="12">
        <f t="shared" si="36"/>
        <v>1300.7748842312224</v>
      </c>
      <c r="AN42" s="12">
        <f t="shared" si="37"/>
        <v>741.28221798959692</v>
      </c>
      <c r="AO42" s="12">
        <f t="shared" si="38"/>
        <v>48.785308186455524</v>
      </c>
    </row>
    <row r="43" spans="1:41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  <c r="S43" t="s">
        <v>17</v>
      </c>
      <c r="T43" t="s">
        <v>15</v>
      </c>
      <c r="U43" s="5">
        <f t="shared" si="49"/>
        <v>41.832518299309925</v>
      </c>
      <c r="V43" s="5">
        <f t="shared" si="50"/>
        <v>-4.2664265448163256E-2</v>
      </c>
      <c r="W43" s="5">
        <f t="shared" si="51"/>
        <v>5.0397295808442069</v>
      </c>
      <c r="X43" s="5">
        <f t="shared" si="52"/>
        <v>1.7401664358737616</v>
      </c>
      <c r="Y43" s="5">
        <f t="shared" si="53"/>
        <v>34.833712722183726</v>
      </c>
      <c r="Z43" s="5">
        <f t="shared" si="54"/>
        <v>1.3563179780872837E-2</v>
      </c>
      <c r="AA43" s="5">
        <f t="shared" si="55"/>
        <v>0.24949234676561099</v>
      </c>
      <c r="AB43" s="7">
        <f t="shared" si="56"/>
        <v>12.358943149657373</v>
      </c>
      <c r="AC43" s="7">
        <f t="shared" si="57"/>
        <v>-1</v>
      </c>
      <c r="AD43" s="7">
        <f t="shared" si="58"/>
        <v>10.21138439398759</v>
      </c>
      <c r="AE43" s="7">
        <f t="shared" si="59"/>
        <v>11.198552317254947</v>
      </c>
      <c r="AF43" s="7">
        <f t="shared" si="60"/>
        <v>14.232736983188362</v>
      </c>
      <c r="AG43" s="7">
        <f t="shared" si="61"/>
        <v>0.73546406751415283</v>
      </c>
      <c r="AH43" s="7">
        <f t="shared" si="62"/>
        <v>1.0917473987473774</v>
      </c>
      <c r="AI43" s="12">
        <f t="shared" si="17"/>
        <v>1235.8943149657373</v>
      </c>
      <c r="AJ43" s="12">
        <f t="shared" si="33"/>
        <v>-100</v>
      </c>
      <c r="AK43" s="12">
        <f t="shared" si="34"/>
        <v>1021.138439398759</v>
      </c>
      <c r="AL43" s="12">
        <f t="shared" si="35"/>
        <v>1119.8552317254946</v>
      </c>
      <c r="AM43" s="12">
        <f t="shared" si="36"/>
        <v>1423.2736983188363</v>
      </c>
      <c r="AN43" s="12">
        <f t="shared" si="37"/>
        <v>73.546406751415276</v>
      </c>
      <c r="AO43" s="12">
        <f t="shared" si="38"/>
        <v>109.17473987473774</v>
      </c>
    </row>
    <row r="44" spans="1:41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  <c r="S44" t="s">
        <v>17</v>
      </c>
      <c r="T44" t="s">
        <v>15</v>
      </c>
      <c r="U44" s="5">
        <f t="shared" si="49"/>
        <v>46.181773507236649</v>
      </c>
      <c r="V44" s="5">
        <f t="shared" si="50"/>
        <v>-4.2664265448163256E-2</v>
      </c>
      <c r="W44" s="5">
        <f t="shared" si="51"/>
        <v>5.2842107700961769</v>
      </c>
      <c r="X44" s="5">
        <f t="shared" si="52"/>
        <v>1.9014241365827518</v>
      </c>
      <c r="Y44" s="5">
        <f t="shared" si="53"/>
        <v>38.725459702225528</v>
      </c>
      <c r="Z44" s="5">
        <f t="shared" si="54"/>
        <v>7.2956348666530432E-2</v>
      </c>
      <c r="AA44" s="5">
        <f t="shared" si="55"/>
        <v>0.24261330787714802</v>
      </c>
      <c r="AB44" s="7">
        <f t="shared" si="56"/>
        <v>13.643881280169213</v>
      </c>
      <c r="AC44" s="7">
        <f t="shared" si="57"/>
        <v>-1</v>
      </c>
      <c r="AD44" s="7">
        <f t="shared" si="58"/>
        <v>10.706746567791546</v>
      </c>
      <c r="AE44" s="7">
        <f t="shared" si="59"/>
        <v>12.236299489434558</v>
      </c>
      <c r="AF44" s="7">
        <f t="shared" si="60"/>
        <v>15.822869267214967</v>
      </c>
      <c r="AG44" s="7">
        <f t="shared" si="61"/>
        <v>3.9560614699611549</v>
      </c>
      <c r="AH44" s="7">
        <f t="shared" si="62"/>
        <v>1.0616455823601316</v>
      </c>
      <c r="AI44" s="12">
        <f t="shared" si="17"/>
        <v>1364.3881280169212</v>
      </c>
      <c r="AJ44" s="12">
        <f t="shared" si="33"/>
        <v>-100</v>
      </c>
      <c r="AK44" s="12">
        <f t="shared" si="34"/>
        <v>1070.6746567791547</v>
      </c>
      <c r="AL44" s="12">
        <f t="shared" si="35"/>
        <v>1223.6299489434557</v>
      </c>
      <c r="AM44" s="12">
        <f t="shared" si="36"/>
        <v>1582.2869267214967</v>
      </c>
      <c r="AN44" s="12">
        <f t="shared" si="37"/>
        <v>395.60614699611551</v>
      </c>
      <c r="AO44" s="12">
        <f t="shared" si="38"/>
        <v>106.16455823601316</v>
      </c>
    </row>
    <row r="45" spans="1:41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  <c r="S45" t="s">
        <v>17</v>
      </c>
      <c r="T45" t="s">
        <v>15</v>
      </c>
      <c r="U45" s="5">
        <f t="shared" si="49"/>
        <v>55.745407816865118</v>
      </c>
      <c r="V45" s="5">
        <f t="shared" si="50"/>
        <v>-4.2664265448163256E-2</v>
      </c>
      <c r="W45" s="5">
        <f t="shared" si="51"/>
        <v>5.5415420980639372</v>
      </c>
      <c r="X45" s="5">
        <f t="shared" si="52"/>
        <v>2.0876305783869715</v>
      </c>
      <c r="Y45" s="5">
        <f t="shared" si="53"/>
        <v>47.644336683205026</v>
      </c>
      <c r="Z45" s="5">
        <f t="shared" si="54"/>
        <v>6.0776724735256429E-2</v>
      </c>
      <c r="AA45" s="5">
        <f t="shared" si="55"/>
        <v>0.45237818105701494</v>
      </c>
      <c r="AB45" s="7">
        <f t="shared" si="56"/>
        <v>16.469348585080681</v>
      </c>
      <c r="AC45" s="7">
        <f t="shared" si="57"/>
        <v>-1</v>
      </c>
      <c r="AD45" s="7">
        <f t="shared" si="58"/>
        <v>11.2281453976974</v>
      </c>
      <c r="AE45" s="7">
        <f t="shared" si="59"/>
        <v>13.4346001446862</v>
      </c>
      <c r="AF45" s="7">
        <f t="shared" si="60"/>
        <v>19.467040971451734</v>
      </c>
      <c r="AG45" s="7">
        <f t="shared" si="61"/>
        <v>3.295620784074218</v>
      </c>
      <c r="AH45" s="7">
        <f t="shared" si="62"/>
        <v>1.9795505105535405</v>
      </c>
      <c r="AI45" s="12">
        <f t="shared" si="17"/>
        <v>1646.9348585080681</v>
      </c>
      <c r="AJ45" s="12">
        <f t="shared" si="33"/>
        <v>-100</v>
      </c>
      <c r="AK45" s="12">
        <f t="shared" si="34"/>
        <v>1122.8145397697399</v>
      </c>
      <c r="AL45" s="12">
        <f t="shared" si="35"/>
        <v>1343.4600144686201</v>
      </c>
      <c r="AM45" s="12">
        <f t="shared" si="36"/>
        <v>1946.7040971451734</v>
      </c>
      <c r="AN45" s="12">
        <f t="shared" si="37"/>
        <v>329.56207840742178</v>
      </c>
      <c r="AO45" s="12">
        <f t="shared" si="38"/>
        <v>197.95505105535403</v>
      </c>
    </row>
    <row r="46" spans="1:41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  <c r="S46" t="s">
        <v>17</v>
      </c>
      <c r="T46" t="s">
        <v>15</v>
      </c>
      <c r="U46" s="5">
        <f t="shared" si="49"/>
        <v>46.320695417557275</v>
      </c>
      <c r="V46" s="5">
        <f t="shared" si="50"/>
        <v>-4.2664265448163256E-2</v>
      </c>
      <c r="W46" s="5">
        <f t="shared" si="51"/>
        <v>4.957314671050737</v>
      </c>
      <c r="X46" s="5">
        <f t="shared" si="52"/>
        <v>1.8728293874636219</v>
      </c>
      <c r="Y46" s="5">
        <f t="shared" si="53"/>
        <v>39.252962498506626</v>
      </c>
      <c r="Z46" s="5">
        <f t="shared" si="54"/>
        <v>4.7732065134362442E-2</v>
      </c>
      <c r="AA46" s="5">
        <f t="shared" si="55"/>
        <v>0.23582564329282402</v>
      </c>
      <c r="AB46" s="7">
        <f t="shared" si="56"/>
        <v>13.684924183195271</v>
      </c>
      <c r="AC46" s="7">
        <f t="shared" si="57"/>
        <v>-1</v>
      </c>
      <c r="AD46" s="7">
        <f t="shared" si="58"/>
        <v>10.044397195528429</v>
      </c>
      <c r="AE46" s="7">
        <f t="shared" si="59"/>
        <v>12.052282726780145</v>
      </c>
      <c r="AF46" s="7">
        <f t="shared" si="60"/>
        <v>16.038402093624939</v>
      </c>
      <c r="AG46" s="7">
        <f t="shared" si="61"/>
        <v>2.5882734979355657</v>
      </c>
      <c r="AH46" s="7">
        <f t="shared" si="62"/>
        <v>1.031943608533787</v>
      </c>
      <c r="AI46" s="12">
        <f t="shared" si="17"/>
        <v>1368.4924183195271</v>
      </c>
      <c r="AJ46" s="12">
        <f t="shared" si="33"/>
        <v>-100</v>
      </c>
      <c r="AK46" s="12">
        <f t="shared" si="34"/>
        <v>1004.4397195528429</v>
      </c>
      <c r="AL46" s="12">
        <f t="shared" si="35"/>
        <v>1205.2282726780145</v>
      </c>
      <c r="AM46" s="12">
        <f t="shared" si="36"/>
        <v>1603.8402093624939</v>
      </c>
      <c r="AN46" s="12">
        <f t="shared" si="37"/>
        <v>258.82734979355655</v>
      </c>
      <c r="AO46" s="12">
        <f t="shared" si="38"/>
        <v>103.1943608533787</v>
      </c>
    </row>
    <row r="47" spans="1:41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  <c r="S47" t="s">
        <v>17</v>
      </c>
      <c r="T47" t="s">
        <v>16</v>
      </c>
      <c r="U47" s="5">
        <f t="shared" si="49"/>
        <v>46.077515401898687</v>
      </c>
      <c r="V47" s="5">
        <f t="shared" si="50"/>
        <v>-4.2664265448163256E-2</v>
      </c>
      <c r="W47" s="5">
        <f t="shared" si="51"/>
        <v>5.0466165725626571</v>
      </c>
      <c r="X47" s="5">
        <f t="shared" si="52"/>
        <v>1.6716604505497517</v>
      </c>
      <c r="Y47" s="5">
        <f t="shared" si="53"/>
        <v>38.906652904462028</v>
      </c>
      <c r="Z47" s="5">
        <f t="shared" si="54"/>
        <v>9.2955593543142839E-2</v>
      </c>
      <c r="AA47" s="5">
        <f t="shared" si="55"/>
        <v>0.39877874433062505</v>
      </c>
      <c r="AB47" s="7">
        <f t="shared" si="56"/>
        <v>13.613079405236808</v>
      </c>
      <c r="AC47" s="7">
        <f t="shared" si="57"/>
        <v>-1</v>
      </c>
      <c r="AD47" s="7">
        <f t="shared" si="58"/>
        <v>10.225338658522459</v>
      </c>
      <c r="AE47" s="7">
        <f t="shared" si="59"/>
        <v>10.75769341727805</v>
      </c>
      <c r="AF47" s="7">
        <f t="shared" si="60"/>
        <v>15.896903155337705</v>
      </c>
      <c r="AG47" s="7">
        <f t="shared" si="61"/>
        <v>5.0405214728365566</v>
      </c>
      <c r="AH47" s="7">
        <f t="shared" si="62"/>
        <v>1.7450060590744918</v>
      </c>
      <c r="AI47" s="12">
        <f t="shared" si="17"/>
        <v>1361.3079405236808</v>
      </c>
      <c r="AJ47" s="12">
        <f t="shared" si="33"/>
        <v>-100</v>
      </c>
      <c r="AK47" s="12">
        <f t="shared" si="34"/>
        <v>1022.5338658522459</v>
      </c>
      <c r="AL47" s="12">
        <f t="shared" si="35"/>
        <v>1075.7693417278051</v>
      </c>
      <c r="AM47" s="12">
        <f t="shared" si="36"/>
        <v>1589.6903155337704</v>
      </c>
      <c r="AN47" s="12">
        <f t="shared" si="37"/>
        <v>504.05214728365564</v>
      </c>
      <c r="AO47" s="12">
        <f t="shared" si="38"/>
        <v>174.50060590744917</v>
      </c>
    </row>
    <row r="48" spans="1:41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  <c r="S48" t="s">
        <v>17</v>
      </c>
      <c r="T48" t="s">
        <v>16</v>
      </c>
      <c r="U48" s="5">
        <f t="shared" si="49"/>
        <v>49.388279546089677</v>
      </c>
      <c r="V48" s="5">
        <f t="shared" si="50"/>
        <v>-4.2664265448163256E-2</v>
      </c>
      <c r="W48" s="5">
        <f t="shared" si="51"/>
        <v>5.7101822402594369</v>
      </c>
      <c r="X48" s="5">
        <f t="shared" si="52"/>
        <v>2.1921557758345416</v>
      </c>
      <c r="Y48" s="5">
        <f t="shared" si="53"/>
        <v>41.079364390343528</v>
      </c>
      <c r="Z48" s="5">
        <f t="shared" si="54"/>
        <v>8.2280716512175833E-2</v>
      </c>
      <c r="AA48" s="5">
        <f t="shared" si="55"/>
        <v>0.362681142498472</v>
      </c>
      <c r="AB48" s="7">
        <f t="shared" si="56"/>
        <v>14.591207127484299</v>
      </c>
      <c r="AC48" s="7">
        <f t="shared" si="57"/>
        <v>-1</v>
      </c>
      <c r="AD48" s="7">
        <f t="shared" si="58"/>
        <v>11.569840182822462</v>
      </c>
      <c r="AE48" s="7">
        <f t="shared" si="59"/>
        <v>14.107254706892071</v>
      </c>
      <c r="AF48" s="7">
        <f t="shared" si="60"/>
        <v>16.784653231407265</v>
      </c>
      <c r="AG48" s="7">
        <f t="shared" si="61"/>
        <v>4.4616757590548906</v>
      </c>
      <c r="AH48" s="7">
        <f t="shared" si="62"/>
        <v>1.587047454683731</v>
      </c>
      <c r="AI48" s="12">
        <f t="shared" si="17"/>
        <v>1459.1207127484299</v>
      </c>
      <c r="AJ48" s="12">
        <f t="shared" si="33"/>
        <v>-100</v>
      </c>
      <c r="AK48" s="12">
        <f t="shared" si="34"/>
        <v>1156.9840182822463</v>
      </c>
      <c r="AL48" s="12">
        <f t="shared" si="35"/>
        <v>1410.7254706892072</v>
      </c>
      <c r="AM48" s="12">
        <f t="shared" si="36"/>
        <v>1678.4653231407265</v>
      </c>
      <c r="AN48" s="12">
        <f t="shared" si="37"/>
        <v>446.16757590548906</v>
      </c>
      <c r="AO48" s="12">
        <f t="shared" si="38"/>
        <v>158.70474546837309</v>
      </c>
    </row>
    <row r="49" spans="1:41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  <c r="S49" t="s">
        <v>17</v>
      </c>
      <c r="T49" t="s">
        <v>16</v>
      </c>
      <c r="U49" s="5">
        <f t="shared" si="49"/>
        <v>48.888000191562938</v>
      </c>
      <c r="V49" s="5">
        <f>D69-$M$10</f>
        <v>-4.2664265448163256E-2</v>
      </c>
      <c r="W49" s="5">
        <f t="shared" si="51"/>
        <v>5.1146106647763565</v>
      </c>
      <c r="X49" s="5">
        <f t="shared" si="52"/>
        <v>1.8851757985491115</v>
      </c>
      <c r="Y49" s="5">
        <f t="shared" si="53"/>
        <v>41.544704683752727</v>
      </c>
      <c r="Z49" s="5">
        <f t="shared" si="54"/>
        <v>4.2777653634274534E-2</v>
      </c>
      <c r="AA49" s="5">
        <f t="shared" si="55"/>
        <v>0.33939546473571996</v>
      </c>
      <c r="AB49" s="7">
        <f t="shared" si="56"/>
        <v>14.443405265370602</v>
      </c>
      <c r="AC49" s="7">
        <f t="shared" si="57"/>
        <v>-1</v>
      </c>
      <c r="AD49" s="7">
        <f t="shared" si="58"/>
        <v>10.363106727419126</v>
      </c>
      <c r="AE49" s="7">
        <f t="shared" si="59"/>
        <v>12.131736006432542</v>
      </c>
      <c r="AF49" s="7">
        <f t="shared" si="60"/>
        <v>16.974787026693317</v>
      </c>
      <c r="AG49" s="7">
        <f t="shared" si="61"/>
        <v>2.3196202991383248</v>
      </c>
      <c r="AH49" s="7">
        <f t="shared" si="62"/>
        <v>1.4851522324249204</v>
      </c>
      <c r="AI49" s="12">
        <f t="shared" si="17"/>
        <v>1444.3405265370602</v>
      </c>
      <c r="AJ49" s="12">
        <f t="shared" si="33"/>
        <v>-100</v>
      </c>
      <c r="AK49" s="12">
        <f t="shared" si="34"/>
        <v>1036.3106727419126</v>
      </c>
      <c r="AL49" s="12">
        <f t="shared" si="35"/>
        <v>1213.1736006432541</v>
      </c>
      <c r="AM49" s="12">
        <f t="shared" si="36"/>
        <v>1697.4787026693316</v>
      </c>
      <c r="AN49" s="12">
        <f t="shared" si="37"/>
        <v>231.96202991383248</v>
      </c>
      <c r="AO49" s="12">
        <f t="shared" si="38"/>
        <v>148.51522324249206</v>
      </c>
    </row>
    <row r="50" spans="1:41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  <c r="S50" t="s">
        <v>17</v>
      </c>
      <c r="T50" t="s">
        <v>16</v>
      </c>
      <c r="U50" s="5">
        <f t="shared" si="49"/>
        <v>46.4767856387273</v>
      </c>
      <c r="V50" s="5">
        <f t="shared" si="50"/>
        <v>-4.2664265448163256E-2</v>
      </c>
      <c r="W50" s="5">
        <f t="shared" si="51"/>
        <v>5.4541768200922567</v>
      </c>
      <c r="X50" s="5">
        <f t="shared" si="52"/>
        <v>1.8485472208129217</v>
      </c>
      <c r="Y50" s="5">
        <f t="shared" si="53"/>
        <v>38.623000449622324</v>
      </c>
      <c r="Z50" s="5">
        <f t="shared" si="54"/>
        <v>9.205032987813884E-2</v>
      </c>
      <c r="AA50" s="5">
        <f t="shared" si="55"/>
        <v>0.49888944504248395</v>
      </c>
      <c r="AB50" s="7">
        <f t="shared" si="56"/>
        <v>13.731039268972681</v>
      </c>
      <c r="AC50" s="7">
        <f t="shared" si="57"/>
        <v>-1</v>
      </c>
      <c r="AD50" s="7">
        <f t="shared" si="58"/>
        <v>11.051127876867053</v>
      </c>
      <c r="AE50" s="7">
        <f t="shared" si="59"/>
        <v>11.89601887292778</v>
      </c>
      <c r="AF50" s="7">
        <f t="shared" si="60"/>
        <v>15.781005352063977</v>
      </c>
      <c r="AG50" s="7">
        <f t="shared" si="61"/>
        <v>4.9914335076253655</v>
      </c>
      <c r="AH50" s="7">
        <f t="shared" si="62"/>
        <v>2.1830780019851432</v>
      </c>
      <c r="AI50" s="12">
        <f t="shared" si="17"/>
        <v>1373.1039268972681</v>
      </c>
      <c r="AJ50" s="12">
        <f t="shared" si="33"/>
        <v>-100</v>
      </c>
      <c r="AK50" s="12">
        <f t="shared" si="34"/>
        <v>1105.1127876867054</v>
      </c>
      <c r="AL50" s="12">
        <f t="shared" si="35"/>
        <v>1189.601887292778</v>
      </c>
      <c r="AM50" s="12">
        <f t="shared" si="36"/>
        <v>1578.1005352063976</v>
      </c>
      <c r="AN50" s="12">
        <f t="shared" si="37"/>
        <v>499.14335076253656</v>
      </c>
      <c r="AO50" s="12">
        <f t="shared" si="38"/>
        <v>218.30780019851431</v>
      </c>
    </row>
    <row r="51" spans="1:41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  <c r="S51" s="8" t="s">
        <v>17</v>
      </c>
      <c r="T51" s="8" t="s">
        <v>16</v>
      </c>
      <c r="U51" s="9">
        <f>C71-$L$10</f>
        <v>48.438405784396352</v>
      </c>
      <c r="V51" s="9">
        <f t="shared" si="50"/>
        <v>-4.2664265448163256E-2</v>
      </c>
      <c r="W51" s="9">
        <f t="shared" si="51"/>
        <v>6.0951927094627569</v>
      </c>
      <c r="X51" s="9">
        <f t="shared" si="52"/>
        <v>2.0256531155113415</v>
      </c>
      <c r="Y51" s="9">
        <f t="shared" si="53"/>
        <v>39.923134483055328</v>
      </c>
      <c r="Z51" s="9">
        <f t="shared" si="54"/>
        <v>9.3222766981703842E-2</v>
      </c>
      <c r="AA51" s="9">
        <f t="shared" si="55"/>
        <v>0.33946119043699202</v>
      </c>
      <c r="AB51" s="10">
        <f t="shared" si="56"/>
        <v>14.31057769618581</v>
      </c>
      <c r="AC51" s="10">
        <f t="shared" si="57"/>
        <v>-1</v>
      </c>
      <c r="AD51" s="10">
        <f t="shared" si="58"/>
        <v>12.349939557933389</v>
      </c>
      <c r="AE51" s="10">
        <f t="shared" si="59"/>
        <v>13.035754467516837</v>
      </c>
      <c r="AF51" s="10">
        <f t="shared" si="60"/>
        <v>16.312228247777853</v>
      </c>
      <c r="AG51" s="10">
        <f t="shared" si="61"/>
        <v>5.0550089652262775</v>
      </c>
      <c r="AH51" s="10">
        <f t="shared" si="62"/>
        <v>1.4854398398979545</v>
      </c>
      <c r="AI51" s="13">
        <f t="shared" si="17"/>
        <v>1431.057769618581</v>
      </c>
      <c r="AJ51" s="13">
        <f t="shared" si="33"/>
        <v>-100</v>
      </c>
      <c r="AK51" s="13">
        <f t="shared" si="34"/>
        <v>1234.993955793339</v>
      </c>
      <c r="AL51" s="13">
        <f t="shared" si="35"/>
        <v>1303.5754467516836</v>
      </c>
      <c r="AM51" s="13">
        <f t="shared" si="36"/>
        <v>1631.2228247777853</v>
      </c>
      <c r="AN51" s="13">
        <f t="shared" si="37"/>
        <v>505.50089652262773</v>
      </c>
      <c r="AO51" s="13">
        <f t="shared" si="38"/>
        <v>148.54398398979544</v>
      </c>
    </row>
    <row r="52" spans="1:41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  <c r="S52" t="s">
        <v>18</v>
      </c>
      <c r="T52" t="s">
        <v>12</v>
      </c>
      <c r="U52" s="5">
        <f>C82-$L$17</f>
        <v>19.489107978820066</v>
      </c>
      <c r="V52" s="5">
        <f>D82-$M$17</f>
        <v>1.3365449299802934E-2</v>
      </c>
      <c r="W52" s="5">
        <f>E82-$N$17</f>
        <v>1.6047180110647665</v>
      </c>
      <c r="X52" s="5">
        <f>F82-$O$17</f>
        <v>0.70065681008539871</v>
      </c>
      <c r="Y52" s="5">
        <f>G82-$P$17</f>
        <v>16.756840973310318</v>
      </c>
      <c r="Z52" s="5">
        <f>H82-$Q$17</f>
        <v>-1.5453165203236849E-3</v>
      </c>
      <c r="AA52" s="5">
        <f>I82-$R$17</f>
        <v>0.41596407276006964</v>
      </c>
      <c r="AB52" s="7">
        <f>U52/$L$17</f>
        <v>4.6958080017052914</v>
      </c>
      <c r="AC52" s="7">
        <f>V52/$M$17</f>
        <v>5.1213658739906916E-2</v>
      </c>
      <c r="AD52" s="7">
        <f>W52/$N$17</f>
        <v>3.284001431142618</v>
      </c>
      <c r="AE52" s="7">
        <f>X52/$N$17</f>
        <v>1.4338705935839366</v>
      </c>
      <c r="AF52" s="7">
        <f>Y52/$P$17</f>
        <v>6.2379845357925907</v>
      </c>
      <c r="AG52" s="7">
        <f>Z52/$Q$17</f>
        <v>-0.28698186357048971</v>
      </c>
      <c r="AH52" s="7">
        <f>AA52/$R$17</f>
        <v>0.80169844566625992</v>
      </c>
      <c r="AI52" s="12">
        <f t="shared" si="17"/>
        <v>469.58080017052913</v>
      </c>
      <c r="AJ52" s="12">
        <f t="shared" si="33"/>
        <v>5.1213658739906913</v>
      </c>
      <c r="AK52" s="12">
        <f t="shared" si="34"/>
        <v>328.40014311426182</v>
      </c>
      <c r="AL52" s="12">
        <f t="shared" si="35"/>
        <v>143.38705935839366</v>
      </c>
      <c r="AM52" s="12">
        <f t="shared" si="36"/>
        <v>623.7984535792591</v>
      </c>
      <c r="AN52" s="12">
        <f t="shared" si="37"/>
        <v>-28.698186357048971</v>
      </c>
      <c r="AO52" s="12">
        <f t="shared" si="38"/>
        <v>80.169844566625997</v>
      </c>
    </row>
    <row r="53" spans="1:41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  <c r="S53" t="s">
        <v>18</v>
      </c>
      <c r="T53" t="s">
        <v>12</v>
      </c>
      <c r="U53" s="5">
        <f t="shared" ref="U53:U76" si="64">C83-$L$17</f>
        <v>21.04162964635416</v>
      </c>
      <c r="V53" s="5">
        <f t="shared" ref="V53:V76" si="65">D83-$M$17</f>
        <v>-2.0519393091958049E-2</v>
      </c>
      <c r="W53" s="5">
        <f t="shared" ref="W53:W76" si="66">E83-$N$17</f>
        <v>1.5889481135482768</v>
      </c>
      <c r="X53" s="5">
        <f t="shared" ref="X53:X76" si="67">F83-$O$17</f>
        <v>0.81127597250391559</v>
      </c>
      <c r="Y53" s="5">
        <f t="shared" ref="Y53:Y76" si="68">G83-$P$17</f>
        <v>17.954558377477518</v>
      </c>
      <c r="Z53" s="5">
        <f t="shared" ref="Z53:Z76" si="69">H83-$Q$17</f>
        <v>1.0820904221433255E-3</v>
      </c>
      <c r="AA53" s="5">
        <f t="shared" ref="AA53:AA76" si="70">I83-$R$17</f>
        <v>0.70465483914013161</v>
      </c>
      <c r="AB53" s="7">
        <f t="shared" ref="AB53:AB76" si="71">U53/$L$17</f>
        <v>5.0698807236148973</v>
      </c>
      <c r="AC53" s="7">
        <f t="shared" ref="AC53:AC76" si="72">V53/$M$17</f>
        <v>-7.862610315517321E-2</v>
      </c>
      <c r="AD53" s="7">
        <f t="shared" ref="AD53:AD75" si="73">W53/$N$17</f>
        <v>3.2517288663330777</v>
      </c>
      <c r="AE53" s="7">
        <f t="shared" ref="AE53:AE76" si="74">X53/$N$17</f>
        <v>1.6602489885351885</v>
      </c>
      <c r="AF53" s="7">
        <f t="shared" ref="AF53:AF76" si="75">Y53/$P$17</f>
        <v>6.6838527431321912</v>
      </c>
      <c r="AG53" s="7">
        <f t="shared" ref="AG53:AG76" si="76">Z53/$Q$17</f>
        <v>0.20095580537340213</v>
      </c>
      <c r="AH53" s="7">
        <f t="shared" ref="AH53:AH76" si="77">AA53/$R$17</f>
        <v>1.358099716452438</v>
      </c>
      <c r="AI53" s="12">
        <f t="shared" si="17"/>
        <v>506.98807236148974</v>
      </c>
      <c r="AJ53" s="12">
        <f t="shared" si="33"/>
        <v>-7.8626103155173208</v>
      </c>
      <c r="AK53" s="12">
        <f t="shared" si="34"/>
        <v>325.17288663330777</v>
      </c>
      <c r="AL53" s="12">
        <f t="shared" si="35"/>
        <v>166.02489885351886</v>
      </c>
      <c r="AM53" s="12">
        <f t="shared" si="36"/>
        <v>668.38527431321916</v>
      </c>
      <c r="AN53" s="12">
        <f t="shared" si="37"/>
        <v>20.095580537340211</v>
      </c>
      <c r="AO53" s="12">
        <f t="shared" si="38"/>
        <v>135.80997164524379</v>
      </c>
    </row>
    <row r="54" spans="1:41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  <c r="S54" t="s">
        <v>18</v>
      </c>
      <c r="T54" t="s">
        <v>12</v>
      </c>
      <c r="U54" s="5">
        <f t="shared" si="64"/>
        <v>21.320167754310038</v>
      </c>
      <c r="V54" s="5">
        <f t="shared" si="65"/>
        <v>2.8364883499009952E-2</v>
      </c>
      <c r="W54" s="5">
        <f t="shared" si="66"/>
        <v>1.4633102238744971</v>
      </c>
      <c r="X54" s="5">
        <f t="shared" si="67"/>
        <v>0.77472335056174368</v>
      </c>
      <c r="Y54" s="5">
        <f t="shared" si="68"/>
        <v>19.53586519494722</v>
      </c>
      <c r="Z54" s="5">
        <f t="shared" si="69"/>
        <v>2.5901989961841249E-3</v>
      </c>
      <c r="AA54" s="5">
        <f t="shared" si="70"/>
        <v>-0.48485385187869723</v>
      </c>
      <c r="AB54" s="7">
        <f t="shared" si="71"/>
        <v>5.1369931577776358</v>
      </c>
      <c r="AC54" s="7">
        <f t="shared" si="72"/>
        <v>0.10868841227334806</v>
      </c>
      <c r="AD54" s="7">
        <f t="shared" si="73"/>
        <v>2.9946151512444898</v>
      </c>
      <c r="AE54" s="7">
        <f t="shared" si="74"/>
        <v>1.5854452772647833</v>
      </c>
      <c r="AF54" s="7">
        <f t="shared" si="75"/>
        <v>7.272517843518993</v>
      </c>
      <c r="AG54" s="7">
        <f t="shared" si="76"/>
        <v>0.48102775396954311</v>
      </c>
      <c r="AH54" s="7">
        <f t="shared" si="77"/>
        <v>-0.93447152021385915</v>
      </c>
      <c r="AI54" s="12">
        <f t="shared" si="17"/>
        <v>513.69931577776356</v>
      </c>
      <c r="AJ54" s="12">
        <f t="shared" si="33"/>
        <v>10.868841227334807</v>
      </c>
      <c r="AK54" s="12">
        <f t="shared" si="34"/>
        <v>299.46151512444897</v>
      </c>
      <c r="AL54" s="12">
        <f t="shared" si="35"/>
        <v>158.54452772647832</v>
      </c>
      <c r="AM54" s="12">
        <f t="shared" si="36"/>
        <v>727.25178435189935</v>
      </c>
      <c r="AN54" s="12">
        <f t="shared" si="37"/>
        <v>48.102775396954314</v>
      </c>
      <c r="AO54" s="12">
        <f t="shared" si="38"/>
        <v>-93.447152021385918</v>
      </c>
    </row>
    <row r="55" spans="1:41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  <c r="S55" t="s">
        <v>18</v>
      </c>
      <c r="T55" t="s">
        <v>12</v>
      </c>
      <c r="U55" s="5">
        <f t="shared" si="64"/>
        <v>23.878138158677373</v>
      </c>
      <c r="V55" s="5">
        <f t="shared" si="65"/>
        <v>5.0645844555938957E-2</v>
      </c>
      <c r="W55" s="5">
        <f t="shared" si="66"/>
        <v>2.0566316198880266</v>
      </c>
      <c r="X55" s="5">
        <f t="shared" si="67"/>
        <v>0.94113691603336558</v>
      </c>
      <c r="Y55" s="5">
        <f t="shared" si="68"/>
        <v>20.271063306282418</v>
      </c>
      <c r="Z55" s="5">
        <f t="shared" si="69"/>
        <v>1.0567091623415494E-4</v>
      </c>
      <c r="AA55" s="5">
        <f t="shared" si="70"/>
        <v>0.5604166423239817</v>
      </c>
      <c r="AB55" s="7">
        <f t="shared" si="71"/>
        <v>5.753323977331168</v>
      </c>
      <c r="AC55" s="7">
        <f t="shared" si="72"/>
        <v>0.19406448234557097</v>
      </c>
      <c r="AD55" s="7">
        <f t="shared" si="73"/>
        <v>4.2088274304119144</v>
      </c>
      <c r="AE55" s="7">
        <f t="shared" si="74"/>
        <v>1.9260050412869592</v>
      </c>
      <c r="AF55" s="7">
        <f t="shared" si="75"/>
        <v>7.546206330302244</v>
      </c>
      <c r="AG55" s="7">
        <f t="shared" si="76"/>
        <v>1.9624223301338183E-2</v>
      </c>
      <c r="AH55" s="7">
        <f t="shared" si="77"/>
        <v>1.0801056641634303</v>
      </c>
      <c r="AI55" s="12">
        <f t="shared" si="17"/>
        <v>575.33239773311675</v>
      </c>
      <c r="AJ55" s="12">
        <f t="shared" si="33"/>
        <v>19.406448234557097</v>
      </c>
      <c r="AK55" s="12">
        <f t="shared" si="34"/>
        <v>420.88274304119142</v>
      </c>
      <c r="AL55" s="12">
        <f t="shared" si="35"/>
        <v>192.60050412869592</v>
      </c>
      <c r="AM55" s="12">
        <f t="shared" si="36"/>
        <v>754.62063303022444</v>
      </c>
      <c r="AN55" s="12">
        <f t="shared" si="37"/>
        <v>1.9624223301338184</v>
      </c>
      <c r="AO55" s="12">
        <f t="shared" si="38"/>
        <v>108.01056641634304</v>
      </c>
    </row>
    <row r="56" spans="1:41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  <c r="S56" t="s">
        <v>18</v>
      </c>
      <c r="T56" t="s">
        <v>12</v>
      </c>
      <c r="U56" s="5">
        <f t="shared" si="64"/>
        <v>26.246979291101383</v>
      </c>
      <c r="V56" s="5">
        <f t="shared" si="65"/>
        <v>3.2803396570790955E-2</v>
      </c>
      <c r="W56" s="5">
        <f t="shared" si="66"/>
        <v>2.2381020053026468</v>
      </c>
      <c r="X56" s="5">
        <f t="shared" si="67"/>
        <v>0.81663680786556547</v>
      </c>
      <c r="Y56" s="5">
        <f t="shared" si="68"/>
        <v>22.562275639491819</v>
      </c>
      <c r="Z56" s="5">
        <f t="shared" si="69"/>
        <v>2.6791675635656244E-3</v>
      </c>
      <c r="AA56" s="5">
        <f t="shared" si="70"/>
        <v>0.59750298320557171</v>
      </c>
      <c r="AB56" s="7">
        <f t="shared" si="71"/>
        <v>6.3240849971014912</v>
      </c>
      <c r="AC56" s="7">
        <f t="shared" si="72"/>
        <v>0.12569588345309807</v>
      </c>
      <c r="AD56" s="7">
        <f t="shared" si="73"/>
        <v>4.580200469975539</v>
      </c>
      <c r="AE56" s="7">
        <f t="shared" si="74"/>
        <v>1.6712197577783758</v>
      </c>
      <c r="AF56" s="7">
        <f t="shared" si="75"/>
        <v>8.3991443706848052</v>
      </c>
      <c r="AG56" s="7">
        <f t="shared" si="76"/>
        <v>0.49755017182410105</v>
      </c>
      <c r="AH56" s="7">
        <f t="shared" si="77"/>
        <v>1.1515831397130301</v>
      </c>
      <c r="AI56" s="12">
        <f t="shared" si="17"/>
        <v>632.40849971014916</v>
      </c>
      <c r="AJ56" s="12">
        <f t="shared" si="33"/>
        <v>12.569588345309807</v>
      </c>
      <c r="AK56" s="12">
        <f t="shared" si="34"/>
        <v>458.02004699755389</v>
      </c>
      <c r="AL56" s="12">
        <f t="shared" si="35"/>
        <v>167.12197577783758</v>
      </c>
      <c r="AM56" s="12">
        <f t="shared" si="36"/>
        <v>839.91443706848054</v>
      </c>
      <c r="AN56" s="12">
        <f t="shared" si="37"/>
        <v>49.755017182410107</v>
      </c>
      <c r="AO56" s="12">
        <f t="shared" si="38"/>
        <v>115.158313971303</v>
      </c>
    </row>
    <row r="57" spans="1:41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  <c r="S57" t="s">
        <v>18</v>
      </c>
      <c r="T57" t="s">
        <v>13</v>
      </c>
      <c r="U57" s="5">
        <f t="shared" si="64"/>
        <v>2.3738617034731497</v>
      </c>
      <c r="V57" s="5">
        <f t="shared" si="65"/>
        <v>-5.1456441842231054E-2</v>
      </c>
      <c r="W57" s="5">
        <f t="shared" si="66"/>
        <v>0.14394939476666979</v>
      </c>
      <c r="X57" s="5">
        <f t="shared" si="67"/>
        <v>4.7705740959234605E-2</v>
      </c>
      <c r="Y57" s="5">
        <f t="shared" si="68"/>
        <v>2.1784095313087581</v>
      </c>
      <c r="Z57" s="5">
        <f t="shared" si="69"/>
        <v>-3.8734105058095651E-3</v>
      </c>
      <c r="AA57" s="5">
        <f t="shared" si="70"/>
        <v>5.5265185313380649E-2</v>
      </c>
      <c r="AB57" s="7">
        <f t="shared" si="71"/>
        <v>0.57197070251882598</v>
      </c>
      <c r="AC57" s="7">
        <f t="shared" si="72"/>
        <v>-0.19717052478862376</v>
      </c>
      <c r="AD57" s="7">
        <f t="shared" si="73"/>
        <v>0.29458759431022419</v>
      </c>
      <c r="AE57" s="7">
        <f t="shared" si="74"/>
        <v>9.7628194177177718E-2</v>
      </c>
      <c r="AF57" s="7">
        <f t="shared" si="75"/>
        <v>0.81094551118382607</v>
      </c>
      <c r="AG57" s="7">
        <f t="shared" si="76"/>
        <v>-0.71933390390332763</v>
      </c>
      <c r="AH57" s="7">
        <f t="shared" si="77"/>
        <v>0.10651403827068265</v>
      </c>
      <c r="AI57" s="12">
        <f t="shared" si="17"/>
        <v>57.1970702518826</v>
      </c>
      <c r="AJ57" s="12">
        <f t="shared" si="33"/>
        <v>-19.717052478862378</v>
      </c>
      <c r="AK57" s="12">
        <f t="shared" si="34"/>
        <v>29.458759431022418</v>
      </c>
      <c r="AL57" s="12">
        <f t="shared" si="35"/>
        <v>9.7628194177177718</v>
      </c>
      <c r="AM57" s="12">
        <f t="shared" si="36"/>
        <v>81.094551118382611</v>
      </c>
      <c r="AN57" s="12">
        <f t="shared" si="37"/>
        <v>-71.933390390332761</v>
      </c>
      <c r="AO57" s="12">
        <f t="shared" si="38"/>
        <v>10.651403827068265</v>
      </c>
    </row>
    <row r="58" spans="1:41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  <c r="S58" t="s">
        <v>18</v>
      </c>
      <c r="T58" t="s">
        <v>13</v>
      </c>
      <c r="U58" s="5">
        <f t="shared" si="64"/>
        <v>1.0584752078018429</v>
      </c>
      <c r="V58" s="5">
        <f t="shared" si="65"/>
        <v>1.267070030507994E-2</v>
      </c>
      <c r="W58" s="5">
        <f t="shared" si="66"/>
        <v>5.5587028913064884E-2</v>
      </c>
      <c r="X58" s="5">
        <f t="shared" si="67"/>
        <v>5.590955965336597E-3</v>
      </c>
      <c r="Y58" s="5">
        <f t="shared" si="68"/>
        <v>1.0110056836220882</v>
      </c>
      <c r="Z58" s="5">
        <f t="shared" si="69"/>
        <v>-5.3085259533790551E-3</v>
      </c>
      <c r="AA58" s="5">
        <f t="shared" si="70"/>
        <v>-1.9545842852187356E-2</v>
      </c>
      <c r="AB58" s="7">
        <f t="shared" si="71"/>
        <v>0.25503457396840223</v>
      </c>
      <c r="AC58" s="7">
        <f t="shared" si="72"/>
        <v>4.8551523174725324E-2</v>
      </c>
      <c r="AD58" s="7">
        <f t="shared" si="73"/>
        <v>0.1137569848688534</v>
      </c>
      <c r="AE58" s="7">
        <f t="shared" si="74"/>
        <v>1.1441703317979212E-2</v>
      </c>
      <c r="AF58" s="7">
        <f t="shared" si="75"/>
        <v>0.37636197837515939</v>
      </c>
      <c r="AG58" s="7">
        <f t="shared" si="76"/>
        <v>-0.98585024548493594</v>
      </c>
      <c r="AH58" s="7">
        <f t="shared" si="77"/>
        <v>-3.7671214559133449E-2</v>
      </c>
      <c r="AI58" s="12">
        <f t="shared" si="17"/>
        <v>25.503457396840222</v>
      </c>
      <c r="AJ58" s="12">
        <f t="shared" si="33"/>
        <v>4.8551523174725322</v>
      </c>
      <c r="AK58" s="12">
        <f t="shared" si="34"/>
        <v>11.375698486885339</v>
      </c>
      <c r="AL58" s="12">
        <f t="shared" si="35"/>
        <v>1.1441703317979213</v>
      </c>
      <c r="AM58" s="12">
        <f t="shared" si="36"/>
        <v>37.636197837515937</v>
      </c>
      <c r="AN58" s="12">
        <f t="shared" si="37"/>
        <v>-98.585024548493593</v>
      </c>
      <c r="AO58" s="12">
        <f t="shared" si="38"/>
        <v>-3.7671214559133448</v>
      </c>
    </row>
    <row r="59" spans="1:41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  <c r="S59" t="s">
        <v>18</v>
      </c>
      <c r="T59" t="s">
        <v>13</v>
      </c>
      <c r="U59" s="5">
        <f t="shared" si="64"/>
        <v>0.54770744670186211</v>
      </c>
      <c r="V59" s="5">
        <f t="shared" si="65"/>
        <v>2.5662072370806976E-2</v>
      </c>
      <c r="W59" s="5">
        <f t="shared" si="66"/>
        <v>3.8531862277774831E-2</v>
      </c>
      <c r="X59" s="5">
        <f t="shared" si="67"/>
        <v>5.0473792194576095E-3</v>
      </c>
      <c r="Y59" s="5">
        <f t="shared" si="68"/>
        <v>0.44579475145693781</v>
      </c>
      <c r="Z59" s="5">
        <f t="shared" si="69"/>
        <v>-5.3847183968269048E-3</v>
      </c>
      <c r="AA59" s="5">
        <f t="shared" si="70"/>
        <v>4.0348653071850649E-2</v>
      </c>
      <c r="AB59" s="7">
        <f t="shared" si="71"/>
        <v>0.13196750788241521</v>
      </c>
      <c r="AC59" s="7">
        <f t="shared" si="72"/>
        <v>9.8331794725126112E-2</v>
      </c>
      <c r="AD59" s="7">
        <f t="shared" si="73"/>
        <v>7.8854160040767243E-2</v>
      </c>
      <c r="AE59" s="7">
        <f t="shared" si="74"/>
        <v>1.032929179203268E-2</v>
      </c>
      <c r="AF59" s="7">
        <f t="shared" si="75"/>
        <v>0.16595376002882239</v>
      </c>
      <c r="AG59" s="7">
        <f t="shared" si="76"/>
        <v>-1</v>
      </c>
      <c r="AH59" s="7">
        <f t="shared" si="77"/>
        <v>7.7765015227860834E-2</v>
      </c>
      <c r="AI59" s="12">
        <f t="shared" si="17"/>
        <v>13.196750788241522</v>
      </c>
      <c r="AJ59" s="12">
        <f t="shared" si="33"/>
        <v>9.8331794725126116</v>
      </c>
      <c r="AK59" s="12">
        <f t="shared" si="34"/>
        <v>7.8854160040767241</v>
      </c>
      <c r="AL59" s="12">
        <f t="shared" si="35"/>
        <v>1.032929179203268</v>
      </c>
      <c r="AM59" s="12">
        <f t="shared" si="36"/>
        <v>16.59537600288224</v>
      </c>
      <c r="AN59" s="12">
        <f t="shared" si="37"/>
        <v>-100</v>
      </c>
      <c r="AO59" s="12">
        <f t="shared" si="38"/>
        <v>7.7765015227860834</v>
      </c>
    </row>
    <row r="60" spans="1:41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  <c r="S60" t="s">
        <v>18</v>
      </c>
      <c r="T60" t="s">
        <v>13</v>
      </c>
      <c r="U60" s="5">
        <f t="shared" si="64"/>
        <v>0.29477839673754147</v>
      </c>
      <c r="V60" s="5">
        <f t="shared" si="65"/>
        <v>2.6721939096533975E-2</v>
      </c>
      <c r="W60" s="5">
        <f t="shared" si="66"/>
        <v>-2.2621056898012193E-2</v>
      </c>
      <c r="X60" s="5">
        <f t="shared" si="67"/>
        <v>5.8839580604375941E-3</v>
      </c>
      <c r="Y60" s="5">
        <f t="shared" si="68"/>
        <v>0.31415448126452805</v>
      </c>
      <c r="Z60" s="5">
        <f t="shared" si="69"/>
        <v>-5.2669995746395179E-3</v>
      </c>
      <c r="AA60" s="5">
        <f t="shared" si="70"/>
        <v>-1.8872321948844362E-2</v>
      </c>
      <c r="AB60" s="7">
        <f t="shared" si="71"/>
        <v>7.1025454609534647E-2</v>
      </c>
      <c r="AC60" s="7">
        <f t="shared" si="72"/>
        <v>0.10239298650279162</v>
      </c>
      <c r="AD60" s="7">
        <f t="shared" si="73"/>
        <v>-4.6293232028809313E-2</v>
      </c>
      <c r="AE60" s="7">
        <f t="shared" si="74"/>
        <v>1.2041322249782068E-2</v>
      </c>
      <c r="AF60" s="7">
        <f t="shared" si="75"/>
        <v>0.11694870167350711</v>
      </c>
      <c r="AG60" s="7">
        <f t="shared" si="76"/>
        <v>-0.97813835125403104</v>
      </c>
      <c r="AH60" s="7">
        <f t="shared" si="77"/>
        <v>-3.6373120092101759E-2</v>
      </c>
      <c r="AI60" s="12">
        <f t="shared" si="17"/>
        <v>7.1025454609534648</v>
      </c>
      <c r="AJ60" s="12">
        <f t="shared" si="33"/>
        <v>10.239298650279162</v>
      </c>
      <c r="AK60" s="12">
        <f t="shared" si="34"/>
        <v>-4.629323202880931</v>
      </c>
      <c r="AL60" s="12">
        <f t="shared" si="35"/>
        <v>1.2041322249782069</v>
      </c>
      <c r="AM60" s="12">
        <f t="shared" si="36"/>
        <v>11.694870167350711</v>
      </c>
      <c r="AN60" s="12">
        <f t="shared" si="37"/>
        <v>-97.813835125403102</v>
      </c>
      <c r="AO60" s="12">
        <f t="shared" si="38"/>
        <v>-3.6373120092101758</v>
      </c>
    </row>
    <row r="61" spans="1:41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  <c r="S61" t="s">
        <v>18</v>
      </c>
      <c r="T61" t="s">
        <v>13</v>
      </c>
      <c r="U61" s="5">
        <f t="shared" si="64"/>
        <v>1.1807129882085565</v>
      </c>
      <c r="V61" s="5">
        <f t="shared" si="65"/>
        <v>-5.2975755110621053E-2</v>
      </c>
      <c r="W61" s="5">
        <f t="shared" si="66"/>
        <v>3.2893149299068059E-3</v>
      </c>
      <c r="X61" s="5">
        <f t="shared" si="67"/>
        <v>-1.2629365256467406E-2</v>
      </c>
      <c r="Y61" s="5">
        <f t="shared" si="68"/>
        <v>1.2015285825742779</v>
      </c>
      <c r="Z61" s="5">
        <f t="shared" si="69"/>
        <v>2.2024181278347394E-2</v>
      </c>
      <c r="AA61" s="5">
        <f t="shared" si="70"/>
        <v>1.876304158455766E-2</v>
      </c>
      <c r="AB61" s="7">
        <f t="shared" si="71"/>
        <v>0.28448718657480498</v>
      </c>
      <c r="AC61" s="7">
        <f t="shared" si="72"/>
        <v>-0.20299222142604884</v>
      </c>
      <c r="AD61" s="7">
        <f t="shared" si="73"/>
        <v>6.7314723601346535E-3</v>
      </c>
      <c r="AE61" s="7">
        <f t="shared" si="74"/>
        <v>-2.5845571178666038E-2</v>
      </c>
      <c r="AF61" s="7">
        <f t="shared" si="75"/>
        <v>0.44728697547163471</v>
      </c>
      <c r="AG61" s="7">
        <f t="shared" si="76"/>
        <v>4.0901268469908763</v>
      </c>
      <c r="AH61" s="7">
        <f t="shared" si="77"/>
        <v>3.6162501185499636E-2</v>
      </c>
      <c r="AI61" s="12">
        <f t="shared" si="17"/>
        <v>28.448718657480498</v>
      </c>
      <c r="AJ61" s="12">
        <f t="shared" si="33"/>
        <v>-20.299222142604883</v>
      </c>
      <c r="AK61" s="12">
        <f t="shared" si="34"/>
        <v>0.67314723601346538</v>
      </c>
      <c r="AL61" s="12">
        <f t="shared" si="35"/>
        <v>-2.5845571178666038</v>
      </c>
      <c r="AM61" s="12">
        <f t="shared" si="36"/>
        <v>44.72869754716347</v>
      </c>
      <c r="AN61" s="12">
        <f t="shared" si="37"/>
        <v>409.01268469908763</v>
      </c>
      <c r="AO61" s="12">
        <f t="shared" si="38"/>
        <v>3.6162501185499636</v>
      </c>
    </row>
    <row r="62" spans="1:41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  <c r="S62" t="s">
        <v>18</v>
      </c>
      <c r="T62" t="s">
        <v>14</v>
      </c>
      <c r="U62" s="5">
        <f t="shared" si="64"/>
        <v>3.6168207476720227E-2</v>
      </c>
      <c r="V62" s="5">
        <f t="shared" si="65"/>
        <v>-8.2036725909770403E-3</v>
      </c>
      <c r="W62" s="5">
        <f t="shared" si="66"/>
        <v>-2.5567292375031636E-3</v>
      </c>
      <c r="X62" s="5">
        <f t="shared" si="67"/>
        <v>1.1445105517146059E-3</v>
      </c>
      <c r="Y62" s="5">
        <f t="shared" si="68"/>
        <v>1.823063628022803E-2</v>
      </c>
      <c r="Z62" s="5">
        <f t="shared" si="69"/>
        <v>2.0850643193113496E-2</v>
      </c>
      <c r="AA62" s="5">
        <f t="shared" si="70"/>
        <v>1.0534611803419636E-2</v>
      </c>
      <c r="AB62" s="7">
        <f t="shared" si="71"/>
        <v>8.7145578063959495E-3</v>
      </c>
      <c r="AC62" s="7">
        <f t="shared" si="72"/>
        <v>-3.1434789737627512E-2</v>
      </c>
      <c r="AD62" s="7">
        <f t="shared" si="73"/>
        <v>-5.2322603828902177E-3</v>
      </c>
      <c r="AE62" s="7">
        <f t="shared" si="74"/>
        <v>2.3422023457533793E-3</v>
      </c>
      <c r="AF62" s="7">
        <f t="shared" si="75"/>
        <v>6.786626869280118E-3</v>
      </c>
      <c r="AG62" s="7">
        <f t="shared" si="76"/>
        <v>3.872188229081825</v>
      </c>
      <c r="AH62" s="7">
        <f t="shared" si="77"/>
        <v>2.0303633081721496E-2</v>
      </c>
      <c r="AI62" s="12">
        <f t="shared" si="17"/>
        <v>0.87145578063959495</v>
      </c>
      <c r="AJ62" s="12">
        <f t="shared" si="33"/>
        <v>-3.1434789737627513</v>
      </c>
      <c r="AK62" s="12">
        <f t="shared" si="34"/>
        <v>-0.52322603828902181</v>
      </c>
      <c r="AL62" s="12">
        <f t="shared" si="35"/>
        <v>0.23422023457533794</v>
      </c>
      <c r="AM62" s="12">
        <f t="shared" si="36"/>
        <v>0.67866268692801179</v>
      </c>
      <c r="AN62" s="12">
        <f t="shared" si="37"/>
        <v>387.21882290818252</v>
      </c>
      <c r="AO62" s="12">
        <f t="shared" si="38"/>
        <v>2.0303633081721495</v>
      </c>
    </row>
    <row r="63" spans="1:41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  <c r="S63" t="s">
        <v>18</v>
      </c>
      <c r="T63" t="s">
        <v>14</v>
      </c>
      <c r="U63" s="5">
        <f t="shared" si="64"/>
        <v>-0.14487534048283823</v>
      </c>
      <c r="V63" s="5">
        <f t="shared" si="65"/>
        <v>2.3852912293728934E-2</v>
      </c>
      <c r="W63" s="5">
        <f t="shared" si="66"/>
        <v>-3.3219570009449195E-2</v>
      </c>
      <c r="X63" s="5">
        <f t="shared" si="67"/>
        <v>3.9546021762515982E-3</v>
      </c>
      <c r="Y63" s="5">
        <f t="shared" si="68"/>
        <v>-0.13279717277864211</v>
      </c>
      <c r="Z63" s="5">
        <f t="shared" si="69"/>
        <v>2.1696361215877796E-2</v>
      </c>
      <c r="AA63" s="5">
        <f t="shared" si="70"/>
        <v>-2.3487132897764329E-2</v>
      </c>
      <c r="AB63" s="7">
        <f t="shared" si="71"/>
        <v>-3.4907025187013115E-2</v>
      </c>
      <c r="AC63" s="7">
        <f t="shared" si="72"/>
        <v>9.1399464601760586E-2</v>
      </c>
      <c r="AD63" s="7">
        <f t="shared" si="73"/>
        <v>-6.7982732605205709E-2</v>
      </c>
      <c r="AE63" s="7">
        <f t="shared" si="74"/>
        <v>8.0929603312627166E-3</v>
      </c>
      <c r="AF63" s="7">
        <f t="shared" si="75"/>
        <v>-4.9435732636573339E-2</v>
      </c>
      <c r="AG63" s="7">
        <f t="shared" si="76"/>
        <v>4.0292471429263559</v>
      </c>
      <c r="AH63" s="7">
        <f t="shared" si="77"/>
        <v>-4.526736603080516E-2</v>
      </c>
      <c r="AI63" s="12">
        <f t="shared" si="17"/>
        <v>-3.4907025187013114</v>
      </c>
      <c r="AJ63" s="12">
        <f t="shared" si="33"/>
        <v>9.1399464601760592</v>
      </c>
      <c r="AK63" s="12">
        <f t="shared" si="34"/>
        <v>-6.7982732605205705</v>
      </c>
      <c r="AL63" s="12">
        <f t="shared" si="35"/>
        <v>0.80929603312627163</v>
      </c>
      <c r="AM63" s="12">
        <f t="shared" si="36"/>
        <v>-4.943573263657334</v>
      </c>
      <c r="AN63" s="12">
        <f t="shared" si="37"/>
        <v>402.9247142926356</v>
      </c>
      <c r="AO63" s="12">
        <f t="shared" si="38"/>
        <v>-4.5267366030805158</v>
      </c>
    </row>
    <row r="64" spans="1:41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  <c r="S64" t="s">
        <v>18</v>
      </c>
      <c r="T64" t="s">
        <v>14</v>
      </c>
      <c r="U64" s="5">
        <f t="shared" si="64"/>
        <v>6.0625602089991126E-2</v>
      </c>
      <c r="V64" s="5">
        <f t="shared" si="65"/>
        <v>6.7581732853873977E-2</v>
      </c>
      <c r="W64" s="5">
        <f t="shared" si="66"/>
        <v>-3.0181747308031803E-3</v>
      </c>
      <c r="X64" s="5">
        <f t="shared" si="67"/>
        <v>3.1831107963035954E-3</v>
      </c>
      <c r="Y64" s="5">
        <f t="shared" si="68"/>
        <v>3.17354782478807E-3</v>
      </c>
      <c r="Z64" s="5">
        <f t="shared" si="69"/>
        <v>-5.3847183968269048E-3</v>
      </c>
      <c r="AA64" s="5">
        <f t="shared" si="70"/>
        <v>-5.5354983473373531E-3</v>
      </c>
      <c r="AB64" s="7">
        <f t="shared" si="71"/>
        <v>1.4607450875215335E-2</v>
      </c>
      <c r="AC64" s="7">
        <f t="shared" si="72"/>
        <v>0.25895933056892367</v>
      </c>
      <c r="AD64" s="7">
        <f t="shared" si="73"/>
        <v>-6.1765930631136248E-3</v>
      </c>
      <c r="AE64" s="7">
        <f t="shared" si="74"/>
        <v>6.5141291731439467E-3</v>
      </c>
      <c r="AF64" s="7">
        <f t="shared" si="75"/>
        <v>1.1814006163904879E-3</v>
      </c>
      <c r="AG64" s="7">
        <f t="shared" si="76"/>
        <v>-1</v>
      </c>
      <c r="AH64" s="7">
        <f t="shared" si="77"/>
        <v>-1.0668710861498497E-2</v>
      </c>
      <c r="AI64" s="12">
        <f t="shared" si="17"/>
        <v>1.4607450875215335</v>
      </c>
      <c r="AJ64" s="12">
        <f t="shared" si="33"/>
        <v>25.895933056892368</v>
      </c>
      <c r="AK64" s="12">
        <f t="shared" si="34"/>
        <v>-0.61765930631136245</v>
      </c>
      <c r="AL64" s="12">
        <f t="shared" si="35"/>
        <v>0.65141291731439466</v>
      </c>
      <c r="AM64" s="12">
        <f t="shared" si="36"/>
        <v>0.11814006163904879</v>
      </c>
      <c r="AN64" s="12">
        <f t="shared" si="37"/>
        <v>-100</v>
      </c>
      <c r="AO64" s="12">
        <f t="shared" si="38"/>
        <v>-1.0668710861498498</v>
      </c>
    </row>
    <row r="65" spans="1:41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  <c r="S65" t="s">
        <v>18</v>
      </c>
      <c r="T65" t="s">
        <v>14</v>
      </c>
      <c r="U65" s="5">
        <f t="shared" si="64"/>
        <v>-0.19549495351670343</v>
      </c>
      <c r="V65" s="5">
        <f t="shared" si="65"/>
        <v>3.2614392553624971E-2</v>
      </c>
      <c r="W65" s="5">
        <f t="shared" si="66"/>
        <v>-5.8420016254981166E-2</v>
      </c>
      <c r="X65" s="5">
        <f t="shared" si="67"/>
        <v>-1.3751776967003387E-2</v>
      </c>
      <c r="Y65" s="5">
        <f t="shared" si="68"/>
        <v>-0.13128934357683208</v>
      </c>
      <c r="Z65" s="5">
        <f t="shared" si="69"/>
        <v>-5.3847183968269048E-3</v>
      </c>
      <c r="AA65" s="5">
        <f t="shared" si="70"/>
        <v>-2.3768537357977348E-2</v>
      </c>
      <c r="AB65" s="7">
        <f t="shared" si="71"/>
        <v>-4.7103580523766946E-2</v>
      </c>
      <c r="AC65" s="7">
        <f t="shared" si="72"/>
        <v>0.12497165884841135</v>
      </c>
      <c r="AD65" s="7">
        <f t="shared" si="73"/>
        <v>-0.11955459816982762</v>
      </c>
      <c r="AE65" s="7">
        <f t="shared" si="74"/>
        <v>-2.8142548989294369E-2</v>
      </c>
      <c r="AF65" s="7">
        <f t="shared" si="75"/>
        <v>-4.8874420676968976E-2</v>
      </c>
      <c r="AG65" s="7">
        <f t="shared" si="76"/>
        <v>-1</v>
      </c>
      <c r="AH65" s="7">
        <f t="shared" si="77"/>
        <v>-4.5809724212989941E-2</v>
      </c>
      <c r="AI65" s="12">
        <f t="shared" si="17"/>
        <v>-4.7103580523766944</v>
      </c>
      <c r="AJ65" s="12">
        <f t="shared" si="33"/>
        <v>12.497165884841136</v>
      </c>
      <c r="AK65" s="12">
        <f t="shared" si="34"/>
        <v>-11.955459816982762</v>
      </c>
      <c r="AL65" s="12">
        <f t="shared" si="35"/>
        <v>-2.8142548989294367</v>
      </c>
      <c r="AM65" s="12">
        <f t="shared" si="36"/>
        <v>-4.8874420676968979</v>
      </c>
      <c r="AN65" s="12">
        <f t="shared" si="37"/>
        <v>-100</v>
      </c>
      <c r="AO65" s="12">
        <f t="shared" si="38"/>
        <v>-4.580972421298994</v>
      </c>
    </row>
    <row r="66" spans="1:41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  <c r="S66" t="s">
        <v>18</v>
      </c>
      <c r="T66" t="s">
        <v>14</v>
      </c>
      <c r="U66" s="5">
        <f t="shared" si="64"/>
        <v>-8.525266078444016E-2</v>
      </c>
      <c r="V66" s="5">
        <f t="shared" si="65"/>
        <v>3.3082283178655969E-2</v>
      </c>
      <c r="W66" s="5">
        <f t="shared" si="66"/>
        <v>-9.0045018008953148E-2</v>
      </c>
      <c r="X66" s="5">
        <f t="shared" si="67"/>
        <v>3.6226938256926078E-3</v>
      </c>
      <c r="Y66" s="5">
        <f t="shared" si="68"/>
        <v>2.7213009696680501E-3</v>
      </c>
      <c r="Z66" s="5">
        <f t="shared" si="69"/>
        <v>-5.3847183968269048E-3</v>
      </c>
      <c r="AA66" s="5">
        <f t="shared" si="70"/>
        <v>-2.3996541568233332E-2</v>
      </c>
      <c r="AB66" s="7">
        <f t="shared" si="71"/>
        <v>-2.0541223698555253E-2</v>
      </c>
      <c r="AC66" s="7">
        <f t="shared" si="72"/>
        <v>0.12676451969883504</v>
      </c>
      <c r="AD66" s="7">
        <f t="shared" si="73"/>
        <v>-0.18427410047728951</v>
      </c>
      <c r="AE66" s="7">
        <f t="shared" si="74"/>
        <v>7.4137210563693786E-3</v>
      </c>
      <c r="AF66" s="7">
        <f t="shared" si="75"/>
        <v>1.0130449643261832E-3</v>
      </c>
      <c r="AG66" s="7">
        <f t="shared" si="76"/>
        <v>-1</v>
      </c>
      <c r="AH66" s="7">
        <f t="shared" si="77"/>
        <v>-4.6249162695632694E-2</v>
      </c>
      <c r="AI66" s="12">
        <f t="shared" si="17"/>
        <v>-2.0541223698555253</v>
      </c>
      <c r="AJ66" s="12">
        <f t="shared" si="33"/>
        <v>12.676451969883503</v>
      </c>
      <c r="AK66" s="12">
        <f t="shared" si="34"/>
        <v>-18.427410047728952</v>
      </c>
      <c r="AL66" s="12">
        <f t="shared" si="35"/>
        <v>0.74137210563693789</v>
      </c>
      <c r="AM66" s="12">
        <f t="shared" si="36"/>
        <v>0.10130449643261832</v>
      </c>
      <c r="AN66" s="12">
        <f t="shared" si="37"/>
        <v>-100</v>
      </c>
      <c r="AO66" s="12">
        <f t="shared" si="38"/>
        <v>-4.6249162695632693</v>
      </c>
    </row>
    <row r="67" spans="1:41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  <c r="S67" t="s">
        <v>18</v>
      </c>
      <c r="T67" t="s">
        <v>15</v>
      </c>
      <c r="U67" s="5">
        <f t="shared" si="64"/>
        <v>10.607136951223479</v>
      </c>
      <c r="V67" s="5">
        <f t="shared" si="65"/>
        <v>-8.8410007782040445E-3</v>
      </c>
      <c r="W67" s="5">
        <f t="shared" si="66"/>
        <v>0.55994357266725692</v>
      </c>
      <c r="X67" s="5">
        <f t="shared" si="67"/>
        <v>0.61859255197970153</v>
      </c>
      <c r="Y67" s="5">
        <f t="shared" si="68"/>
        <v>9.3178467377813163</v>
      </c>
      <c r="Z67" s="5">
        <f t="shared" si="69"/>
        <v>9.9288621880586955E-3</v>
      </c>
      <c r="AA67" s="5">
        <f t="shared" si="70"/>
        <v>0.11252927616189468</v>
      </c>
      <c r="AB67" s="7">
        <f t="shared" si="71"/>
        <v>2.5557392685632134</v>
      </c>
      <c r="AC67" s="7">
        <f t="shared" si="72"/>
        <v>-3.3876900552895696E-2</v>
      </c>
      <c r="AD67" s="7">
        <f t="shared" si="73"/>
        <v>1.1459056864316368</v>
      </c>
      <c r="AE67" s="7">
        <f t="shared" si="74"/>
        <v>1.2659288497968471</v>
      </c>
      <c r="AF67" s="7">
        <f t="shared" si="75"/>
        <v>3.4687077325460085</v>
      </c>
      <c r="AG67" s="7">
        <f t="shared" si="76"/>
        <v>1.8438962739276308</v>
      </c>
      <c r="AH67" s="7">
        <f t="shared" si="77"/>
        <v>0.21688061950238793</v>
      </c>
      <c r="AI67" s="12">
        <f t="shared" ref="AI67:AI101" si="78">AB67*100</f>
        <v>255.57392685632135</v>
      </c>
      <c r="AJ67" s="12">
        <f t="shared" si="33"/>
        <v>-3.3876900552895695</v>
      </c>
      <c r="AK67" s="12">
        <f t="shared" si="34"/>
        <v>114.59056864316368</v>
      </c>
      <c r="AL67" s="12">
        <f t="shared" si="35"/>
        <v>126.59288497968471</v>
      </c>
      <c r="AM67" s="12">
        <f t="shared" si="36"/>
        <v>346.87077325460086</v>
      </c>
      <c r="AN67" s="12">
        <f t="shared" si="37"/>
        <v>184.38962739276309</v>
      </c>
      <c r="AO67" s="12">
        <f t="shared" si="38"/>
        <v>21.688061950238794</v>
      </c>
    </row>
    <row r="68" spans="1:41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  <c r="S68" t="s">
        <v>18</v>
      </c>
      <c r="T68" t="s">
        <v>15</v>
      </c>
      <c r="U68" s="5">
        <f t="shared" si="64"/>
        <v>18.859867656049271</v>
      </c>
      <c r="V68" s="5">
        <f t="shared" si="65"/>
        <v>0.306981525232567</v>
      </c>
      <c r="W68" s="5">
        <f t="shared" si="66"/>
        <v>1.8874349565586068</v>
      </c>
      <c r="X68" s="5">
        <f t="shared" si="67"/>
        <v>1.1873819685415357</v>
      </c>
      <c r="Y68" s="5">
        <f t="shared" si="68"/>
        <v>15.122534679395418</v>
      </c>
      <c r="Z68" s="5">
        <f t="shared" si="69"/>
        <v>1.3547238129214094E-2</v>
      </c>
      <c r="AA68" s="5">
        <f t="shared" si="70"/>
        <v>0.34211963214262864</v>
      </c>
      <c r="AB68" s="7">
        <f t="shared" si="71"/>
        <v>4.5441955345839711</v>
      </c>
      <c r="AC68" s="7">
        <f t="shared" si="72"/>
        <v>1.1762902031994253</v>
      </c>
      <c r="AD68" s="7">
        <f t="shared" si="73"/>
        <v>3.862572150239862</v>
      </c>
      <c r="AE68" s="7">
        <f t="shared" si="74"/>
        <v>2.4299372582077683</v>
      </c>
      <c r="AF68" s="7">
        <f t="shared" si="75"/>
        <v>5.6295895880558708</v>
      </c>
      <c r="AG68" s="7">
        <f t="shared" si="76"/>
        <v>2.5158675219111144</v>
      </c>
      <c r="AH68" s="7">
        <f t="shared" si="77"/>
        <v>0.65937612231925213</v>
      </c>
      <c r="AI68" s="12">
        <f t="shared" si="78"/>
        <v>454.4195534583971</v>
      </c>
      <c r="AJ68" s="12">
        <f t="shared" si="33"/>
        <v>117.62902031994254</v>
      </c>
      <c r="AK68" s="12">
        <f t="shared" si="34"/>
        <v>386.25721502398619</v>
      </c>
      <c r="AL68" s="12">
        <f t="shared" si="35"/>
        <v>242.99372582077683</v>
      </c>
      <c r="AM68" s="12">
        <f t="shared" si="36"/>
        <v>562.95895880558703</v>
      </c>
      <c r="AN68" s="12">
        <f t="shared" si="37"/>
        <v>251.58675219111143</v>
      </c>
      <c r="AO68" s="12">
        <f t="shared" si="38"/>
        <v>65.937612231925215</v>
      </c>
    </row>
    <row r="69" spans="1:41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  <c r="S69" t="s">
        <v>18</v>
      </c>
      <c r="T69" t="s">
        <v>15</v>
      </c>
      <c r="U69" s="5">
        <f t="shared" si="64"/>
        <v>20.389327449344179</v>
      </c>
      <c r="V69" s="5">
        <f t="shared" si="65"/>
        <v>2.7744394783977944E-2</v>
      </c>
      <c r="W69" s="5">
        <f t="shared" si="66"/>
        <v>1.5306482874476668</v>
      </c>
      <c r="X69" s="5">
        <f t="shared" si="67"/>
        <v>0.8972634345448256</v>
      </c>
      <c r="Y69" s="5">
        <f t="shared" si="68"/>
        <v>18.408568926428419</v>
      </c>
      <c r="Z69" s="5">
        <f t="shared" si="69"/>
        <v>3.5433296328055197E-2</v>
      </c>
      <c r="AA69" s="5">
        <f t="shared" si="70"/>
        <v>-0.50965833953290995</v>
      </c>
      <c r="AB69" s="7">
        <f t="shared" si="71"/>
        <v>4.9127116074307065</v>
      </c>
      <c r="AC69" s="7">
        <f t="shared" si="72"/>
        <v>0.10631082685958415</v>
      </c>
      <c r="AD69" s="7">
        <f t="shared" si="73"/>
        <v>3.1324202332712892</v>
      </c>
      <c r="AE69" s="7">
        <f t="shared" si="74"/>
        <v>1.8362194372094092</v>
      </c>
      <c r="AF69" s="7">
        <f t="shared" si="75"/>
        <v>6.8528649565889701</v>
      </c>
      <c r="AG69" s="7">
        <f t="shared" si="76"/>
        <v>6.5803434305748008</v>
      </c>
      <c r="AH69" s="7">
        <f t="shared" si="77"/>
        <v>-0.98227785854971938</v>
      </c>
      <c r="AI69" s="12">
        <f t="shared" si="78"/>
        <v>491.27116074307065</v>
      </c>
      <c r="AJ69" s="12">
        <f t="shared" si="33"/>
        <v>10.631082685958415</v>
      </c>
      <c r="AK69" s="12">
        <f t="shared" si="34"/>
        <v>313.24202332712889</v>
      </c>
      <c r="AL69" s="12">
        <f t="shared" si="35"/>
        <v>183.62194372094092</v>
      </c>
      <c r="AM69" s="12">
        <f t="shared" si="36"/>
        <v>685.28649565889702</v>
      </c>
      <c r="AN69" s="12">
        <f t="shared" si="37"/>
        <v>658.0343430574801</v>
      </c>
      <c r="AO69" s="12">
        <f t="shared" si="38"/>
        <v>-98.227785854971941</v>
      </c>
    </row>
    <row r="70" spans="1:41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  <c r="S70" t="s">
        <v>18</v>
      </c>
      <c r="T70" t="s">
        <v>15</v>
      </c>
      <c r="U70" s="5">
        <f t="shared" si="64"/>
        <v>22.7905983385164</v>
      </c>
      <c r="V70" s="5">
        <f t="shared" si="65"/>
        <v>-5.7438405426110034E-2</v>
      </c>
      <c r="W70" s="5">
        <f t="shared" si="66"/>
        <v>1.7021555595235967</v>
      </c>
      <c r="X70" s="5">
        <f t="shared" si="67"/>
        <v>0.99540479306742546</v>
      </c>
      <c r="Y70" s="5">
        <f t="shared" si="68"/>
        <v>20.646254969962719</v>
      </c>
      <c r="Z70" s="5">
        <f t="shared" si="69"/>
        <v>1.0437491360593496E-2</v>
      </c>
      <c r="AA70" s="5">
        <f t="shared" si="70"/>
        <v>-0.50681440848823889</v>
      </c>
      <c r="AB70" s="7">
        <f t="shared" si="71"/>
        <v>5.4912864230605996</v>
      </c>
      <c r="AC70" s="7">
        <f t="shared" si="72"/>
        <v>-0.22009218157002697</v>
      </c>
      <c r="AD70" s="7">
        <f t="shared" si="73"/>
        <v>3.4834040965202622</v>
      </c>
      <c r="AE70" s="7">
        <f t="shared" si="74"/>
        <v>2.0370624262082351</v>
      </c>
      <c r="AF70" s="7">
        <f t="shared" si="75"/>
        <v>7.6858770355219077</v>
      </c>
      <c r="AG70" s="7">
        <f t="shared" si="76"/>
        <v>1.9383541703395444</v>
      </c>
      <c r="AH70" s="7">
        <f t="shared" si="77"/>
        <v>-0.97679667580485785</v>
      </c>
      <c r="AI70" s="12">
        <f t="shared" si="78"/>
        <v>549.12864230605999</v>
      </c>
      <c r="AJ70" s="12">
        <f t="shared" si="33"/>
        <v>-22.009218157002696</v>
      </c>
      <c r="AK70" s="12">
        <f t="shared" si="34"/>
        <v>348.34040965202621</v>
      </c>
      <c r="AL70" s="12">
        <f t="shared" si="35"/>
        <v>203.7062426208235</v>
      </c>
      <c r="AM70" s="12">
        <f t="shared" si="36"/>
        <v>768.58770355219076</v>
      </c>
      <c r="AN70" s="12">
        <f t="shared" si="37"/>
        <v>193.83541703395443</v>
      </c>
      <c r="AO70" s="12">
        <f t="shared" si="38"/>
        <v>-97.679667580485784</v>
      </c>
    </row>
    <row r="71" spans="1:41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  <c r="S71" t="s">
        <v>18</v>
      </c>
      <c r="T71" t="s">
        <v>15</v>
      </c>
      <c r="U71" s="5">
        <f t="shared" si="64"/>
        <v>25.104898173761221</v>
      </c>
      <c r="V71" s="5">
        <f t="shared" si="65"/>
        <v>4.2497522802207977E-2</v>
      </c>
      <c r="W71" s="5">
        <f t="shared" si="66"/>
        <v>1.6997213973705567</v>
      </c>
      <c r="X71" s="5">
        <f t="shared" si="67"/>
        <v>1.0292113655532056</v>
      </c>
      <c r="Y71" s="5">
        <f t="shared" si="68"/>
        <v>22.784968394001819</v>
      </c>
      <c r="Z71" s="5">
        <f t="shared" si="69"/>
        <v>4.12868414141144E-2</v>
      </c>
      <c r="AA71" s="5">
        <f t="shared" si="70"/>
        <v>-0.48768552114185215</v>
      </c>
      <c r="AB71" s="7">
        <f t="shared" si="71"/>
        <v>6.048905976325849</v>
      </c>
      <c r="AC71" s="7">
        <f t="shared" si="72"/>
        <v>0.16284178565667692</v>
      </c>
      <c r="AD71" s="7">
        <f t="shared" si="73"/>
        <v>3.4784226655528911</v>
      </c>
      <c r="AE71" s="7">
        <f t="shared" si="74"/>
        <v>2.1062464396360294</v>
      </c>
      <c r="AF71" s="7">
        <f t="shared" si="75"/>
        <v>8.4820450773919358</v>
      </c>
      <c r="AG71" s="7">
        <f t="shared" si="76"/>
        <v>7.6674095786408847</v>
      </c>
      <c r="AH71" s="7">
        <f t="shared" si="77"/>
        <v>-0.9399290705062413</v>
      </c>
      <c r="AI71" s="12">
        <f t="shared" si="78"/>
        <v>604.8905976325849</v>
      </c>
      <c r="AJ71" s="12">
        <f t="shared" si="33"/>
        <v>16.284178565667691</v>
      </c>
      <c r="AK71" s="12">
        <f t="shared" si="34"/>
        <v>347.84226655528914</v>
      </c>
      <c r="AL71" s="12">
        <f t="shared" si="35"/>
        <v>210.62464396360295</v>
      </c>
      <c r="AM71" s="12">
        <f t="shared" si="36"/>
        <v>848.20450773919356</v>
      </c>
      <c r="AN71" s="12">
        <f t="shared" si="37"/>
        <v>766.7409578640885</v>
      </c>
      <c r="AO71" s="12">
        <f t="shared" si="38"/>
        <v>-93.992907050624126</v>
      </c>
    </row>
    <row r="72" spans="1:41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  <c r="S72" t="s">
        <v>18</v>
      </c>
      <c r="T72" t="s">
        <v>16</v>
      </c>
      <c r="U72" s="5">
        <f t="shared" si="64"/>
        <v>24.349957310051966</v>
      </c>
      <c r="V72" s="5">
        <f t="shared" si="65"/>
        <v>8.6750946985541977E-2</v>
      </c>
      <c r="W72" s="5">
        <f t="shared" si="66"/>
        <v>1.9224046727627369</v>
      </c>
      <c r="X72" s="5">
        <f t="shared" si="67"/>
        <v>1.0633870766149256</v>
      </c>
      <c r="Y72" s="5">
        <f t="shared" si="68"/>
        <v>21.776491802301518</v>
      </c>
      <c r="Z72" s="5">
        <f t="shared" si="69"/>
        <v>1.3378112260924096E-2</v>
      </c>
      <c r="AA72" s="5">
        <f t="shared" si="70"/>
        <v>-0.51241261092562285</v>
      </c>
      <c r="AB72" s="7">
        <f t="shared" si="71"/>
        <v>5.8670065608947866</v>
      </c>
      <c r="AC72" s="7">
        <f t="shared" si="72"/>
        <v>0.33241182504405675</v>
      </c>
      <c r="AD72" s="7">
        <f t="shared" si="73"/>
        <v>3.9341364981621583</v>
      </c>
      <c r="AE72" s="7">
        <f t="shared" si="74"/>
        <v>2.1761858827426326</v>
      </c>
      <c r="AF72" s="7">
        <f t="shared" si="75"/>
        <v>8.1066245912898633</v>
      </c>
      <c r="AG72" s="7">
        <f t="shared" si="76"/>
        <v>2.4844590329565834</v>
      </c>
      <c r="AH72" s="7">
        <f t="shared" si="77"/>
        <v>-0.98758623790043942</v>
      </c>
      <c r="AI72" s="12">
        <f t="shared" si="78"/>
        <v>586.70065608947868</v>
      </c>
      <c r="AJ72" s="12">
        <f t="shared" si="33"/>
        <v>33.241182504405678</v>
      </c>
      <c r="AK72" s="12">
        <f t="shared" si="34"/>
        <v>393.41364981621581</v>
      </c>
      <c r="AL72" s="12">
        <f t="shared" si="35"/>
        <v>217.61858827426326</v>
      </c>
      <c r="AM72" s="12">
        <f t="shared" si="36"/>
        <v>810.66245912898637</v>
      </c>
      <c r="AN72" s="12">
        <f t="shared" si="37"/>
        <v>248.44590329565835</v>
      </c>
      <c r="AO72" s="12">
        <f t="shared" si="38"/>
        <v>-98.758623790043941</v>
      </c>
    </row>
    <row r="73" spans="1:41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  <c r="S73" t="s">
        <v>18</v>
      </c>
      <c r="T73" t="s">
        <v>16</v>
      </c>
      <c r="U73" s="5">
        <f t="shared" si="64"/>
        <v>23.873780933811865</v>
      </c>
      <c r="V73" s="5">
        <f t="shared" si="65"/>
        <v>0.11324181299998198</v>
      </c>
      <c r="W73" s="5">
        <f t="shared" si="66"/>
        <v>1.6995951475435569</v>
      </c>
      <c r="X73" s="5">
        <f t="shared" si="67"/>
        <v>0.91920622535365548</v>
      </c>
      <c r="Y73" s="5">
        <f t="shared" si="68"/>
        <v>21.603562818169518</v>
      </c>
      <c r="Z73" s="5">
        <f t="shared" si="69"/>
        <v>1.1690206577599695E-2</v>
      </c>
      <c r="AA73" s="5">
        <f t="shared" si="70"/>
        <v>-0.47729621064427363</v>
      </c>
      <c r="AB73" s="7">
        <f t="shared" si="71"/>
        <v>5.7522741246949716</v>
      </c>
      <c r="AC73" s="7">
        <f t="shared" si="72"/>
        <v>0.43391938691914705</v>
      </c>
      <c r="AD73" s="7">
        <f t="shared" si="73"/>
        <v>3.4781642995286486</v>
      </c>
      <c r="AE73" s="7">
        <f t="shared" si="74"/>
        <v>1.8811246205017975</v>
      </c>
      <c r="AF73" s="7">
        <f t="shared" si="75"/>
        <v>8.0422491919813712</v>
      </c>
      <c r="AG73" s="7">
        <f t="shared" si="76"/>
        <v>2.1709968314199077</v>
      </c>
      <c r="AH73" s="7">
        <f t="shared" si="77"/>
        <v>-0.91990548043466047</v>
      </c>
      <c r="AI73" s="12">
        <f t="shared" si="78"/>
        <v>575.22741246949715</v>
      </c>
      <c r="AJ73" s="12">
        <f t="shared" si="33"/>
        <v>43.391938691914703</v>
      </c>
      <c r="AK73" s="12">
        <f t="shared" si="34"/>
        <v>347.81642995286484</v>
      </c>
      <c r="AL73" s="12">
        <f t="shared" si="35"/>
        <v>188.11246205017974</v>
      </c>
      <c r="AM73" s="12">
        <f t="shared" si="36"/>
        <v>804.22491919813717</v>
      </c>
      <c r="AN73" s="12">
        <f t="shared" si="37"/>
        <v>217.09968314199077</v>
      </c>
      <c r="AO73" s="12">
        <f t="shared" si="38"/>
        <v>-91.990548043466049</v>
      </c>
    </row>
    <row r="74" spans="1:41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  <c r="S74" t="s">
        <v>18</v>
      </c>
      <c r="T74" t="s">
        <v>16</v>
      </c>
      <c r="U74" s="5">
        <f t="shared" si="64"/>
        <v>24.814944969860875</v>
      </c>
      <c r="V74" s="5">
        <f t="shared" si="65"/>
        <v>0.12490382153373697</v>
      </c>
      <c r="W74" s="5">
        <f t="shared" si="66"/>
        <v>1.8645029654041769</v>
      </c>
      <c r="X74" s="5">
        <f t="shared" si="67"/>
        <v>1.3653246462474755</v>
      </c>
      <c r="Y74" s="5">
        <f t="shared" si="68"/>
        <v>21.937836547980218</v>
      </c>
      <c r="Z74" s="5">
        <f t="shared" si="69"/>
        <v>7.5857759538732958E-3</v>
      </c>
      <c r="AA74" s="5">
        <f t="shared" si="70"/>
        <v>-0.48015375711944236</v>
      </c>
      <c r="AB74" s="7">
        <f t="shared" si="71"/>
        <v>5.9790431290126209</v>
      </c>
      <c r="AC74" s="7">
        <f t="shared" si="72"/>
        <v>0.47860581023889404</v>
      </c>
      <c r="AD74" s="7">
        <f t="shared" si="73"/>
        <v>3.8156426017143059</v>
      </c>
      <c r="AE74" s="7">
        <f t="shared" si="74"/>
        <v>2.7940909626084047</v>
      </c>
      <c r="AF74" s="7">
        <f t="shared" si="75"/>
        <v>8.1666875846713829</v>
      </c>
      <c r="AG74" s="7">
        <f t="shared" si="76"/>
        <v>1.4087600121008046</v>
      </c>
      <c r="AH74" s="7">
        <f t="shared" si="77"/>
        <v>-0.92541290455511638</v>
      </c>
      <c r="AI74" s="12">
        <f t="shared" si="78"/>
        <v>597.90431290126207</v>
      </c>
      <c r="AJ74" s="12">
        <f t="shared" si="33"/>
        <v>47.860581023889402</v>
      </c>
      <c r="AK74" s="12">
        <f t="shared" si="34"/>
        <v>381.56426017143059</v>
      </c>
      <c r="AL74" s="12">
        <f t="shared" si="35"/>
        <v>279.4090962608405</v>
      </c>
      <c r="AM74" s="12">
        <f t="shared" si="36"/>
        <v>816.66875846713833</v>
      </c>
      <c r="AN74" s="12">
        <f t="shared" si="37"/>
        <v>140.87600121008046</v>
      </c>
      <c r="AO74" s="12">
        <f t="shared" si="38"/>
        <v>-92.541290455511643</v>
      </c>
    </row>
    <row r="75" spans="1:41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  <c r="S75" t="s">
        <v>18</v>
      </c>
      <c r="T75" t="s">
        <v>16</v>
      </c>
      <c r="U75" s="5">
        <f t="shared" si="64"/>
        <v>24.453962453430847</v>
      </c>
      <c r="V75" s="5">
        <f t="shared" si="65"/>
        <v>5.2518327057580971E-2</v>
      </c>
      <c r="W75" s="5">
        <f t="shared" si="66"/>
        <v>1.6529829668664466</v>
      </c>
      <c r="X75" s="5">
        <f t="shared" si="67"/>
        <v>1.0059920109425355</v>
      </c>
      <c r="Y75" s="5">
        <f t="shared" si="68"/>
        <v>22.23424640488302</v>
      </c>
      <c r="Z75" s="5">
        <f t="shared" si="69"/>
        <v>5.6164712303194957E-3</v>
      </c>
      <c r="AA75" s="5">
        <f t="shared" si="70"/>
        <v>-0.50135618097985479</v>
      </c>
      <c r="AB75" s="7">
        <f t="shared" si="71"/>
        <v>5.8920661062073698</v>
      </c>
      <c r="AC75" s="7">
        <f t="shared" si="72"/>
        <v>0.20123945100427182</v>
      </c>
      <c r="AD75" s="7">
        <f t="shared" si="73"/>
        <v>3.3827740396843411</v>
      </c>
      <c r="AE75" s="7">
        <f t="shared" si="74"/>
        <v>2.0587288114634306</v>
      </c>
      <c r="AF75" s="7">
        <f t="shared" si="75"/>
        <v>8.2770305846772434</v>
      </c>
      <c r="AG75" s="7">
        <f t="shared" si="76"/>
        <v>1.0430389885623652</v>
      </c>
      <c r="AH75" s="7">
        <f t="shared" si="77"/>
        <v>-0.96627689105390802</v>
      </c>
      <c r="AI75" s="12">
        <f t="shared" si="78"/>
        <v>589.20661062073702</v>
      </c>
      <c r="AJ75" s="12">
        <f t="shared" si="33"/>
        <v>20.123945100427182</v>
      </c>
      <c r="AK75" s="12">
        <f t="shared" si="34"/>
        <v>338.2774039684341</v>
      </c>
      <c r="AL75" s="12">
        <f t="shared" si="35"/>
        <v>205.87288114634305</v>
      </c>
      <c r="AM75" s="12">
        <f t="shared" si="36"/>
        <v>827.7030584677243</v>
      </c>
      <c r="AN75" s="12">
        <f t="shared" si="37"/>
        <v>104.30389885623651</v>
      </c>
      <c r="AO75" s="12">
        <f t="shared" si="38"/>
        <v>-96.6276891053908</v>
      </c>
    </row>
    <row r="76" spans="1:41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  <c r="S76" s="8" t="s">
        <v>18</v>
      </c>
      <c r="T76" s="8" t="s">
        <v>16</v>
      </c>
      <c r="U76" s="9">
        <f>C106-$L$17</f>
        <v>18.936002125163458</v>
      </c>
      <c r="V76" s="9">
        <f>D106-$M$17</f>
        <v>9.6448547027088938E-2</v>
      </c>
      <c r="W76" s="9">
        <f t="shared" si="66"/>
        <v>1.0659246181652566</v>
      </c>
      <c r="X76" s="9">
        <f t="shared" si="67"/>
        <v>0.50408010540315362</v>
      </c>
      <c r="Y76" s="9">
        <f t="shared" si="68"/>
        <v>17.77658685295652</v>
      </c>
      <c r="Z76" s="9">
        <f t="shared" si="69"/>
        <v>-5.3847183968269048E-3</v>
      </c>
      <c r="AA76" s="9">
        <f t="shared" si="70"/>
        <v>-0.49765540515521617</v>
      </c>
      <c r="AB76" s="10">
        <f>U76/$L$17</f>
        <v>4.5625397733074937</v>
      </c>
      <c r="AC76" s="10">
        <f t="shared" si="72"/>
        <v>0.36957103817512715</v>
      </c>
      <c r="AD76" s="10">
        <f>W76/$N$17</f>
        <v>2.1813788761691484</v>
      </c>
      <c r="AE76" s="10">
        <f t="shared" si="74"/>
        <v>1.0315829797760439</v>
      </c>
      <c r="AF76" s="10">
        <f t="shared" si="75"/>
        <v>6.6176001827873332</v>
      </c>
      <c r="AG76" s="10">
        <f t="shared" si="76"/>
        <v>-1</v>
      </c>
      <c r="AH76" s="10">
        <f t="shared" si="77"/>
        <v>-0.95914428893592807</v>
      </c>
      <c r="AI76" s="13">
        <f t="shared" si="78"/>
        <v>456.25397733074936</v>
      </c>
      <c r="AJ76" s="13">
        <f t="shared" si="33"/>
        <v>36.957103817512717</v>
      </c>
      <c r="AK76" s="13">
        <f t="shared" si="34"/>
        <v>218.13788761691484</v>
      </c>
      <c r="AL76" s="13">
        <f t="shared" si="35"/>
        <v>103.15829797760439</v>
      </c>
      <c r="AM76" s="13">
        <f t="shared" si="36"/>
        <v>661.76001827873336</v>
      </c>
      <c r="AN76" s="13">
        <f t="shared" si="37"/>
        <v>-100</v>
      </c>
      <c r="AO76" s="13">
        <f t="shared" si="38"/>
        <v>-95.914428893592813</v>
      </c>
    </row>
    <row r="77" spans="1:41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  <c r="S77" t="s">
        <v>19</v>
      </c>
      <c r="T77" t="s">
        <v>12</v>
      </c>
      <c r="U77" s="5">
        <f>C117-$L$24</f>
        <v>34.650664336875238</v>
      </c>
      <c r="V77" s="5">
        <f>D117-$M$24</f>
        <v>0.30600418853405392</v>
      </c>
      <c r="W77" s="5">
        <f>E117-$N$24</f>
        <v>0.27951840121967131</v>
      </c>
      <c r="X77" s="5">
        <f>F117-$O$24</f>
        <v>0.61515013577732014</v>
      </c>
      <c r="Y77" s="5">
        <f>G117-$P$24</f>
        <v>34.417111343315149</v>
      </c>
      <c r="Z77" s="5">
        <f>H117-$Q$24</f>
        <v>7.8092467558425693E-2</v>
      </c>
      <c r="AA77" s="5">
        <f>I117-$R$24</f>
        <v>-1.04187653640468</v>
      </c>
      <c r="AB77" s="7">
        <f>U77/$L$24</f>
        <v>4.897832600087038</v>
      </c>
      <c r="AC77" s="7">
        <f>V77/$M$24</f>
        <v>1.8349568372743981</v>
      </c>
      <c r="AD77" s="7">
        <f>W77/$N$24</f>
        <v>0.35317610030298313</v>
      </c>
      <c r="AE77" s="7">
        <f>X77/$N$24</f>
        <v>0.77725232080139317</v>
      </c>
      <c r="AF77" s="7">
        <f>Y77/$P$24</f>
        <v>8.7791764347813448</v>
      </c>
      <c r="AG77" s="7">
        <f>Z77/$Q$24</f>
        <v>14.529046837067529</v>
      </c>
      <c r="AH77" s="7">
        <f>AA77/$R$24</f>
        <v>-0.53735306419390116</v>
      </c>
      <c r="AI77" s="12">
        <f t="shared" si="78"/>
        <v>489.78326000870379</v>
      </c>
      <c r="AJ77" s="12">
        <f t="shared" si="33"/>
        <v>183.4956837274398</v>
      </c>
      <c r="AK77" s="12">
        <f t="shared" si="34"/>
        <v>35.317610030298312</v>
      </c>
      <c r="AL77" s="12">
        <f t="shared" si="35"/>
        <v>77.725232080139321</v>
      </c>
      <c r="AM77" s="12">
        <f t="shared" si="36"/>
        <v>877.91764347813444</v>
      </c>
      <c r="AN77" s="12">
        <f t="shared" si="37"/>
        <v>1452.9046837067528</v>
      </c>
      <c r="AO77" s="12">
        <f t="shared" si="38"/>
        <v>-53.735306419390113</v>
      </c>
    </row>
    <row r="78" spans="1:41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  <c r="S78" t="s">
        <v>19</v>
      </c>
      <c r="T78" t="s">
        <v>12</v>
      </c>
      <c r="U78" s="5">
        <f t="shared" ref="U78:U101" si="79">C118-$L$24</f>
        <v>38.504502926895107</v>
      </c>
      <c r="V78" s="5">
        <f t="shared" ref="V78:V101" si="80">D118-$M$24</f>
        <v>0.13820044094114592</v>
      </c>
      <c r="W78" s="5">
        <f t="shared" ref="W78:W101" si="81">E118-$N$24</f>
        <v>0.22339447179082128</v>
      </c>
      <c r="X78" s="5">
        <f t="shared" ref="X78:X101" si="82">F118-$O$24</f>
        <v>0.49655429040857113</v>
      </c>
      <c r="Y78" s="5">
        <f t="shared" ref="Y78:Y101" si="83">G118-$P$24</f>
        <v>39.102741007431248</v>
      </c>
      <c r="Z78" s="5">
        <f t="shared" ref="Z78:Z101" si="84">H118-$Q$24</f>
        <v>0.1523505148823375</v>
      </c>
      <c r="AA78" s="5">
        <f t="shared" ref="AA78:AA101" si="85">I118-$R$24</f>
        <v>-1.6092407254541181</v>
      </c>
      <c r="AB78" s="7">
        <f t="shared" ref="AB78:AB101" si="86">U78/$L$24</f>
        <v>5.4425683690225135</v>
      </c>
      <c r="AC78" s="7">
        <f t="shared" ref="AC78:AC101" si="87">V78/$M$24</f>
        <v>0.82872017286479449</v>
      </c>
      <c r="AD78" s="7">
        <f t="shared" ref="AD78:AD100" si="88">W78/$N$24</f>
        <v>0.28226259177234647</v>
      </c>
      <c r="AE78" s="7">
        <f t="shared" ref="AE78:AE101" si="89">X78/$N$24</f>
        <v>0.6274045183071556</v>
      </c>
      <c r="AF78" s="7">
        <f t="shared" ref="AF78:AF101" si="90">Y78/$P$24</f>
        <v>9.9743949735768833</v>
      </c>
      <c r="AG78" s="7">
        <f t="shared" ref="AG78:AG101" si="91">Z78/$Q$24</f>
        <v>28.344702576093862</v>
      </c>
      <c r="AH78" s="7">
        <f t="shared" ref="AH78:AH101" si="92">AA78/$R$24</f>
        <v>-0.82997399848585607</v>
      </c>
      <c r="AI78" s="12">
        <f t="shared" si="78"/>
        <v>544.25683690225139</v>
      </c>
      <c r="AJ78" s="12">
        <f t="shared" si="33"/>
        <v>82.872017286479448</v>
      </c>
      <c r="AK78" s="12">
        <f t="shared" si="34"/>
        <v>28.226259177234645</v>
      </c>
      <c r="AL78" s="12">
        <f t="shared" si="35"/>
        <v>62.740451830715557</v>
      </c>
      <c r="AM78" s="12">
        <f t="shared" si="36"/>
        <v>997.43949735768831</v>
      </c>
      <c r="AN78" s="12">
        <f t="shared" si="37"/>
        <v>2834.4702576093864</v>
      </c>
      <c r="AO78" s="12">
        <f t="shared" si="38"/>
        <v>-82.997399848585601</v>
      </c>
    </row>
    <row r="79" spans="1:41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  <c r="S79" t="s">
        <v>19</v>
      </c>
      <c r="T79" t="s">
        <v>12</v>
      </c>
      <c r="U79" s="5">
        <f t="shared" si="79"/>
        <v>40.695153018614768</v>
      </c>
      <c r="V79" s="5">
        <f t="shared" si="80"/>
        <v>0.13732509742895593</v>
      </c>
      <c r="W79" s="5">
        <f t="shared" si="81"/>
        <v>0.46793238290991146</v>
      </c>
      <c r="X79" s="5">
        <f t="shared" si="82"/>
        <v>0.68747683849594921</v>
      </c>
      <c r="Y79" s="5">
        <f t="shared" si="83"/>
        <v>40.95569210181425</v>
      </c>
      <c r="Z79" s="5">
        <f t="shared" si="84"/>
        <v>0.10096810079202349</v>
      </c>
      <c r="AA79" s="5">
        <f t="shared" si="85"/>
        <v>-1.6553945214411041</v>
      </c>
      <c r="AB79" s="7">
        <f t="shared" si="86"/>
        <v>5.7522143062633173</v>
      </c>
      <c r="AC79" s="7">
        <f t="shared" si="87"/>
        <v>0.82347116771113449</v>
      </c>
      <c r="AD79" s="7">
        <f t="shared" si="88"/>
        <v>0.59124026711832212</v>
      </c>
      <c r="AE79" s="7">
        <f t="shared" si="89"/>
        <v>0.86863830005169562</v>
      </c>
      <c r="AF79" s="7">
        <f t="shared" si="90"/>
        <v>10.447048951429361</v>
      </c>
      <c r="AG79" s="7">
        <f t="shared" si="91"/>
        <v>18.785041775758145</v>
      </c>
      <c r="AH79" s="7">
        <f t="shared" si="92"/>
        <v>-0.85377805091549441</v>
      </c>
      <c r="AI79" s="12">
        <f t="shared" si="78"/>
        <v>575.22143062633177</v>
      </c>
      <c r="AJ79" s="12">
        <f t="shared" si="33"/>
        <v>82.347116771113448</v>
      </c>
      <c r="AK79" s="12">
        <f t="shared" si="34"/>
        <v>59.124026711832215</v>
      </c>
      <c r="AL79" s="12">
        <f t="shared" si="35"/>
        <v>86.863830005169561</v>
      </c>
      <c r="AM79" s="12">
        <f t="shared" si="36"/>
        <v>1044.704895142936</v>
      </c>
      <c r="AN79" s="12">
        <f t="shared" si="37"/>
        <v>1878.5041775758145</v>
      </c>
      <c r="AO79" s="12">
        <f t="shared" si="38"/>
        <v>-85.377805091549448</v>
      </c>
    </row>
    <row r="80" spans="1:41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  <c r="S80" t="s">
        <v>19</v>
      </c>
      <c r="T80" t="s">
        <v>12</v>
      </c>
      <c r="U80" s="5">
        <f t="shared" si="79"/>
        <v>38.547997988234528</v>
      </c>
      <c r="V80" s="5">
        <f t="shared" si="80"/>
        <v>0.30302480654604291</v>
      </c>
      <c r="W80" s="5">
        <f t="shared" si="81"/>
        <v>0.42076960885489145</v>
      </c>
      <c r="X80" s="5">
        <f t="shared" si="82"/>
        <v>0.5908421025014472</v>
      </c>
      <c r="Y80" s="5">
        <f t="shared" si="83"/>
        <v>38.856038726243149</v>
      </c>
      <c r="Z80" s="5">
        <f t="shared" si="84"/>
        <v>0.1112065795428905</v>
      </c>
      <c r="AA80" s="5">
        <f t="shared" si="85"/>
        <v>-1.737881823688407</v>
      </c>
      <c r="AB80" s="7">
        <f t="shared" si="86"/>
        <v>5.4487163472344147</v>
      </c>
      <c r="AC80" s="7">
        <f t="shared" si="87"/>
        <v>1.81709094669315</v>
      </c>
      <c r="AD80" s="7">
        <f t="shared" si="88"/>
        <v>0.53164932588675629</v>
      </c>
      <c r="AE80" s="7">
        <f t="shared" si="89"/>
        <v>0.74653872069153471</v>
      </c>
      <c r="AF80" s="7">
        <f t="shared" si="90"/>
        <v>9.9114657279522635</v>
      </c>
      <c r="AG80" s="7">
        <f t="shared" si="91"/>
        <v>20.689903306742227</v>
      </c>
      <c r="AH80" s="7">
        <f t="shared" si="92"/>
        <v>-0.8963212919530873</v>
      </c>
      <c r="AI80" s="12">
        <f t="shared" si="78"/>
        <v>544.8716347234415</v>
      </c>
      <c r="AJ80" s="12">
        <f t="shared" si="33"/>
        <v>181.70909466931499</v>
      </c>
      <c r="AK80" s="12">
        <f t="shared" si="34"/>
        <v>53.164932588675626</v>
      </c>
      <c r="AL80" s="12">
        <f t="shared" si="35"/>
        <v>74.653872069153465</v>
      </c>
      <c r="AM80" s="12">
        <f t="shared" si="36"/>
        <v>991.14657279522635</v>
      </c>
      <c r="AN80" s="12">
        <f t="shared" si="37"/>
        <v>2068.9903306742226</v>
      </c>
      <c r="AO80" s="12">
        <f t="shared" si="38"/>
        <v>-89.632129195308735</v>
      </c>
    </row>
    <row r="81" spans="1:41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  <c r="S81" t="s">
        <v>19</v>
      </c>
      <c r="T81" t="s">
        <v>12</v>
      </c>
      <c r="U81" s="5">
        <f t="shared" si="79"/>
        <v>43.703803448153707</v>
      </c>
      <c r="V81" s="5">
        <f t="shared" si="80"/>
        <v>0.16264256909574193</v>
      </c>
      <c r="W81" s="5">
        <f t="shared" si="81"/>
        <v>0.3519602528621314</v>
      </c>
      <c r="X81" s="5">
        <f t="shared" si="82"/>
        <v>0.6580138966284842</v>
      </c>
      <c r="Y81" s="5">
        <f t="shared" si="83"/>
        <v>44.284344076073552</v>
      </c>
      <c r="Z81" s="5">
        <f t="shared" si="84"/>
        <v>0.17306061229341851</v>
      </c>
      <c r="AA81" s="5">
        <f t="shared" si="85"/>
        <v>-1.9260214069533725</v>
      </c>
      <c r="AB81" s="7">
        <f t="shared" si="86"/>
        <v>6.1774836752081361</v>
      </c>
      <c r="AC81" s="7">
        <f t="shared" si="87"/>
        <v>0.97528761166252143</v>
      </c>
      <c r="AD81" s="7">
        <f t="shared" si="88"/>
        <v>0.44470757211368678</v>
      </c>
      <c r="AE81" s="7">
        <f t="shared" si="89"/>
        <v>0.83141138809598825</v>
      </c>
      <c r="AF81" s="7">
        <f t="shared" si="90"/>
        <v>11.296127268331212</v>
      </c>
      <c r="AG81" s="7">
        <f t="shared" si="91"/>
        <v>32.197801148766153</v>
      </c>
      <c r="AH81" s="7">
        <f t="shared" si="92"/>
        <v>-0.99335522834679946</v>
      </c>
      <c r="AI81" s="12">
        <f t="shared" si="78"/>
        <v>617.74836752081364</v>
      </c>
      <c r="AJ81" s="12">
        <f t="shared" si="33"/>
        <v>97.528761166252139</v>
      </c>
      <c r="AK81" s="12">
        <f t="shared" si="34"/>
        <v>44.470757211368678</v>
      </c>
      <c r="AL81" s="12">
        <f t="shared" si="35"/>
        <v>83.141138809598829</v>
      </c>
      <c r="AM81" s="12">
        <f t="shared" si="36"/>
        <v>1129.6127268331211</v>
      </c>
      <c r="AN81" s="12">
        <f t="shared" si="37"/>
        <v>3219.7801148766152</v>
      </c>
      <c r="AO81" s="12">
        <f t="shared" si="38"/>
        <v>-99.335522834679949</v>
      </c>
    </row>
    <row r="82" spans="1:41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  <c r="S82" t="s">
        <v>19</v>
      </c>
      <c r="T82" t="s">
        <v>13</v>
      </c>
      <c r="U82" s="5">
        <f t="shared" si="79"/>
        <v>9.719980140995693</v>
      </c>
      <c r="V82" s="5">
        <f t="shared" si="80"/>
        <v>-5.4498336037181058E-2</v>
      </c>
      <c r="W82" s="5">
        <f t="shared" si="81"/>
        <v>0.91376709227641129</v>
      </c>
      <c r="X82" s="5">
        <f t="shared" si="82"/>
        <v>0.22618543008830516</v>
      </c>
      <c r="Y82" s="5">
        <f t="shared" si="83"/>
        <v>8.1948900916332512</v>
      </c>
      <c r="Z82" s="5">
        <f t="shared" si="84"/>
        <v>3.1063726648058499E-2</v>
      </c>
      <c r="AA82" s="5">
        <f t="shared" si="85"/>
        <v>0.40259199539111012</v>
      </c>
      <c r="AB82" s="7">
        <f t="shared" si="86"/>
        <v>1.373908307902314</v>
      </c>
      <c r="AC82" s="7">
        <f t="shared" si="87"/>
        <v>-0.32679975659997967</v>
      </c>
      <c r="AD82" s="7">
        <f t="shared" si="88"/>
        <v>1.1545597600272313</v>
      </c>
      <c r="AE82" s="7">
        <f t="shared" si="89"/>
        <v>0.28578901351528907</v>
      </c>
      <c r="AF82" s="7">
        <f t="shared" si="90"/>
        <v>2.0903667730982765</v>
      </c>
      <c r="AG82" s="7">
        <f t="shared" si="91"/>
        <v>5.7793837679138536</v>
      </c>
      <c r="AH82" s="7">
        <f t="shared" si="92"/>
        <v>0.20763884662368734</v>
      </c>
      <c r="AI82" s="12">
        <f t="shared" si="78"/>
        <v>137.3908307902314</v>
      </c>
      <c r="AJ82" s="12">
        <f t="shared" ref="AJ82:AJ101" si="93">AC82*100</f>
        <v>-32.679975659997964</v>
      </c>
      <c r="AK82" s="12">
        <f t="shared" ref="AK82:AK101" si="94">AD82*100</f>
        <v>115.45597600272313</v>
      </c>
      <c r="AL82" s="12">
        <f t="shared" ref="AL82:AL101" si="95">AE82*100</f>
        <v>28.578901351528906</v>
      </c>
      <c r="AM82" s="12">
        <f t="shared" ref="AM82:AM101" si="96">AF82*100</f>
        <v>209.03667730982764</v>
      </c>
      <c r="AN82" s="12">
        <f t="shared" ref="AN82:AN101" si="97">AG82*100</f>
        <v>577.93837679138539</v>
      </c>
      <c r="AO82" s="12">
        <f t="shared" ref="AO82:AO101" si="98">AH82*100</f>
        <v>20.763884662368735</v>
      </c>
    </row>
    <row r="83" spans="1:41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  <c r="S83" t="s">
        <v>19</v>
      </c>
      <c r="T83" t="s">
        <v>13</v>
      </c>
      <c r="U83" s="5">
        <f t="shared" si="79"/>
        <v>4.4144261116872059</v>
      </c>
      <c r="V83" s="5">
        <f t="shared" si="80"/>
        <v>0.47933829419209689</v>
      </c>
      <c r="W83" s="5">
        <f t="shared" si="81"/>
        <v>0.42519184475019134</v>
      </c>
      <c r="X83" s="5">
        <f t="shared" si="82"/>
        <v>9.0407016510822169E-2</v>
      </c>
      <c r="Y83" s="5">
        <f t="shared" si="83"/>
        <v>-2.5142517725537799</v>
      </c>
      <c r="Z83" s="5">
        <f t="shared" si="84"/>
        <v>1.50977497658915E-2</v>
      </c>
      <c r="AA83" s="5">
        <f t="shared" si="85"/>
        <v>5.9182168673347793</v>
      </c>
      <c r="AB83" s="7">
        <f t="shared" si="86"/>
        <v>0.62397418734300758</v>
      </c>
      <c r="AC83" s="7">
        <f t="shared" si="87"/>
        <v>2.8743563429928409</v>
      </c>
      <c r="AD83" s="7">
        <f t="shared" si="88"/>
        <v>0.5372368937223867</v>
      </c>
      <c r="AE83" s="7">
        <f t="shared" si="89"/>
        <v>0.11423075329565284</v>
      </c>
      <c r="AF83" s="7">
        <f t="shared" si="90"/>
        <v>-0.64133970142147412</v>
      </c>
      <c r="AG83" s="7">
        <f t="shared" si="91"/>
        <v>2.8089253719489595</v>
      </c>
      <c r="AH83" s="7">
        <f t="shared" si="92"/>
        <v>3.052350117414631</v>
      </c>
      <c r="AI83" s="12">
        <f t="shared" si="78"/>
        <v>62.397418734300757</v>
      </c>
      <c r="AJ83" s="12">
        <f t="shared" si="93"/>
        <v>287.43563429928412</v>
      </c>
      <c r="AK83" s="12">
        <f t="shared" si="94"/>
        <v>53.723689372238667</v>
      </c>
      <c r="AL83" s="12">
        <f t="shared" si="95"/>
        <v>11.423075329565284</v>
      </c>
      <c r="AM83" s="12">
        <f t="shared" si="96"/>
        <v>-64.133970142147405</v>
      </c>
      <c r="AN83" s="12">
        <f t="shared" si="97"/>
        <v>280.89253719489597</v>
      </c>
      <c r="AO83" s="12">
        <f t="shared" si="98"/>
        <v>305.2350117414631</v>
      </c>
    </row>
    <row r="84" spans="1:41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  <c r="S84" t="s">
        <v>19</v>
      </c>
      <c r="T84" t="s">
        <v>13</v>
      </c>
      <c r="U84" s="5">
        <f t="shared" si="79"/>
        <v>2.7482730343888147</v>
      </c>
      <c r="V84" s="5">
        <f t="shared" si="80"/>
        <v>0.14223842836017891</v>
      </c>
      <c r="W84" s="5">
        <f t="shared" si="81"/>
        <v>0.2010713829101094</v>
      </c>
      <c r="X84" s="5">
        <f t="shared" si="82"/>
        <v>7.7591290493433163E-2</v>
      </c>
      <c r="Y84" s="5">
        <f t="shared" si="83"/>
        <v>1.9145185100659701</v>
      </c>
      <c r="Z84" s="5">
        <f t="shared" si="84"/>
        <v>-5.3749202156324997E-3</v>
      </c>
      <c r="AA84" s="5">
        <f t="shared" si="85"/>
        <v>0.41395530838593997</v>
      </c>
      <c r="AB84" s="7">
        <f t="shared" si="86"/>
        <v>0.38846531572685927</v>
      </c>
      <c r="AC84" s="7">
        <f t="shared" si="87"/>
        <v>0.85293400032538835</v>
      </c>
      <c r="AD84" s="7">
        <f t="shared" si="88"/>
        <v>0.25405700157433031</v>
      </c>
      <c r="AE84" s="7">
        <f t="shared" si="89"/>
        <v>9.8037872549258553E-2</v>
      </c>
      <c r="AF84" s="7">
        <f t="shared" si="90"/>
        <v>0.48835870099215806</v>
      </c>
      <c r="AG84" s="7">
        <f t="shared" si="91"/>
        <v>-1</v>
      </c>
      <c r="AH84" s="7">
        <f t="shared" si="92"/>
        <v>0.21349953245719044</v>
      </c>
      <c r="AI84" s="12">
        <f t="shared" si="78"/>
        <v>38.846531572685926</v>
      </c>
      <c r="AJ84" s="12">
        <f t="shared" si="93"/>
        <v>85.293400032538841</v>
      </c>
      <c r="AK84" s="12">
        <f t="shared" si="94"/>
        <v>25.405700157433031</v>
      </c>
      <c r="AL84" s="12">
        <f t="shared" si="95"/>
        <v>9.8037872549258545</v>
      </c>
      <c r="AM84" s="12">
        <f t="shared" si="96"/>
        <v>48.835870099215803</v>
      </c>
      <c r="AN84" s="12">
        <f t="shared" si="97"/>
        <v>-100</v>
      </c>
      <c r="AO84" s="12">
        <f t="shared" si="98"/>
        <v>21.349953245719043</v>
      </c>
    </row>
    <row r="85" spans="1:41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  <c r="S85" t="s">
        <v>19</v>
      </c>
      <c r="T85" t="s">
        <v>13</v>
      </c>
      <c r="U85" s="5">
        <f t="shared" si="79"/>
        <v>3.5528730075464843</v>
      </c>
      <c r="V85" s="5">
        <f t="shared" si="80"/>
        <v>0.18113466901207093</v>
      </c>
      <c r="W85" s="5">
        <f t="shared" si="81"/>
        <v>0.40973010863029125</v>
      </c>
      <c r="X85" s="5">
        <f t="shared" si="82"/>
        <v>0.10624095252081717</v>
      </c>
      <c r="Y85" s="5">
        <f t="shared" si="83"/>
        <v>3.0988572758871307</v>
      </c>
      <c r="Z85" s="5">
        <f t="shared" si="84"/>
        <v>1.9512153803126299E-2</v>
      </c>
      <c r="AA85" s="5">
        <f t="shared" si="85"/>
        <v>-0.26147515985342995</v>
      </c>
      <c r="AB85" s="7">
        <f t="shared" si="86"/>
        <v>0.50219462089250355</v>
      </c>
      <c r="AC85" s="7">
        <f t="shared" si="87"/>
        <v>1.0861756532268709</v>
      </c>
      <c r="AD85" s="7">
        <f t="shared" si="88"/>
        <v>0.51770073566298025</v>
      </c>
      <c r="AE85" s="7">
        <f t="shared" si="89"/>
        <v>0.13423719204192402</v>
      </c>
      <c r="AF85" s="7">
        <f t="shared" si="90"/>
        <v>0.79046188681674845</v>
      </c>
      <c r="AG85" s="7">
        <f t="shared" si="91"/>
        <v>3.6302220349944645</v>
      </c>
      <c r="AH85" s="7">
        <f t="shared" si="92"/>
        <v>-0.1348571288904204</v>
      </c>
      <c r="AI85" s="12">
        <f t="shared" si="78"/>
        <v>50.219462089250356</v>
      </c>
      <c r="AJ85" s="12">
        <f t="shared" si="93"/>
        <v>108.6175653226871</v>
      </c>
      <c r="AK85" s="12">
        <f t="shared" si="94"/>
        <v>51.770073566298024</v>
      </c>
      <c r="AL85" s="12">
        <f t="shared" si="95"/>
        <v>13.423719204192402</v>
      </c>
      <c r="AM85" s="12">
        <f t="shared" si="96"/>
        <v>79.046188681674849</v>
      </c>
      <c r="AN85" s="12">
        <f t="shared" si="97"/>
        <v>363.02220349944645</v>
      </c>
      <c r="AO85" s="12">
        <f t="shared" si="98"/>
        <v>-13.485712889042039</v>
      </c>
    </row>
    <row r="86" spans="1:41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  <c r="S86" t="s">
        <v>19</v>
      </c>
      <c r="T86" t="s">
        <v>13</v>
      </c>
      <c r="U86" s="5">
        <f t="shared" si="79"/>
        <v>1.8376816346776419</v>
      </c>
      <c r="V86" s="5">
        <f t="shared" si="80"/>
        <v>8.3787761839294927E-2</v>
      </c>
      <c r="W86" s="5">
        <f t="shared" si="81"/>
        <v>-3.3855117634093657E-2</v>
      </c>
      <c r="X86" s="5">
        <f t="shared" si="82"/>
        <v>3.0786993540378171E-2</v>
      </c>
      <c r="Y86" s="5">
        <f t="shared" si="83"/>
        <v>2.1772427587860408</v>
      </c>
      <c r="Z86" s="5">
        <f t="shared" si="84"/>
        <v>-5.3749202156324997E-3</v>
      </c>
      <c r="AA86" s="5">
        <f t="shared" si="85"/>
        <v>-0.41858747631598003</v>
      </c>
      <c r="AB86" s="7">
        <f t="shared" si="86"/>
        <v>0.25975424111355044</v>
      </c>
      <c r="AC86" s="7">
        <f t="shared" si="87"/>
        <v>0.50243405883911052</v>
      </c>
      <c r="AD86" s="7">
        <f t="shared" si="88"/>
        <v>-4.2776498324026919E-2</v>
      </c>
      <c r="AE86" s="7">
        <f t="shared" si="89"/>
        <v>3.889987303590331E-2</v>
      </c>
      <c r="AF86" s="7">
        <f t="shared" si="90"/>
        <v>0.5553748578741583</v>
      </c>
      <c r="AG86" s="7">
        <f t="shared" si="91"/>
        <v>-1</v>
      </c>
      <c r="AH86" s="7">
        <f t="shared" si="92"/>
        <v>-0.21588859636648741</v>
      </c>
      <c r="AI86" s="12">
        <f t="shared" si="78"/>
        <v>25.975424111355043</v>
      </c>
      <c r="AJ86" s="12">
        <f t="shared" si="93"/>
        <v>50.243405883911052</v>
      </c>
      <c r="AK86" s="12">
        <f t="shared" si="94"/>
        <v>-4.2776498324026919</v>
      </c>
      <c r="AL86" s="12">
        <f t="shared" si="95"/>
        <v>3.8899873035903312</v>
      </c>
      <c r="AM86" s="12">
        <f t="shared" si="96"/>
        <v>55.537485787415832</v>
      </c>
      <c r="AN86" s="12">
        <f t="shared" si="97"/>
        <v>-100</v>
      </c>
      <c r="AO86" s="12">
        <f t="shared" si="98"/>
        <v>-21.588859636648742</v>
      </c>
    </row>
    <row r="87" spans="1:41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  <c r="S87" t="s">
        <v>19</v>
      </c>
      <c r="T87" t="s">
        <v>14</v>
      </c>
      <c r="U87" s="5">
        <f t="shared" si="79"/>
        <v>2.3642450991282828</v>
      </c>
      <c r="V87" s="5">
        <f t="shared" si="80"/>
        <v>0.12739420621225095</v>
      </c>
      <c r="W87" s="5">
        <f t="shared" si="81"/>
        <v>0.26910589738357127</v>
      </c>
      <c r="X87" s="5">
        <f t="shared" si="82"/>
        <v>8.0269131690692164E-2</v>
      </c>
      <c r="Y87" s="5">
        <f t="shared" si="83"/>
        <v>2.0021228944190801</v>
      </c>
      <c r="Z87" s="5">
        <f t="shared" si="84"/>
        <v>-5.3749202156324997E-3</v>
      </c>
      <c r="AA87" s="5">
        <f t="shared" si="85"/>
        <v>-0.10951720948996013</v>
      </c>
      <c r="AB87" s="7">
        <f t="shared" si="86"/>
        <v>0.33418339713572021</v>
      </c>
      <c r="AC87" s="7">
        <f t="shared" si="87"/>
        <v>0.76392049023309361</v>
      </c>
      <c r="AD87" s="7">
        <f t="shared" si="88"/>
        <v>0.34001973033529148</v>
      </c>
      <c r="AE87" s="7">
        <f t="shared" si="89"/>
        <v>0.10142136897436635</v>
      </c>
      <c r="AF87" s="7">
        <f t="shared" si="90"/>
        <v>0.51070497924382585</v>
      </c>
      <c r="AG87" s="7">
        <f t="shared" si="91"/>
        <v>-1</v>
      </c>
      <c r="AH87" s="7">
        <f t="shared" si="92"/>
        <v>-5.6484051655941607E-2</v>
      </c>
      <c r="AI87" s="12">
        <f t="shared" si="78"/>
        <v>33.418339713572024</v>
      </c>
      <c r="AJ87" s="12">
        <f t="shared" si="93"/>
        <v>76.392049023309355</v>
      </c>
      <c r="AK87" s="12">
        <f t="shared" si="94"/>
        <v>34.001973033529147</v>
      </c>
      <c r="AL87" s="12">
        <f t="shared" si="95"/>
        <v>10.142136897436634</v>
      </c>
      <c r="AM87" s="12">
        <f t="shared" si="96"/>
        <v>51.070497924382586</v>
      </c>
      <c r="AN87" s="12">
        <f t="shared" si="97"/>
        <v>-100</v>
      </c>
      <c r="AO87" s="12">
        <f t="shared" si="98"/>
        <v>-5.6484051655941609</v>
      </c>
    </row>
    <row r="88" spans="1:41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  <c r="S88" t="s">
        <v>19</v>
      </c>
      <c r="T88" t="s">
        <v>14</v>
      </c>
      <c r="U88" s="5">
        <f t="shared" si="79"/>
        <v>2.4100362154283363</v>
      </c>
      <c r="V88" s="5">
        <f t="shared" si="80"/>
        <v>6.7750133604643936E-2</v>
      </c>
      <c r="W88" s="5">
        <f t="shared" si="81"/>
        <v>2.780282204935336E-2</v>
      </c>
      <c r="X88" s="5">
        <f t="shared" si="82"/>
        <v>5.9851692071757168E-2</v>
      </c>
      <c r="Y88" s="5">
        <f t="shared" si="83"/>
        <v>2.3018850357243608</v>
      </c>
      <c r="Z88" s="5">
        <f t="shared" si="84"/>
        <v>2.1113459054735301E-2</v>
      </c>
      <c r="AA88" s="5">
        <f t="shared" si="85"/>
        <v>-7.4403142504840147E-2</v>
      </c>
      <c r="AB88" s="7">
        <f t="shared" si="86"/>
        <v>0.34065592014504398</v>
      </c>
      <c r="AC88" s="7">
        <f t="shared" si="87"/>
        <v>0.40626427853702551</v>
      </c>
      <c r="AD88" s="7">
        <f t="shared" si="88"/>
        <v>3.512932324298574E-2</v>
      </c>
      <c r="AE88" s="7">
        <f t="shared" si="89"/>
        <v>7.5623597982108645E-2</v>
      </c>
      <c r="AF88" s="7">
        <f t="shared" si="90"/>
        <v>0.58716882598377207</v>
      </c>
      <c r="AG88" s="7">
        <f t="shared" si="91"/>
        <v>3.9281437133389616</v>
      </c>
      <c r="AH88" s="7">
        <f t="shared" si="92"/>
        <v>-3.837379498783744E-2</v>
      </c>
      <c r="AI88" s="12">
        <f t="shared" si="78"/>
        <v>34.065592014504396</v>
      </c>
      <c r="AJ88" s="12">
        <f t="shared" si="93"/>
        <v>40.626427853702552</v>
      </c>
      <c r="AK88" s="12">
        <f t="shared" si="94"/>
        <v>3.5129323242985739</v>
      </c>
      <c r="AL88" s="12">
        <f t="shared" si="95"/>
        <v>7.5623597982108643</v>
      </c>
      <c r="AM88" s="12">
        <f t="shared" si="96"/>
        <v>58.716882598377204</v>
      </c>
      <c r="AN88" s="12">
        <f t="shared" si="97"/>
        <v>392.81437133389613</v>
      </c>
      <c r="AO88" s="12">
        <f t="shared" si="98"/>
        <v>-3.837379498783744</v>
      </c>
    </row>
    <row r="89" spans="1:41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  <c r="S89" t="s">
        <v>19</v>
      </c>
      <c r="T89" t="s">
        <v>14</v>
      </c>
      <c r="U89" s="5">
        <f t="shared" si="79"/>
        <v>2.5318596942634173</v>
      </c>
      <c r="V89" s="5">
        <f t="shared" si="80"/>
        <v>0.41194981056568997</v>
      </c>
      <c r="W89" s="5">
        <f t="shared" si="81"/>
        <v>0.19140598119442631</v>
      </c>
      <c r="X89" s="5">
        <f t="shared" si="82"/>
        <v>4.4463178154289185E-2</v>
      </c>
      <c r="Y89" s="5">
        <f t="shared" si="83"/>
        <v>-3.9203120701574496</v>
      </c>
      <c r="Z89" s="5">
        <f t="shared" si="84"/>
        <v>-5.3749202156324997E-3</v>
      </c>
      <c r="AA89" s="5">
        <f t="shared" si="85"/>
        <v>5.8118680204586806</v>
      </c>
      <c r="AB89" s="7">
        <f t="shared" si="86"/>
        <v>0.35787553245301046</v>
      </c>
      <c r="AC89" s="7">
        <f t="shared" si="87"/>
        <v>2.4702607017657989</v>
      </c>
      <c r="AD89" s="7">
        <f t="shared" si="88"/>
        <v>0.2418446074317207</v>
      </c>
      <c r="AE89" s="7">
        <f t="shared" si="89"/>
        <v>5.6179957380578745E-2</v>
      </c>
      <c r="AF89" s="7">
        <f t="shared" si="90"/>
        <v>-1</v>
      </c>
      <c r="AG89" s="7">
        <f t="shared" si="91"/>
        <v>-1</v>
      </c>
      <c r="AH89" s="7">
        <f t="shared" si="92"/>
        <v>2.9975001647133612</v>
      </c>
      <c r="AI89" s="12">
        <f t="shared" si="78"/>
        <v>35.787553245301048</v>
      </c>
      <c r="AJ89" s="12">
        <f t="shared" si="93"/>
        <v>247.02607017657988</v>
      </c>
      <c r="AK89" s="12">
        <f t="shared" si="94"/>
        <v>24.184460743172071</v>
      </c>
      <c r="AL89" s="12">
        <f t="shared" si="95"/>
        <v>5.6179957380578749</v>
      </c>
      <c r="AM89" s="12">
        <f t="shared" si="96"/>
        <v>-100</v>
      </c>
      <c r="AN89" s="12">
        <f t="shared" si="97"/>
        <v>-100</v>
      </c>
      <c r="AO89" s="12">
        <f t="shared" si="98"/>
        <v>299.7500164713361</v>
      </c>
    </row>
    <row r="90" spans="1:41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  <c r="S90" t="s">
        <v>19</v>
      </c>
      <c r="T90" t="s">
        <v>14</v>
      </c>
      <c r="U90" s="5">
        <f t="shared" si="79"/>
        <v>4.0389482499703782</v>
      </c>
      <c r="V90" s="5">
        <f t="shared" si="80"/>
        <v>3.9678926797432928E-2</v>
      </c>
      <c r="W90" s="5">
        <f t="shared" si="81"/>
        <v>0.15149255525779037</v>
      </c>
      <c r="X90" s="5">
        <f t="shared" si="82"/>
        <v>9.1206889528139157E-2</v>
      </c>
      <c r="Y90" s="5">
        <f t="shared" si="83"/>
        <v>3.8106283879562808</v>
      </c>
      <c r="Z90" s="5">
        <f t="shared" si="84"/>
        <v>-5.1233485110502731E-3</v>
      </c>
      <c r="AA90" s="5">
        <f t="shared" si="85"/>
        <v>-5.3883411028589956E-2</v>
      </c>
      <c r="AB90" s="7">
        <f t="shared" si="86"/>
        <v>0.57090081207237653</v>
      </c>
      <c r="AC90" s="7">
        <f t="shared" si="87"/>
        <v>0.23793503733220064</v>
      </c>
      <c r="AD90" s="7">
        <f t="shared" si="88"/>
        <v>0.19141333685875145</v>
      </c>
      <c r="AE90" s="7">
        <f t="shared" si="89"/>
        <v>0.11524140601748056</v>
      </c>
      <c r="AF90" s="7">
        <f t="shared" si="90"/>
        <v>0.9720216961715592</v>
      </c>
      <c r="AG90" s="7">
        <f t="shared" si="91"/>
        <v>-0.95319526718730607</v>
      </c>
      <c r="AH90" s="7">
        <f t="shared" si="92"/>
        <v>-2.7790640266598676E-2</v>
      </c>
      <c r="AI90" s="12">
        <f t="shared" si="78"/>
        <v>57.090081207237652</v>
      </c>
      <c r="AJ90" s="12">
        <f t="shared" si="93"/>
        <v>23.793503733220064</v>
      </c>
      <c r="AK90" s="12">
        <f t="shared" si="94"/>
        <v>19.141333685875146</v>
      </c>
      <c r="AL90" s="12">
        <f t="shared" si="95"/>
        <v>11.524140601748057</v>
      </c>
      <c r="AM90" s="12">
        <f t="shared" si="96"/>
        <v>97.202169617155917</v>
      </c>
      <c r="AN90" s="12">
        <f t="shared" si="97"/>
        <v>-95.3195267187306</v>
      </c>
      <c r="AO90" s="12">
        <f t="shared" si="98"/>
        <v>-2.7790640266598676</v>
      </c>
    </row>
    <row r="91" spans="1:41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  <c r="S91" t="s">
        <v>19</v>
      </c>
      <c r="T91" t="s">
        <v>14</v>
      </c>
      <c r="U91" s="5">
        <f t="shared" si="79"/>
        <v>1.2197815295780359</v>
      </c>
      <c r="V91" s="5">
        <f t="shared" si="80"/>
        <v>0.26540956398339394</v>
      </c>
      <c r="W91" s="5">
        <f t="shared" si="81"/>
        <v>-5.2239104599684616E-2</v>
      </c>
      <c r="X91" s="5">
        <f t="shared" si="82"/>
        <v>3.1676460152341712E-3</v>
      </c>
      <c r="Y91" s="5">
        <f t="shared" si="83"/>
        <v>-3.0975106419142135</v>
      </c>
      <c r="Z91" s="5">
        <f t="shared" si="84"/>
        <v>-5.3749202156324997E-3</v>
      </c>
      <c r="AA91" s="5">
        <f t="shared" si="85"/>
        <v>4.1005474567309097</v>
      </c>
      <c r="AB91" s="7">
        <f t="shared" si="86"/>
        <v>0.17241475321999819</v>
      </c>
      <c r="AC91" s="7">
        <f t="shared" si="87"/>
        <v>1.5915308102233627</v>
      </c>
      <c r="AD91" s="7">
        <f t="shared" si="88"/>
        <v>-6.6004968421870883E-2</v>
      </c>
      <c r="AE91" s="7">
        <f t="shared" si="89"/>
        <v>4.0023728739113744E-3</v>
      </c>
      <c r="AF91" s="7">
        <f t="shared" si="90"/>
        <v>-0.79011838508810595</v>
      </c>
      <c r="AG91" s="7">
        <f t="shared" si="91"/>
        <v>-1</v>
      </c>
      <c r="AH91" s="7">
        <f t="shared" si="92"/>
        <v>2.1148779761856678</v>
      </c>
      <c r="AI91" s="12">
        <f t="shared" si="78"/>
        <v>17.241475321999818</v>
      </c>
      <c r="AJ91" s="12">
        <f t="shared" si="93"/>
        <v>159.15308102233627</v>
      </c>
      <c r="AK91" s="12">
        <f t="shared" si="94"/>
        <v>-6.6004968421870887</v>
      </c>
      <c r="AL91" s="12">
        <f t="shared" si="95"/>
        <v>0.40023728739113745</v>
      </c>
      <c r="AM91" s="12">
        <f t="shared" si="96"/>
        <v>-79.011838508810598</v>
      </c>
      <c r="AN91" s="12">
        <f t="shared" si="97"/>
        <v>-100</v>
      </c>
      <c r="AO91" s="12">
        <f t="shared" si="98"/>
        <v>211.48779761856679</v>
      </c>
    </row>
    <row r="92" spans="1:41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  <c r="S92" t="s">
        <v>19</v>
      </c>
      <c r="T92" t="s">
        <v>15</v>
      </c>
      <c r="U92" s="5">
        <f t="shared" si="79"/>
        <v>23.376662297207169</v>
      </c>
      <c r="V92" s="5">
        <f t="shared" si="80"/>
        <v>0.18779074885897296</v>
      </c>
      <c r="W92" s="5">
        <f t="shared" si="81"/>
        <v>0.14044981548309132</v>
      </c>
      <c r="X92" s="5">
        <f t="shared" si="82"/>
        <v>0.53512468703816818</v>
      </c>
      <c r="Y92" s="5">
        <f t="shared" si="83"/>
        <v>24.12554464295005</v>
      </c>
      <c r="Z92" s="5">
        <f t="shared" si="84"/>
        <v>7.0337564845064995E-2</v>
      </c>
      <c r="AA92" s="5">
        <f t="shared" si="85"/>
        <v>-1.685247459175375</v>
      </c>
      <c r="AB92" s="7">
        <f t="shared" si="86"/>
        <v>3.3042650370960209</v>
      </c>
      <c r="AC92" s="7">
        <f t="shared" si="87"/>
        <v>1.1260888952090407</v>
      </c>
      <c r="AD92" s="7">
        <f t="shared" si="88"/>
        <v>0.17746065341010847</v>
      </c>
      <c r="AE92" s="7">
        <f t="shared" si="89"/>
        <v>0.67613884924687384</v>
      </c>
      <c r="AF92" s="7">
        <f t="shared" si="90"/>
        <v>6.1539857570525269</v>
      </c>
      <c r="AG92" s="7">
        <f t="shared" si="91"/>
        <v>13.086252822971055</v>
      </c>
      <c r="AH92" s="7">
        <f t="shared" si="92"/>
        <v>-0.86917485370947678</v>
      </c>
      <c r="AI92" s="12">
        <f t="shared" si="78"/>
        <v>330.42650370960212</v>
      </c>
      <c r="AJ92" s="12">
        <f t="shared" si="93"/>
        <v>112.60888952090407</v>
      </c>
      <c r="AK92" s="12">
        <f t="shared" si="94"/>
        <v>17.746065341010848</v>
      </c>
      <c r="AL92" s="12">
        <f t="shared" si="95"/>
        <v>67.613884924687383</v>
      </c>
      <c r="AM92" s="12">
        <f t="shared" si="96"/>
        <v>615.39857570525271</v>
      </c>
      <c r="AN92" s="12">
        <f t="shared" si="97"/>
        <v>1308.6252822971055</v>
      </c>
      <c r="AO92" s="12">
        <f t="shared" si="98"/>
        <v>-86.917485370947674</v>
      </c>
    </row>
    <row r="93" spans="1:41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  <c r="S93" t="s">
        <v>19</v>
      </c>
      <c r="T93" t="s">
        <v>15</v>
      </c>
      <c r="U93" s="5">
        <f t="shared" si="79"/>
        <v>35.545729496723574</v>
      </c>
      <c r="V93" s="5">
        <f t="shared" si="80"/>
        <v>0.33677884724770196</v>
      </c>
      <c r="W93" s="5">
        <f t="shared" si="81"/>
        <v>0.28925879603739124</v>
      </c>
      <c r="X93" s="5">
        <f t="shared" si="82"/>
        <v>0.63117703148932813</v>
      </c>
      <c r="Y93" s="5">
        <f t="shared" si="83"/>
        <v>36.022662319749649</v>
      </c>
      <c r="Z93" s="5">
        <f t="shared" si="84"/>
        <v>0.1932010491240905</v>
      </c>
      <c r="AA93" s="5">
        <f t="shared" si="85"/>
        <v>-1.9290780436482049</v>
      </c>
      <c r="AB93" s="7">
        <f t="shared" si="86"/>
        <v>5.0243490580829668</v>
      </c>
      <c r="AC93" s="7">
        <f t="shared" si="87"/>
        <v>2.019497351872976</v>
      </c>
      <c r="AD93" s="7">
        <f t="shared" si="88"/>
        <v>0.36548324946426564</v>
      </c>
      <c r="AE93" s="7">
        <f t="shared" si="89"/>
        <v>0.79750256730692182</v>
      </c>
      <c r="AF93" s="7">
        <f t="shared" si="90"/>
        <v>9.1887231615984302</v>
      </c>
      <c r="AG93" s="7">
        <f t="shared" si="91"/>
        <v>35.944914784443057</v>
      </c>
      <c r="AH93" s="7">
        <f t="shared" si="92"/>
        <v>-0.99493170409676079</v>
      </c>
      <c r="AI93" s="12">
        <f t="shared" si="78"/>
        <v>502.43490580829666</v>
      </c>
      <c r="AJ93" s="12">
        <f t="shared" si="93"/>
        <v>201.94973518729759</v>
      </c>
      <c r="AK93" s="12">
        <f t="shared" si="94"/>
        <v>36.548324946426561</v>
      </c>
      <c r="AL93" s="12">
        <f t="shared" si="95"/>
        <v>79.750256730692186</v>
      </c>
      <c r="AM93" s="12">
        <f t="shared" si="96"/>
        <v>918.87231615984297</v>
      </c>
      <c r="AN93" s="12">
        <f t="shared" si="97"/>
        <v>3594.4914784443058</v>
      </c>
      <c r="AO93" s="12">
        <f t="shared" si="98"/>
        <v>-99.493170409676082</v>
      </c>
    </row>
    <row r="94" spans="1:41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  <c r="S94" t="s">
        <v>19</v>
      </c>
      <c r="T94" t="s">
        <v>15</v>
      </c>
      <c r="U94" s="5">
        <f t="shared" si="79"/>
        <v>32.864657822141822</v>
      </c>
      <c r="V94" s="5">
        <f t="shared" si="80"/>
        <v>0.19758900437819193</v>
      </c>
      <c r="W94" s="5">
        <f t="shared" si="81"/>
        <v>0.20878947197361131</v>
      </c>
      <c r="X94" s="5">
        <f t="shared" si="82"/>
        <v>0.64637766722293921</v>
      </c>
      <c r="Y94" s="5">
        <f t="shared" si="83"/>
        <v>33.510513778537948</v>
      </c>
      <c r="Z94" s="5">
        <f t="shared" si="84"/>
        <v>2.9196280755123E-2</v>
      </c>
      <c r="AA94" s="5">
        <f t="shared" si="85"/>
        <v>-1.728466202867851</v>
      </c>
      <c r="AB94" s="7">
        <f t="shared" si="86"/>
        <v>4.6453825793086487</v>
      </c>
      <c r="AC94" s="7">
        <f t="shared" si="87"/>
        <v>1.1848442215478225</v>
      </c>
      <c r="AD94" s="7">
        <f t="shared" si="88"/>
        <v>0.26380893413170237</v>
      </c>
      <c r="AE94" s="7">
        <f t="shared" si="89"/>
        <v>0.81670882073101703</v>
      </c>
      <c r="AF94" s="7">
        <f t="shared" si="90"/>
        <v>8.5479199560743346</v>
      </c>
      <c r="AG94" s="7">
        <f t="shared" si="91"/>
        <v>5.4319468166630811</v>
      </c>
      <c r="AH94" s="7">
        <f t="shared" si="92"/>
        <v>-0.89146513815517847</v>
      </c>
      <c r="AI94" s="12">
        <f t="shared" si="78"/>
        <v>464.53825793086486</v>
      </c>
      <c r="AJ94" s="12">
        <f t="shared" si="93"/>
        <v>118.48442215478225</v>
      </c>
      <c r="AK94" s="12">
        <f t="shared" si="94"/>
        <v>26.380893413170238</v>
      </c>
      <c r="AL94" s="12">
        <f t="shared" si="95"/>
        <v>81.670882073101708</v>
      </c>
      <c r="AM94" s="12">
        <f t="shared" si="96"/>
        <v>854.79199560743348</v>
      </c>
      <c r="AN94" s="12">
        <f t="shared" si="97"/>
        <v>543.19468166630816</v>
      </c>
      <c r="AO94" s="12">
        <f t="shared" si="98"/>
        <v>-89.146513815517849</v>
      </c>
    </row>
    <row r="95" spans="1:41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  <c r="S95" t="s">
        <v>19</v>
      </c>
      <c r="T95" t="s">
        <v>15</v>
      </c>
      <c r="U95" s="5">
        <f t="shared" si="79"/>
        <v>26.27479423824159</v>
      </c>
      <c r="V95" s="5">
        <f t="shared" si="80"/>
        <v>0.24244992365051593</v>
      </c>
      <c r="W95" s="5">
        <f t="shared" si="81"/>
        <v>0.40294169003007141</v>
      </c>
      <c r="X95" s="5">
        <f t="shared" si="82"/>
        <v>0.52375638167701821</v>
      </c>
      <c r="Y95" s="5">
        <f t="shared" si="83"/>
        <v>26.901244895225449</v>
      </c>
      <c r="Z95" s="5">
        <f t="shared" si="84"/>
        <v>0.13565449700041252</v>
      </c>
      <c r="AA95" s="5">
        <f t="shared" si="85"/>
        <v>-1.9320473875834852</v>
      </c>
      <c r="AB95" s="7">
        <f t="shared" si="86"/>
        <v>3.7139127414560802</v>
      </c>
      <c r="AC95" s="7">
        <f t="shared" si="87"/>
        <v>1.4538531228295934</v>
      </c>
      <c r="AD95" s="7">
        <f t="shared" si="88"/>
        <v>0.50912345703664141</v>
      </c>
      <c r="AE95" s="7">
        <f t="shared" si="89"/>
        <v>0.66177480832153568</v>
      </c>
      <c r="AF95" s="7">
        <f t="shared" si="90"/>
        <v>6.8620161899879131</v>
      </c>
      <c r="AG95" s="7">
        <f t="shared" si="91"/>
        <v>25.238420582667054</v>
      </c>
      <c r="AH95" s="7">
        <f t="shared" si="92"/>
        <v>-0.99646315816690856</v>
      </c>
      <c r="AI95" s="12">
        <f t="shared" si="78"/>
        <v>371.39127414560801</v>
      </c>
      <c r="AJ95" s="12">
        <f t="shared" si="93"/>
        <v>145.38531228295935</v>
      </c>
      <c r="AK95" s="12">
        <f t="shared" si="94"/>
        <v>50.912345703664144</v>
      </c>
      <c r="AL95" s="12">
        <f t="shared" si="95"/>
        <v>66.177480832153563</v>
      </c>
      <c r="AM95" s="12">
        <f t="shared" si="96"/>
        <v>686.20161899879133</v>
      </c>
      <c r="AN95" s="12">
        <f t="shared" si="97"/>
        <v>2523.8420582667054</v>
      </c>
      <c r="AO95" s="12">
        <f t="shared" si="98"/>
        <v>-99.646315816690858</v>
      </c>
    </row>
    <row r="96" spans="1:41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  <c r="S96" t="s">
        <v>19</v>
      </c>
      <c r="T96" t="s">
        <v>15</v>
      </c>
      <c r="U96" s="5">
        <f t="shared" si="79"/>
        <v>29.76797921632231</v>
      </c>
      <c r="V96" s="5">
        <f t="shared" si="80"/>
        <v>0.21797187227511894</v>
      </c>
      <c r="W96" s="5">
        <f t="shared" si="81"/>
        <v>9.7299742982590365E-2</v>
      </c>
      <c r="X96" s="5">
        <f t="shared" si="82"/>
        <v>0.66412837483392118</v>
      </c>
      <c r="Y96" s="5">
        <f t="shared" si="83"/>
        <v>30.682492809390951</v>
      </c>
      <c r="Z96" s="5">
        <f t="shared" si="84"/>
        <v>3.3306901182635795E-2</v>
      </c>
      <c r="AA96" s="5">
        <f t="shared" si="85"/>
        <v>-1.9311997006651813</v>
      </c>
      <c r="AB96" s="7">
        <f t="shared" si="86"/>
        <v>4.2076705262258987</v>
      </c>
      <c r="AC96" s="7">
        <f t="shared" si="87"/>
        <v>1.3070702701189347</v>
      </c>
      <c r="AD96" s="7">
        <f t="shared" si="88"/>
        <v>0.12293982663440987</v>
      </c>
      <c r="AE96" s="7">
        <f t="shared" si="89"/>
        <v>0.83913713194169193</v>
      </c>
      <c r="AF96" s="7">
        <f t="shared" si="90"/>
        <v>7.826543463964251</v>
      </c>
      <c r="AG96" s="7">
        <f t="shared" si="91"/>
        <v>6.196724759888621</v>
      </c>
      <c r="AH96" s="7">
        <f t="shared" si="92"/>
        <v>-0.99602595937500615</v>
      </c>
      <c r="AI96" s="12">
        <f t="shared" si="78"/>
        <v>420.76705262258986</v>
      </c>
      <c r="AJ96" s="12">
        <f t="shared" si="93"/>
        <v>130.70702701189347</v>
      </c>
      <c r="AK96" s="12">
        <f t="shared" si="94"/>
        <v>12.293982663440987</v>
      </c>
      <c r="AL96" s="12">
        <f t="shared" si="95"/>
        <v>83.913713194169191</v>
      </c>
      <c r="AM96" s="12">
        <f t="shared" si="96"/>
        <v>782.65434639642513</v>
      </c>
      <c r="AN96" s="12">
        <f t="shared" si="97"/>
        <v>619.67247598886206</v>
      </c>
      <c r="AO96" s="12">
        <f t="shared" si="98"/>
        <v>-99.60259593750061</v>
      </c>
    </row>
    <row r="97" spans="1:41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  <c r="S97" t="s">
        <v>19</v>
      </c>
      <c r="T97" t="s">
        <v>16</v>
      </c>
      <c r="U97" s="5">
        <f t="shared" si="79"/>
        <v>28.375266538030417</v>
      </c>
      <c r="V97" s="5">
        <f t="shared" si="80"/>
        <v>0.11788437897400494</v>
      </c>
      <c r="W97" s="5">
        <f t="shared" si="81"/>
        <v>-8.7476544866296191E-3</v>
      </c>
      <c r="X97" s="5">
        <f t="shared" si="82"/>
        <v>0.55641046556751317</v>
      </c>
      <c r="Y97" s="5">
        <f t="shared" si="83"/>
        <v>29.468319699161249</v>
      </c>
      <c r="Z97" s="5">
        <f t="shared" si="84"/>
        <v>0.17093891380234752</v>
      </c>
      <c r="AA97" s="5">
        <f t="shared" si="85"/>
        <v>-1.9308058030184716</v>
      </c>
      <c r="AB97" s="7">
        <f t="shared" si="86"/>
        <v>4.0108121487940593</v>
      </c>
      <c r="AC97" s="7">
        <f t="shared" si="87"/>
        <v>0.70689472664562603</v>
      </c>
      <c r="AD97" s="7">
        <f t="shared" si="88"/>
        <v>-1.1052805414258786E-2</v>
      </c>
      <c r="AE97" s="7">
        <f t="shared" si="89"/>
        <v>0.70303378074370571</v>
      </c>
      <c r="AF97" s="7">
        <f t="shared" si="90"/>
        <v>7.516830081840328</v>
      </c>
      <c r="AG97" s="7">
        <f t="shared" si="91"/>
        <v>31.803060686405388</v>
      </c>
      <c r="AH97" s="7">
        <f t="shared" si="92"/>
        <v>-0.99582280468244666</v>
      </c>
      <c r="AI97" s="12">
        <f t="shared" si="78"/>
        <v>401.08121487940593</v>
      </c>
      <c r="AJ97" s="12">
        <f t="shared" si="93"/>
        <v>70.689472664562601</v>
      </c>
      <c r="AK97" s="12">
        <f t="shared" si="94"/>
        <v>-1.1052805414258786</v>
      </c>
      <c r="AL97" s="12">
        <f t="shared" si="95"/>
        <v>70.303378074370571</v>
      </c>
      <c r="AM97" s="12">
        <f t="shared" si="96"/>
        <v>751.68300818403281</v>
      </c>
      <c r="AN97" s="12">
        <f t="shared" si="97"/>
        <v>3180.3060686405388</v>
      </c>
      <c r="AO97" s="12">
        <f t="shared" si="98"/>
        <v>-99.582280468244662</v>
      </c>
    </row>
    <row r="98" spans="1:41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  <c r="S98" t="s">
        <v>19</v>
      </c>
      <c r="T98" t="s">
        <v>16</v>
      </c>
      <c r="U98" s="5">
        <f t="shared" si="79"/>
        <v>26.165895066268618</v>
      </c>
      <c r="V98" s="5">
        <f t="shared" si="80"/>
        <v>0.22996078588039692</v>
      </c>
      <c r="W98" s="5">
        <f t="shared" si="81"/>
        <v>-1.1797425328366695E-2</v>
      </c>
      <c r="X98" s="5">
        <f t="shared" si="82"/>
        <v>0.60497832137251117</v>
      </c>
      <c r="Y98" s="5">
        <f t="shared" si="83"/>
        <v>26.339379342728851</v>
      </c>
      <c r="Z98" s="5">
        <f t="shared" si="84"/>
        <v>6.6007785587163595E-2</v>
      </c>
      <c r="AA98" s="5">
        <f t="shared" si="85"/>
        <v>-1.0645288102405441</v>
      </c>
      <c r="AB98" s="7">
        <f t="shared" si="86"/>
        <v>3.6985199654496443</v>
      </c>
      <c r="AC98" s="7">
        <f t="shared" si="87"/>
        <v>1.3789618971482449</v>
      </c>
      <c r="AD98" s="7">
        <f t="shared" si="88"/>
        <v>-1.4906241066446698E-2</v>
      </c>
      <c r="AE98" s="7">
        <f t="shared" si="89"/>
        <v>0.76440006589144593</v>
      </c>
      <c r="AF98" s="7">
        <f t="shared" si="90"/>
        <v>6.7186945506792259</v>
      </c>
      <c r="AG98" s="7">
        <f t="shared" si="91"/>
        <v>12.280700538621122</v>
      </c>
      <c r="AH98" s="7">
        <f t="shared" si="92"/>
        <v>-0.54903608836360285</v>
      </c>
      <c r="AI98" s="12">
        <f t="shared" si="78"/>
        <v>369.85199654496444</v>
      </c>
      <c r="AJ98" s="12">
        <f t="shared" si="93"/>
        <v>137.89618971482449</v>
      </c>
      <c r="AK98" s="12">
        <f t="shared" si="94"/>
        <v>-1.4906241066446697</v>
      </c>
      <c r="AL98" s="12">
        <f t="shared" si="95"/>
        <v>76.440006589144588</v>
      </c>
      <c r="AM98" s="12">
        <f t="shared" si="96"/>
        <v>671.86945506792256</v>
      </c>
      <c r="AN98" s="12">
        <f t="shared" si="97"/>
        <v>1228.0700538621122</v>
      </c>
      <c r="AO98" s="12">
        <f t="shared" si="98"/>
        <v>-54.903608836360284</v>
      </c>
    </row>
    <row r="99" spans="1:41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  <c r="S99" t="s">
        <v>19</v>
      </c>
      <c r="T99" t="s">
        <v>16</v>
      </c>
      <c r="U99" s="5">
        <f t="shared" si="79"/>
        <v>26.001504234707141</v>
      </c>
      <c r="V99" s="5">
        <f t="shared" si="80"/>
        <v>0.23128400412196093</v>
      </c>
      <c r="W99" s="5">
        <f t="shared" si="81"/>
        <v>0.29418323119980128</v>
      </c>
      <c r="X99" s="5">
        <f t="shared" si="82"/>
        <v>0.55038412935390313</v>
      </c>
      <c r="Y99" s="5">
        <f t="shared" si="83"/>
        <v>25.913191257825151</v>
      </c>
      <c r="Z99" s="5">
        <f t="shared" si="84"/>
        <v>5.4284472425340402E-2</v>
      </c>
      <c r="AA99" s="5">
        <f t="shared" si="85"/>
        <v>-1.0393270949261879</v>
      </c>
      <c r="AB99" s="7">
        <f t="shared" si="86"/>
        <v>3.6752835055033235</v>
      </c>
      <c r="AC99" s="7">
        <f t="shared" si="87"/>
        <v>1.3868965870987187</v>
      </c>
      <c r="AD99" s="7">
        <f t="shared" si="88"/>
        <v>0.37170535433917168</v>
      </c>
      <c r="AE99" s="7">
        <f t="shared" si="89"/>
        <v>0.69541940575533145</v>
      </c>
      <c r="AF99" s="7">
        <f t="shared" si="90"/>
        <v>6.6099817550454372</v>
      </c>
      <c r="AG99" s="7">
        <f t="shared" si="91"/>
        <v>10.099586644553089</v>
      </c>
      <c r="AH99" s="7">
        <f t="shared" si="92"/>
        <v>-0.53603817692791267</v>
      </c>
      <c r="AI99" s="12">
        <f t="shared" si="78"/>
        <v>367.52835055033233</v>
      </c>
      <c r="AJ99" s="12">
        <f t="shared" si="93"/>
        <v>138.68965870987188</v>
      </c>
      <c r="AK99" s="12">
        <f t="shared" si="94"/>
        <v>37.170535433917166</v>
      </c>
      <c r="AL99" s="12">
        <f t="shared" si="95"/>
        <v>69.541940575533147</v>
      </c>
      <c r="AM99" s="12">
        <f t="shared" si="96"/>
        <v>660.99817550454372</v>
      </c>
      <c r="AN99" s="12">
        <f t="shared" si="97"/>
        <v>1009.9586644553088</v>
      </c>
      <c r="AO99" s="12">
        <f t="shared" si="98"/>
        <v>-53.603817692791267</v>
      </c>
    </row>
    <row r="100" spans="1:41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  <c r="S100" t="s">
        <v>19</v>
      </c>
      <c r="T100" t="s">
        <v>16</v>
      </c>
      <c r="U100" s="5">
        <f t="shared" si="79"/>
        <v>32.404389938667656</v>
      </c>
      <c r="V100" s="5">
        <f t="shared" si="80"/>
        <v>0.24743927927304293</v>
      </c>
      <c r="W100" s="5">
        <f t="shared" si="81"/>
        <v>0.35763521012030142</v>
      </c>
      <c r="X100" s="5">
        <f t="shared" si="82"/>
        <v>0.64674110960463616</v>
      </c>
      <c r="Y100" s="5">
        <f t="shared" si="83"/>
        <v>32.960378094215351</v>
      </c>
      <c r="Z100" s="5">
        <f t="shared" si="84"/>
        <v>0.12238321869406051</v>
      </c>
      <c r="AA100" s="5">
        <f t="shared" si="85"/>
        <v>-1.9305769119073841</v>
      </c>
      <c r="AB100" s="7">
        <f t="shared" si="86"/>
        <v>4.5803242294156634</v>
      </c>
      <c r="AC100" s="7">
        <f t="shared" si="87"/>
        <v>1.4837718381811991</v>
      </c>
      <c r="AD100" s="7">
        <f t="shared" si="88"/>
        <v>0.45187797400880736</v>
      </c>
      <c r="AE100" s="7">
        <f t="shared" si="89"/>
        <v>0.81716803616188827</v>
      </c>
      <c r="AF100" s="7">
        <f t="shared" si="90"/>
        <v>8.4075903918770365</v>
      </c>
      <c r="AG100" s="7">
        <f t="shared" si="91"/>
        <v>22.769308898412909</v>
      </c>
      <c r="AH100" s="7">
        <f t="shared" si="92"/>
        <v>-0.99570475294060201</v>
      </c>
      <c r="AI100" s="12">
        <f t="shared" si="78"/>
        <v>458.03242294156632</v>
      </c>
      <c r="AJ100" s="12">
        <f t="shared" si="93"/>
        <v>148.3771838181199</v>
      </c>
      <c r="AK100" s="12">
        <f t="shared" si="94"/>
        <v>45.187797400880733</v>
      </c>
      <c r="AL100" s="12">
        <f t="shared" si="95"/>
        <v>81.716803616188827</v>
      </c>
      <c r="AM100" s="12">
        <f t="shared" si="96"/>
        <v>840.75903918770359</v>
      </c>
      <c r="AN100" s="12">
        <f t="shared" si="97"/>
        <v>2276.930889841291</v>
      </c>
      <c r="AO100" s="12">
        <f t="shared" si="98"/>
        <v>-99.570475294060202</v>
      </c>
    </row>
    <row r="101" spans="1:41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  <c r="S101" t="s">
        <v>19</v>
      </c>
      <c r="T101" t="s">
        <v>16</v>
      </c>
      <c r="U101" s="5">
        <f>C141-$L$24</f>
        <v>35.622586026172286</v>
      </c>
      <c r="V101" s="5">
        <f>D141-$M$24</f>
        <v>0.21023948566146494</v>
      </c>
      <c r="W101" s="5">
        <f t="shared" si="81"/>
        <v>0.25427811558219127</v>
      </c>
      <c r="X101" s="5">
        <f t="shared" si="82"/>
        <v>0.73949644407694215</v>
      </c>
      <c r="Y101" s="5">
        <f t="shared" si="83"/>
        <v>36.010873512387448</v>
      </c>
      <c r="Z101" s="5">
        <f t="shared" si="84"/>
        <v>0.19909529090964551</v>
      </c>
      <c r="AA101" s="5">
        <f t="shared" si="85"/>
        <v>-1.789982848617675</v>
      </c>
      <c r="AB101" s="7">
        <f t="shared" si="86"/>
        <v>5.0352126424519064</v>
      </c>
      <c r="AC101" s="7">
        <f>V101/$M$24</f>
        <v>1.2607029450403291</v>
      </c>
      <c r="AD101" s="7">
        <f>W101/$N$24</f>
        <v>0.32128458399106435</v>
      </c>
      <c r="AE101" s="7">
        <f t="shared" si="89"/>
        <v>0.93436592785089689</v>
      </c>
      <c r="AF101" s="7">
        <f t="shared" si="90"/>
        <v>9.1857160521767245</v>
      </c>
      <c r="AG101" s="7">
        <f t="shared" si="91"/>
        <v>37.041534185120319</v>
      </c>
      <c r="AH101" s="7">
        <f t="shared" si="92"/>
        <v>-0.92319265762372249</v>
      </c>
      <c r="AI101" s="12">
        <f t="shared" si="78"/>
        <v>503.52126424519065</v>
      </c>
      <c r="AJ101" s="12">
        <f t="shared" si="93"/>
        <v>126.07029450403292</v>
      </c>
      <c r="AK101" s="12">
        <f t="shared" si="94"/>
        <v>32.128458399106435</v>
      </c>
      <c r="AL101" s="12">
        <f t="shared" si="95"/>
        <v>93.436592785089687</v>
      </c>
      <c r="AM101" s="12">
        <f t="shared" si="96"/>
        <v>918.57160521767241</v>
      </c>
      <c r="AN101" s="12">
        <f t="shared" si="97"/>
        <v>3704.1534185120317</v>
      </c>
      <c r="AO101" s="12">
        <f t="shared" si="98"/>
        <v>-92.319265762372254</v>
      </c>
    </row>
    <row r="102" spans="1:41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</row>
    <row r="103" spans="1:41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</row>
    <row r="104" spans="1:41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</row>
    <row r="105" spans="1:41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</row>
    <row r="106" spans="1:41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</row>
    <row r="107" spans="1:41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</row>
    <row r="108" spans="1:41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</row>
    <row r="109" spans="1:41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</row>
    <row r="110" spans="1:41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</row>
    <row r="111" spans="1:41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</row>
    <row r="112" spans="1:41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</row>
    <row r="113" spans="1:9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</row>
    <row r="114" spans="1:9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</row>
    <row r="115" spans="1:9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</row>
    <row r="116" spans="1:9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</row>
    <row r="117" spans="1:9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</row>
    <row r="118" spans="1:9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</row>
    <row r="119" spans="1:9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</row>
    <row r="120" spans="1:9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</row>
    <row r="121" spans="1:9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</row>
    <row r="122" spans="1:9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</row>
    <row r="123" spans="1:9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</row>
    <row r="124" spans="1:9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</row>
    <row r="125" spans="1:9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</row>
    <row r="126" spans="1:9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</row>
    <row r="127" spans="1:9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</row>
    <row r="128" spans="1:9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</row>
    <row r="129" spans="1:9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</row>
    <row r="130" spans="1:9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</row>
    <row r="131" spans="1:9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</row>
    <row r="132" spans="1:9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</row>
    <row r="133" spans="1:9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</row>
    <row r="134" spans="1:9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</row>
    <row r="135" spans="1:9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</row>
    <row r="136" spans="1:9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</row>
    <row r="137" spans="1:9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</row>
    <row r="138" spans="1:9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</row>
    <row r="139" spans="1:9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</row>
    <row r="140" spans="1:9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</row>
    <row r="141" spans="1:9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5475-E7BB-4296-895D-C9052DB276B4}">
  <dimension ref="A1:P101"/>
  <sheetViews>
    <sheetView workbookViewId="0">
      <selection sqref="A1:P1048576"/>
    </sheetView>
  </sheetViews>
  <sheetFormatPr defaultRowHeight="14.4" x14ac:dyDescent="0.3"/>
  <cols>
    <col min="1" max="1" width="9.77734375" bestFit="1" customWidth="1"/>
    <col min="2" max="2" width="9.5546875" bestFit="1" customWidth="1"/>
  </cols>
  <sheetData>
    <row r="1" spans="1:16" x14ac:dyDescent="0.3">
      <c r="A1" t="s">
        <v>27</v>
      </c>
      <c r="B1" t="s">
        <v>28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3">
      <c r="A2" t="s">
        <v>9</v>
      </c>
      <c r="B2" t="s">
        <v>12</v>
      </c>
      <c r="C2">
        <v>405.29391124809246</v>
      </c>
      <c r="D2">
        <v>0</v>
      </c>
      <c r="E2">
        <v>280.0435466799031</v>
      </c>
      <c r="F2">
        <v>351.13069114376123</v>
      </c>
      <c r="G2">
        <v>2470.2586252983583</v>
      </c>
      <c r="H2">
        <v>-83.075588880382369</v>
      </c>
      <c r="I2">
        <v>-100</v>
      </c>
      <c r="J2">
        <v>4.0529391124809244</v>
      </c>
      <c r="K2">
        <v>0</v>
      </c>
      <c r="L2">
        <v>2.8004354667990312</v>
      </c>
      <c r="M2">
        <v>3.5113069114376123</v>
      </c>
      <c r="N2">
        <v>24.702586252983583</v>
      </c>
      <c r="O2">
        <v>-0.83075588880382367</v>
      </c>
      <c r="P2">
        <v>-1</v>
      </c>
    </row>
    <row r="3" spans="1:16" x14ac:dyDescent="0.3">
      <c r="A3" t="s">
        <v>9</v>
      </c>
      <c r="B3" t="s">
        <v>12</v>
      </c>
      <c r="C3">
        <v>567.23981411112004</v>
      </c>
      <c r="D3">
        <v>0</v>
      </c>
      <c r="E3">
        <v>479.78314480424746</v>
      </c>
      <c r="F3">
        <v>446.52406118714794</v>
      </c>
      <c r="G3">
        <v>3251.0640571579665</v>
      </c>
      <c r="H3">
        <v>-61.920123734137775</v>
      </c>
      <c r="I3">
        <v>-100</v>
      </c>
      <c r="J3">
        <v>5.6723981411112003</v>
      </c>
      <c r="K3">
        <v>0</v>
      </c>
      <c r="L3">
        <v>4.7978314480424746</v>
      </c>
      <c r="M3">
        <v>4.4652406118714794</v>
      </c>
      <c r="N3">
        <v>32.510640571579664</v>
      </c>
      <c r="O3">
        <v>-0.61920123734137777</v>
      </c>
      <c r="P3">
        <v>-1</v>
      </c>
    </row>
    <row r="4" spans="1:16" x14ac:dyDescent="0.3">
      <c r="A4" t="s">
        <v>9</v>
      </c>
      <c r="B4" t="s">
        <v>12</v>
      </c>
      <c r="C4">
        <v>719.46163575308276</v>
      </c>
      <c r="D4">
        <v>0</v>
      </c>
      <c r="E4">
        <v>631.88512450731628</v>
      </c>
      <c r="F4">
        <v>543.79547393851931</v>
      </c>
      <c r="G4">
        <v>4015.1331703579017</v>
      </c>
      <c r="H4">
        <v>-77.829928246675223</v>
      </c>
      <c r="I4">
        <v>-100</v>
      </c>
      <c r="J4">
        <v>7.194616357530828</v>
      </c>
      <c r="K4">
        <v>0</v>
      </c>
      <c r="L4">
        <v>6.3188512450731631</v>
      </c>
      <c r="M4">
        <v>5.4379547393851926</v>
      </c>
      <c r="N4">
        <v>40.151331703579018</v>
      </c>
      <c r="O4">
        <v>-0.77829928246675217</v>
      </c>
      <c r="P4">
        <v>-1</v>
      </c>
    </row>
    <row r="5" spans="1:16" x14ac:dyDescent="0.3">
      <c r="A5" t="s">
        <v>9</v>
      </c>
      <c r="B5" t="s">
        <v>12</v>
      </c>
      <c r="C5">
        <v>489.82858132858678</v>
      </c>
      <c r="D5">
        <v>0</v>
      </c>
      <c r="E5">
        <v>367.23755685017505</v>
      </c>
      <c r="F5">
        <v>391.98273317292791</v>
      </c>
      <c r="G5">
        <v>2900.3507652138437</v>
      </c>
      <c r="H5">
        <v>-100</v>
      </c>
      <c r="I5">
        <v>-100</v>
      </c>
      <c r="J5">
        <v>4.8982858132858675</v>
      </c>
      <c r="K5">
        <v>0</v>
      </c>
      <c r="L5">
        <v>3.6723755685017503</v>
      </c>
      <c r="M5">
        <v>3.9198273317292789</v>
      </c>
      <c r="N5">
        <v>29.003507652138438</v>
      </c>
      <c r="O5">
        <v>-1</v>
      </c>
      <c r="P5">
        <v>-1</v>
      </c>
    </row>
    <row r="6" spans="1:16" x14ac:dyDescent="0.3">
      <c r="A6" t="s">
        <v>9</v>
      </c>
      <c r="B6" t="s">
        <v>12</v>
      </c>
      <c r="C6">
        <v>359.76183779740643</v>
      </c>
      <c r="D6">
        <v>0</v>
      </c>
      <c r="E6">
        <v>267.42107674246307</v>
      </c>
      <c r="F6">
        <v>260.21471805432463</v>
      </c>
      <c r="G6">
        <v>2247.9909060856248</v>
      </c>
      <c r="H6">
        <v>-100</v>
      </c>
      <c r="I6">
        <v>-100</v>
      </c>
      <c r="J6">
        <v>3.5976183779740643</v>
      </c>
      <c r="K6">
        <v>0</v>
      </c>
      <c r="L6">
        <v>2.6742107674246309</v>
      </c>
      <c r="M6">
        <v>2.6021471805432466</v>
      </c>
      <c r="N6">
        <v>22.479909060856247</v>
      </c>
      <c r="O6">
        <v>-1</v>
      </c>
      <c r="P6">
        <v>-1</v>
      </c>
    </row>
    <row r="7" spans="1:16" x14ac:dyDescent="0.3">
      <c r="A7" t="s">
        <v>9</v>
      </c>
      <c r="B7" t="s">
        <v>13</v>
      </c>
      <c r="C7">
        <v>99.276780210620174</v>
      </c>
      <c r="D7">
        <v>0</v>
      </c>
      <c r="E7">
        <v>40.077177413070523</v>
      </c>
      <c r="F7">
        <v>118.74618552328032</v>
      </c>
      <c r="G7">
        <v>-17.611136820540832</v>
      </c>
      <c r="H7">
        <v>-97.852562152808972</v>
      </c>
      <c r="I7">
        <v>146.46122016688724</v>
      </c>
      <c r="J7">
        <v>0.99276780210620175</v>
      </c>
      <c r="K7">
        <v>0</v>
      </c>
      <c r="L7">
        <v>0.40077177413070519</v>
      </c>
      <c r="M7">
        <v>1.1874618552328031</v>
      </c>
      <c r="N7">
        <v>-0.17611136820540832</v>
      </c>
      <c r="O7">
        <v>-0.97852562152808975</v>
      </c>
      <c r="P7">
        <v>1.4646122016688725</v>
      </c>
    </row>
    <row r="8" spans="1:16" x14ac:dyDescent="0.3">
      <c r="A8" t="s">
        <v>9</v>
      </c>
      <c r="B8" t="s">
        <v>13</v>
      </c>
      <c r="C8">
        <v>37.71792957119758</v>
      </c>
      <c r="D8">
        <v>0</v>
      </c>
      <c r="E8">
        <v>-0.47613079258668817</v>
      </c>
      <c r="F8">
        <v>64.91582055399202</v>
      </c>
      <c r="G8">
        <v>-16.94530401575274</v>
      </c>
      <c r="H8">
        <v>-99.935852096786675</v>
      </c>
      <c r="I8">
        <v>60.774086801565417</v>
      </c>
      <c r="J8">
        <v>0.37717929571197578</v>
      </c>
      <c r="K8">
        <v>0</v>
      </c>
      <c r="L8">
        <v>-4.7613079258668816E-3</v>
      </c>
      <c r="M8">
        <v>0.64915820553992021</v>
      </c>
      <c r="N8">
        <v>-0.16945304015752741</v>
      </c>
      <c r="O8">
        <v>-0.99935852096786681</v>
      </c>
      <c r="P8">
        <v>0.60774086801565419</v>
      </c>
    </row>
    <row r="9" spans="1:16" x14ac:dyDescent="0.3">
      <c r="A9" t="s">
        <v>9</v>
      </c>
      <c r="B9" t="s">
        <v>13</v>
      </c>
      <c r="C9">
        <v>28.356195500535065</v>
      </c>
      <c r="D9">
        <v>0</v>
      </c>
      <c r="E9">
        <v>1.9565864056144893</v>
      </c>
      <c r="F9">
        <v>4.7592777033698912</v>
      </c>
      <c r="G9">
        <v>-23.279367675717864</v>
      </c>
      <c r="H9">
        <v>-99.598797423337899</v>
      </c>
      <c r="I9">
        <v>54.658463888480405</v>
      </c>
      <c r="J9">
        <v>0.28356195500535064</v>
      </c>
      <c r="K9">
        <v>0</v>
      </c>
      <c r="L9">
        <v>1.9565864056144893E-2</v>
      </c>
      <c r="M9">
        <v>4.7592777033698914E-2</v>
      </c>
      <c r="N9">
        <v>-0.23279367675717863</v>
      </c>
      <c r="O9">
        <v>-0.99598797423337904</v>
      </c>
      <c r="P9">
        <v>0.54658463888480402</v>
      </c>
    </row>
    <row r="10" spans="1:16" x14ac:dyDescent="0.3">
      <c r="A10" t="s">
        <v>9</v>
      </c>
      <c r="B10" t="s">
        <v>13</v>
      </c>
      <c r="C10">
        <v>20.458909073754839</v>
      </c>
      <c r="D10">
        <v>0</v>
      </c>
      <c r="E10">
        <v>-8.7169147813582004</v>
      </c>
      <c r="F10">
        <v>31.007136483067114</v>
      </c>
      <c r="G10">
        <v>-20.436483204446855</v>
      </c>
      <c r="H10">
        <v>-100</v>
      </c>
      <c r="I10">
        <v>39.529235197423858</v>
      </c>
      <c r="J10">
        <v>0.20458909073754838</v>
      </c>
      <c r="K10">
        <v>0</v>
      </c>
      <c r="L10">
        <v>-8.7169147813581996E-2</v>
      </c>
      <c r="M10">
        <v>0.31007136483067116</v>
      </c>
      <c r="N10">
        <v>-0.20436483204446854</v>
      </c>
      <c r="O10">
        <v>-1</v>
      </c>
      <c r="P10">
        <v>0.39529235197423862</v>
      </c>
    </row>
    <row r="11" spans="1:16" x14ac:dyDescent="0.3">
      <c r="A11" t="s">
        <v>9</v>
      </c>
      <c r="B11" t="s">
        <v>13</v>
      </c>
      <c r="C11">
        <v>41.507532397176632</v>
      </c>
      <c r="D11">
        <v>0</v>
      </c>
      <c r="E11">
        <v>8.6641469930177397</v>
      </c>
      <c r="F11">
        <v>53.629084029860039</v>
      </c>
      <c r="G11">
        <v>-25.074767339417598</v>
      </c>
      <c r="H11">
        <v>-100</v>
      </c>
      <c r="I11">
        <v>68.54663130707182</v>
      </c>
      <c r="J11">
        <v>0.41507532397176633</v>
      </c>
      <c r="K11">
        <v>0</v>
      </c>
      <c r="L11">
        <v>8.6641469930177392E-2</v>
      </c>
      <c r="M11">
        <v>0.53629084029860041</v>
      </c>
      <c r="N11">
        <v>-0.25074767339417597</v>
      </c>
      <c r="O11">
        <v>-1</v>
      </c>
      <c r="P11">
        <v>0.68546631307071826</v>
      </c>
    </row>
    <row r="12" spans="1:16" x14ac:dyDescent="0.3">
      <c r="A12" t="s">
        <v>9</v>
      </c>
      <c r="B12" t="s">
        <v>14</v>
      </c>
      <c r="C12">
        <v>26.236835786228941</v>
      </c>
      <c r="D12">
        <v>0</v>
      </c>
      <c r="E12">
        <v>-4.5482302912894523</v>
      </c>
      <c r="F12">
        <v>66.759761807215327</v>
      </c>
      <c r="G12">
        <v>-15.368270976268473</v>
      </c>
      <c r="H12">
        <v>-99.697619357217476</v>
      </c>
      <c r="I12">
        <v>41.699246789375401</v>
      </c>
      <c r="J12">
        <v>0.2623683578622894</v>
      </c>
      <c r="K12">
        <v>0</v>
      </c>
      <c r="L12">
        <v>-4.5482302912894519E-2</v>
      </c>
      <c r="M12">
        <v>0.66759761807215323</v>
      </c>
      <c r="N12">
        <v>-0.15368270976268472</v>
      </c>
      <c r="O12">
        <v>-0.99697619357217482</v>
      </c>
      <c r="P12">
        <v>0.41699246789375399</v>
      </c>
    </row>
    <row r="13" spans="1:16" x14ac:dyDescent="0.3">
      <c r="A13" t="s">
        <v>9</v>
      </c>
      <c r="B13" t="s">
        <v>14</v>
      </c>
      <c r="C13">
        <v>32.281919573547931</v>
      </c>
      <c r="D13">
        <v>0</v>
      </c>
      <c r="E13">
        <v>10.206264309285618</v>
      </c>
      <c r="F13">
        <v>80.527348703640797</v>
      </c>
      <c r="G13">
        <v>-30.967977032893746</v>
      </c>
      <c r="H13">
        <v>-100</v>
      </c>
      <c r="I13">
        <v>50.976298630746697</v>
      </c>
      <c r="J13">
        <v>0.32281919573547929</v>
      </c>
      <c r="K13">
        <v>0</v>
      </c>
      <c r="L13">
        <v>0.10206264309285618</v>
      </c>
      <c r="M13">
        <v>0.805273487036408</v>
      </c>
      <c r="N13">
        <v>-0.30967977032893745</v>
      </c>
      <c r="O13">
        <v>-1</v>
      </c>
      <c r="P13">
        <v>0.50976298630746697</v>
      </c>
    </row>
    <row r="14" spans="1:16" x14ac:dyDescent="0.3">
      <c r="A14" t="s">
        <v>9</v>
      </c>
      <c r="B14" t="s">
        <v>14</v>
      </c>
      <c r="C14">
        <v>26.238794697723417</v>
      </c>
      <c r="D14">
        <v>0</v>
      </c>
      <c r="E14">
        <v>9.8221053037736201</v>
      </c>
      <c r="F14">
        <v>31.630438159745854</v>
      </c>
      <c r="G14">
        <v>-29.853405249493488</v>
      </c>
      <c r="H14">
        <v>-100</v>
      </c>
      <c r="I14">
        <v>47.147744938086156</v>
      </c>
      <c r="J14">
        <v>0.26238794697723417</v>
      </c>
      <c r="K14">
        <v>0</v>
      </c>
      <c r="L14">
        <v>9.8221053037736206E-2</v>
      </c>
      <c r="M14">
        <v>0.31630438159745855</v>
      </c>
      <c r="N14">
        <v>-0.29853405249493487</v>
      </c>
      <c r="O14">
        <v>-1</v>
      </c>
      <c r="P14">
        <v>0.47147744938086156</v>
      </c>
    </row>
    <row r="15" spans="1:16" x14ac:dyDescent="0.3">
      <c r="A15" t="s">
        <v>9</v>
      </c>
      <c r="B15" t="s">
        <v>14</v>
      </c>
      <c r="C15">
        <v>18.838035367525187</v>
      </c>
      <c r="D15">
        <v>0</v>
      </c>
      <c r="E15">
        <v>-3.9265663136495959</v>
      </c>
      <c r="F15">
        <v>10.494694945214004</v>
      </c>
      <c r="G15">
        <v>-19.161795458193374</v>
      </c>
      <c r="H15">
        <v>110.13723815191321</v>
      </c>
      <c r="I15">
        <v>33.046904975859171</v>
      </c>
      <c r="J15">
        <v>0.18838035367525188</v>
      </c>
      <c r="K15">
        <v>0</v>
      </c>
      <c r="L15">
        <v>-3.926566313649596E-2</v>
      </c>
      <c r="M15">
        <v>0.10494694945214005</v>
      </c>
      <c r="N15">
        <v>-0.19161795458193376</v>
      </c>
      <c r="O15">
        <v>1.1013723815191321</v>
      </c>
      <c r="P15">
        <v>0.3304690497585917</v>
      </c>
    </row>
    <row r="16" spans="1:16" x14ac:dyDescent="0.3">
      <c r="A16" t="s">
        <v>9</v>
      </c>
      <c r="B16" t="s">
        <v>14</v>
      </c>
      <c r="C16">
        <v>19.570101825097534</v>
      </c>
      <c r="D16">
        <v>0</v>
      </c>
      <c r="E16">
        <v>6.0376860683036249</v>
      </c>
      <c r="F16">
        <v>24.839831278698767</v>
      </c>
      <c r="G16">
        <v>-27.163307600132917</v>
      </c>
      <c r="H16">
        <v>-99.757086020789686</v>
      </c>
      <c r="I16">
        <v>37.384737712772178</v>
      </c>
      <c r="J16">
        <v>0.19570101825097533</v>
      </c>
      <c r="K16">
        <v>0</v>
      </c>
      <c r="L16">
        <v>6.037686068303625E-2</v>
      </c>
      <c r="M16">
        <v>0.24839831278698768</v>
      </c>
      <c r="N16">
        <v>-0.27163307600132919</v>
      </c>
      <c r="O16">
        <v>-0.99757086020789687</v>
      </c>
      <c r="P16">
        <v>0.37384737712772181</v>
      </c>
    </row>
    <row r="17" spans="1:16" x14ac:dyDescent="0.3">
      <c r="A17" t="s">
        <v>9</v>
      </c>
      <c r="B17" t="s">
        <v>15</v>
      </c>
      <c r="C17">
        <v>262.78549768127243</v>
      </c>
      <c r="D17">
        <v>0</v>
      </c>
      <c r="E17">
        <v>206.6249768876915</v>
      </c>
      <c r="F17">
        <v>264.47472022830766</v>
      </c>
      <c r="G17">
        <v>1696.2239877658262</v>
      </c>
      <c r="H17">
        <v>-100</v>
      </c>
      <c r="I17">
        <v>-100</v>
      </c>
      <c r="J17">
        <v>2.6278549768127242</v>
      </c>
      <c r="K17">
        <v>0</v>
      </c>
      <c r="L17">
        <v>2.066249768876915</v>
      </c>
      <c r="M17">
        <v>2.6447472022830767</v>
      </c>
      <c r="N17">
        <v>16.962239877658263</v>
      </c>
      <c r="O17">
        <v>-1</v>
      </c>
      <c r="P17">
        <v>-1</v>
      </c>
    </row>
    <row r="18" spans="1:16" x14ac:dyDescent="0.3">
      <c r="A18" t="s">
        <v>9</v>
      </c>
      <c r="B18" t="s">
        <v>15</v>
      </c>
      <c r="C18">
        <v>549.69265230168185</v>
      </c>
      <c r="D18">
        <v>0</v>
      </c>
      <c r="E18">
        <v>213.64470597252881</v>
      </c>
      <c r="F18">
        <v>253.26844516998861</v>
      </c>
      <c r="G18">
        <v>3469.4770326586854</v>
      </c>
      <c r="H18">
        <v>-66.987582917981655</v>
      </c>
      <c r="I18">
        <v>-100</v>
      </c>
      <c r="J18">
        <v>5.4969265230168185</v>
      </c>
      <c r="K18">
        <v>0</v>
      </c>
      <c r="L18">
        <v>2.1364470597252883</v>
      </c>
      <c r="M18">
        <v>2.5326844516998861</v>
      </c>
      <c r="N18">
        <v>34.694770326586855</v>
      </c>
      <c r="O18">
        <v>-0.66987582917981658</v>
      </c>
      <c r="P18">
        <v>-1</v>
      </c>
    </row>
    <row r="19" spans="1:16" x14ac:dyDescent="0.3">
      <c r="A19" t="s">
        <v>9</v>
      </c>
      <c r="B19" t="s">
        <v>15</v>
      </c>
      <c r="C19">
        <v>563.51881537184022</v>
      </c>
      <c r="D19">
        <v>0</v>
      </c>
      <c r="E19">
        <v>461.49506749755938</v>
      </c>
      <c r="F19">
        <v>626.31503445159001</v>
      </c>
      <c r="G19">
        <v>3154.6043067789983</v>
      </c>
      <c r="H19">
        <v>-100</v>
      </c>
      <c r="I19">
        <v>-100</v>
      </c>
      <c r="J19">
        <v>5.6351881537184028</v>
      </c>
      <c r="K19">
        <v>0</v>
      </c>
      <c r="L19">
        <v>4.614950674975594</v>
      </c>
      <c r="M19">
        <v>6.2631503445158998</v>
      </c>
      <c r="N19">
        <v>31.546043067789984</v>
      </c>
      <c r="O19">
        <v>-1</v>
      </c>
      <c r="P19">
        <v>-1</v>
      </c>
    </row>
    <row r="20" spans="1:16" x14ac:dyDescent="0.3">
      <c r="A20" t="s">
        <v>9</v>
      </c>
      <c r="B20" t="s">
        <v>15</v>
      </c>
      <c r="C20">
        <v>691.18105655002626</v>
      </c>
      <c r="D20">
        <v>0</v>
      </c>
      <c r="E20">
        <v>588.67431199652026</v>
      </c>
      <c r="F20">
        <v>446.87750192292998</v>
      </c>
      <c r="G20">
        <v>3929.8577504765908</v>
      </c>
      <c r="H20">
        <v>-100</v>
      </c>
      <c r="I20">
        <v>-100</v>
      </c>
      <c r="J20">
        <v>6.9118105655002626</v>
      </c>
      <c r="K20">
        <v>0</v>
      </c>
      <c r="L20">
        <v>5.8867431199652023</v>
      </c>
      <c r="M20">
        <v>4.4687750192292999</v>
      </c>
      <c r="N20">
        <v>39.298577504765909</v>
      </c>
      <c r="O20">
        <v>-1</v>
      </c>
      <c r="P20">
        <v>-1</v>
      </c>
    </row>
    <row r="21" spans="1:16" x14ac:dyDescent="0.3">
      <c r="A21" t="s">
        <v>9</v>
      </c>
      <c r="B21" t="s">
        <v>15</v>
      </c>
      <c r="C21">
        <v>611.70388369316015</v>
      </c>
      <c r="D21">
        <v>0</v>
      </c>
      <c r="E21">
        <v>542.21390675841553</v>
      </c>
      <c r="F21">
        <v>441.33093328285702</v>
      </c>
      <c r="G21">
        <v>3478.4052860366742</v>
      </c>
      <c r="H21">
        <v>-82.863687485945078</v>
      </c>
      <c r="I21">
        <v>-100</v>
      </c>
      <c r="J21">
        <v>6.1170388369316013</v>
      </c>
      <c r="K21">
        <v>0</v>
      </c>
      <c r="L21">
        <v>5.4221390675841548</v>
      </c>
      <c r="M21">
        <v>4.41330933282857</v>
      </c>
      <c r="N21">
        <v>34.784052860366742</v>
      </c>
      <c r="O21">
        <v>-0.82863687485945081</v>
      </c>
      <c r="P21">
        <v>-1</v>
      </c>
    </row>
    <row r="22" spans="1:16" x14ac:dyDescent="0.3">
      <c r="A22" t="s">
        <v>9</v>
      </c>
      <c r="B22" t="s">
        <v>16</v>
      </c>
      <c r="C22">
        <v>845.80902828786543</v>
      </c>
      <c r="D22">
        <v>0</v>
      </c>
      <c r="E22">
        <v>720.75386970850968</v>
      </c>
      <c r="F22">
        <v>528.01267209298749</v>
      </c>
      <c r="G22">
        <v>4731.9960716930636</v>
      </c>
      <c r="H22">
        <v>-100</v>
      </c>
      <c r="I22">
        <v>-100</v>
      </c>
      <c r="J22">
        <v>8.4580902828786542</v>
      </c>
      <c r="K22">
        <v>0</v>
      </c>
      <c r="L22">
        <v>7.2075386970850968</v>
      </c>
      <c r="M22">
        <v>5.280126720929875</v>
      </c>
      <c r="N22">
        <v>47.319960716930638</v>
      </c>
      <c r="O22">
        <v>-1</v>
      </c>
      <c r="P22">
        <v>-1</v>
      </c>
    </row>
    <row r="23" spans="1:16" x14ac:dyDescent="0.3">
      <c r="A23" t="s">
        <v>9</v>
      </c>
      <c r="B23" t="s">
        <v>16</v>
      </c>
      <c r="C23">
        <v>731.37304010961213</v>
      </c>
      <c r="D23">
        <v>0</v>
      </c>
      <c r="E23">
        <v>200.76253281619634</v>
      </c>
      <c r="F23">
        <v>441.94184789642293</v>
      </c>
      <c r="G23">
        <v>4477.6707370914974</v>
      </c>
      <c r="H23">
        <v>278.94796855873062</v>
      </c>
      <c r="I23">
        <v>-99.932012351411402</v>
      </c>
      <c r="J23">
        <v>7.3137304010961213</v>
      </c>
      <c r="K23">
        <v>0</v>
      </c>
      <c r="L23">
        <v>2.0076253281619634</v>
      </c>
      <c r="M23">
        <v>4.4194184789642295</v>
      </c>
      <c r="N23">
        <v>44.77670737091497</v>
      </c>
      <c r="O23">
        <v>2.7894796855873061</v>
      </c>
      <c r="P23">
        <v>-0.99932012351411403</v>
      </c>
    </row>
    <row r="24" spans="1:16" x14ac:dyDescent="0.3">
      <c r="A24" t="s">
        <v>9</v>
      </c>
      <c r="B24" t="s">
        <v>16</v>
      </c>
      <c r="C24">
        <v>636.77992082433605</v>
      </c>
      <c r="D24">
        <v>0</v>
      </c>
      <c r="E24">
        <v>437.0717351758463</v>
      </c>
      <c r="F24">
        <v>433.28529072474663</v>
      </c>
      <c r="G24">
        <v>3728.4041522600214</v>
      </c>
      <c r="H24">
        <v>-96.514445980542192</v>
      </c>
      <c r="I24">
        <v>-100</v>
      </c>
      <c r="J24">
        <v>6.3677992082433601</v>
      </c>
      <c r="K24">
        <v>0</v>
      </c>
      <c r="L24">
        <v>4.3707173517584632</v>
      </c>
      <c r="M24">
        <v>4.3328529072474664</v>
      </c>
      <c r="N24">
        <v>37.284041522600212</v>
      </c>
      <c r="O24">
        <v>-0.96514445980542185</v>
      </c>
      <c r="P24">
        <v>-1</v>
      </c>
    </row>
    <row r="25" spans="1:16" x14ac:dyDescent="0.3">
      <c r="A25" t="s">
        <v>9</v>
      </c>
      <c r="B25" t="s">
        <v>16</v>
      </c>
      <c r="C25">
        <v>786.45077150050645</v>
      </c>
      <c r="D25">
        <v>0</v>
      </c>
      <c r="E25">
        <v>512.00655442060759</v>
      </c>
      <c r="F25">
        <v>556.94292611056642</v>
      </c>
      <c r="G25">
        <v>4520.6461871355887</v>
      </c>
      <c r="H25">
        <v>-19.317314887107919</v>
      </c>
      <c r="I25">
        <v>-100</v>
      </c>
      <c r="J25">
        <v>7.8645077150050646</v>
      </c>
      <c r="K25">
        <v>0</v>
      </c>
      <c r="L25">
        <v>5.1200655442060761</v>
      </c>
      <c r="M25">
        <v>5.5694292611056637</v>
      </c>
      <c r="N25">
        <v>45.206461871355884</v>
      </c>
      <c r="O25">
        <v>-0.1931731488710792</v>
      </c>
      <c r="P25">
        <v>-1</v>
      </c>
    </row>
    <row r="26" spans="1:16" x14ac:dyDescent="0.3">
      <c r="A26" s="8" t="s">
        <v>9</v>
      </c>
      <c r="B26" s="8" t="s">
        <v>16</v>
      </c>
      <c r="C26">
        <v>608.21038457714883</v>
      </c>
      <c r="D26">
        <v>0</v>
      </c>
      <c r="E26">
        <v>430.1911699330052</v>
      </c>
      <c r="F26">
        <v>498.20466994470934</v>
      </c>
      <c r="G26">
        <v>3524.8477784740685</v>
      </c>
      <c r="H26">
        <v>-95.37779967893637</v>
      </c>
      <c r="I26">
        <v>-100</v>
      </c>
      <c r="J26">
        <v>6.0821038457714884</v>
      </c>
      <c r="K26">
        <v>0</v>
      </c>
      <c r="L26">
        <v>4.3019116993300521</v>
      </c>
      <c r="M26">
        <v>4.9820466994470936</v>
      </c>
      <c r="N26">
        <v>35.248477784740686</v>
      </c>
      <c r="O26">
        <v>-0.9537779967893637</v>
      </c>
      <c r="P26">
        <v>-1</v>
      </c>
    </row>
    <row r="27" spans="1:16" x14ac:dyDescent="0.3">
      <c r="A27" t="s">
        <v>17</v>
      </c>
      <c r="B27" t="s">
        <v>12</v>
      </c>
      <c r="C27">
        <v>631.27165828898364</v>
      </c>
      <c r="D27">
        <v>59.446740378655051</v>
      </c>
      <c r="E27">
        <v>562.36216570890724</v>
      </c>
      <c r="F27">
        <v>988.60563275420861</v>
      </c>
      <c r="G27">
        <v>635.93155662126208</v>
      </c>
      <c r="H27">
        <v>-94.706163140453853</v>
      </c>
      <c r="I27">
        <v>647.79858626086002</v>
      </c>
      <c r="J27">
        <v>6.3127165828898368</v>
      </c>
      <c r="K27">
        <v>0.5944674037865505</v>
      </c>
      <c r="L27">
        <v>5.6236216570890729</v>
      </c>
      <c r="M27">
        <v>9.8860563275420859</v>
      </c>
      <c r="N27">
        <v>6.3593155662126204</v>
      </c>
      <c r="O27">
        <v>-0.94706163140453847</v>
      </c>
      <c r="P27">
        <v>6.4779858626086</v>
      </c>
    </row>
    <row r="28" spans="1:16" x14ac:dyDescent="0.3">
      <c r="A28" t="s">
        <v>17</v>
      </c>
      <c r="B28" t="s">
        <v>12</v>
      </c>
      <c r="C28">
        <v>704.74614114319979</v>
      </c>
      <c r="D28">
        <v>-33.286051984550774</v>
      </c>
      <c r="E28">
        <v>674.83059282019417</v>
      </c>
      <c r="F28">
        <v>944.74996028805617</v>
      </c>
      <c r="G28">
        <v>730.24002906567637</v>
      </c>
      <c r="H28">
        <v>-27.861537396383117</v>
      </c>
      <c r="I28">
        <v>526.22287992111501</v>
      </c>
      <c r="J28">
        <v>7.047461411431998</v>
      </c>
      <c r="K28">
        <v>-0.33286051984550774</v>
      </c>
      <c r="L28">
        <v>6.7483059282019422</v>
      </c>
      <c r="M28">
        <v>9.447499602880562</v>
      </c>
      <c r="N28">
        <v>7.302400290656764</v>
      </c>
      <c r="O28">
        <v>-0.27861537396383118</v>
      </c>
      <c r="P28">
        <v>5.2622287992111501</v>
      </c>
    </row>
    <row r="29" spans="1:16" x14ac:dyDescent="0.3">
      <c r="A29" t="s">
        <v>17</v>
      </c>
      <c r="B29" t="s">
        <v>12</v>
      </c>
      <c r="C29">
        <v>688.98423252561145</v>
      </c>
      <c r="D29">
        <v>20.3649024743167</v>
      </c>
      <c r="E29">
        <v>645.14497712638786</v>
      </c>
      <c r="F29">
        <v>1050.5522337532213</v>
      </c>
      <c r="G29">
        <v>692.81750798361043</v>
      </c>
      <c r="H29">
        <v>-91.87488463792927</v>
      </c>
      <c r="I29">
        <v>682.40211357910403</v>
      </c>
      <c r="J29">
        <v>6.8898423252561143</v>
      </c>
      <c r="K29">
        <v>0.20364902474316701</v>
      </c>
      <c r="L29">
        <v>6.4514497712638788</v>
      </c>
      <c r="M29">
        <v>10.505522337532213</v>
      </c>
      <c r="N29">
        <v>6.9281750798361044</v>
      </c>
      <c r="O29">
        <v>-0.91874884637929266</v>
      </c>
      <c r="P29">
        <v>6.8240211357910407</v>
      </c>
    </row>
    <row r="30" spans="1:16" x14ac:dyDescent="0.3">
      <c r="A30" t="s">
        <v>17</v>
      </c>
      <c r="B30" t="s">
        <v>12</v>
      </c>
      <c r="C30">
        <v>650.23537654563825</v>
      </c>
      <c r="D30">
        <v>18.564976571379912</v>
      </c>
      <c r="E30">
        <v>452.19275678464754</v>
      </c>
      <c r="F30">
        <v>987.50962936629674</v>
      </c>
      <c r="G30">
        <v>698.93997165310623</v>
      </c>
      <c r="H30">
        <v>-21.495817580161567</v>
      </c>
      <c r="I30">
        <v>493.45428476989025</v>
      </c>
      <c r="J30">
        <v>6.502353765456383</v>
      </c>
      <c r="K30">
        <v>0.18564976571379913</v>
      </c>
      <c r="L30">
        <v>4.5219275678464754</v>
      </c>
      <c r="M30">
        <v>9.8750962936629669</v>
      </c>
      <c r="N30">
        <v>6.9893997165310617</v>
      </c>
      <c r="O30">
        <v>-0.21495817580161566</v>
      </c>
      <c r="P30">
        <v>4.9345428476989026</v>
      </c>
    </row>
    <row r="31" spans="1:16" x14ac:dyDescent="0.3">
      <c r="A31" t="s">
        <v>17</v>
      </c>
      <c r="B31" t="s">
        <v>12</v>
      </c>
      <c r="C31">
        <v>624.74767593140336</v>
      </c>
      <c r="D31">
        <v>59.864604891649918</v>
      </c>
      <c r="E31">
        <v>455.70117010004878</v>
      </c>
      <c r="F31">
        <v>1057.2996051350324</v>
      </c>
      <c r="G31">
        <v>643.57009107976398</v>
      </c>
      <c r="H31">
        <v>-100</v>
      </c>
      <c r="I31">
        <v>653.71465423015752</v>
      </c>
      <c r="J31">
        <v>6.2474767593140337</v>
      </c>
      <c r="K31">
        <v>0.5986460489164992</v>
      </c>
      <c r="L31">
        <v>4.557011701000488</v>
      </c>
      <c r="M31">
        <v>10.572996051350323</v>
      </c>
      <c r="N31">
        <v>6.4357009107976397</v>
      </c>
      <c r="O31">
        <v>-1</v>
      </c>
      <c r="P31">
        <v>6.5371465423015751</v>
      </c>
    </row>
    <row r="32" spans="1:16" x14ac:dyDescent="0.3">
      <c r="A32" t="s">
        <v>17</v>
      </c>
      <c r="B32" t="s">
        <v>13</v>
      </c>
      <c r="C32">
        <v>96.157263732957517</v>
      </c>
      <c r="D32">
        <v>-60.763235097398407</v>
      </c>
      <c r="E32">
        <v>32.96307194021292</v>
      </c>
      <c r="F32">
        <v>64.49908164477182</v>
      </c>
      <c r="G32">
        <v>115.73487639769647</v>
      </c>
      <c r="H32">
        <v>-97.498814304878408</v>
      </c>
      <c r="I32">
        <v>88.591810773880681</v>
      </c>
      <c r="J32">
        <v>0.96157263732957521</v>
      </c>
      <c r="K32">
        <v>-0.60763235097398405</v>
      </c>
      <c r="L32">
        <v>0.32963071940212918</v>
      </c>
      <c r="M32">
        <v>0.64499081644771827</v>
      </c>
      <c r="N32">
        <v>1.1573487639769646</v>
      </c>
      <c r="O32">
        <v>-0.97498814304878412</v>
      </c>
      <c r="P32">
        <v>0.88591810773880675</v>
      </c>
    </row>
    <row r="33" spans="1:16" x14ac:dyDescent="0.3">
      <c r="A33" t="s">
        <v>17</v>
      </c>
      <c r="B33" t="s">
        <v>13</v>
      </c>
      <c r="C33">
        <v>37.224144536188163</v>
      </c>
      <c r="D33">
        <v>36.419100491196126</v>
      </c>
      <c r="E33">
        <v>-5.9645940518216776</v>
      </c>
      <c r="F33">
        <v>69.957494466787765</v>
      </c>
      <c r="G33">
        <v>40.950943927500788</v>
      </c>
      <c r="H33">
        <v>-100</v>
      </c>
      <c r="I33">
        <v>76.746220439023347</v>
      </c>
      <c r="J33">
        <v>0.37224144536188164</v>
      </c>
      <c r="K33">
        <v>0.36419100491196127</v>
      </c>
      <c r="L33">
        <v>-5.9645940518216777E-2</v>
      </c>
      <c r="M33">
        <v>0.69957494466787762</v>
      </c>
      <c r="N33">
        <v>0.40950943927500788</v>
      </c>
      <c r="O33">
        <v>-1</v>
      </c>
      <c r="P33">
        <v>0.76746220439023349</v>
      </c>
    </row>
    <row r="34" spans="1:16" x14ac:dyDescent="0.3">
      <c r="A34" t="s">
        <v>17</v>
      </c>
      <c r="B34" t="s">
        <v>13</v>
      </c>
      <c r="C34">
        <v>45.011204526168093</v>
      </c>
      <c r="D34">
        <v>3.6612985608767663</v>
      </c>
      <c r="E34">
        <v>14.266245087369283</v>
      </c>
      <c r="F34">
        <v>94.845250840214106</v>
      </c>
      <c r="G34">
        <v>44.043942707561108</v>
      </c>
      <c r="H34">
        <v>-100</v>
      </c>
      <c r="I34">
        <v>107.2704730766181</v>
      </c>
      <c r="J34">
        <v>0.45011204526168092</v>
      </c>
      <c r="K34">
        <v>3.6612985608767662E-2</v>
      </c>
      <c r="L34">
        <v>0.14266245087369284</v>
      </c>
      <c r="M34">
        <v>0.94845250840214113</v>
      </c>
      <c r="N34">
        <v>0.44043942707561107</v>
      </c>
      <c r="O34">
        <v>-1</v>
      </c>
      <c r="P34">
        <v>1.072704730766181</v>
      </c>
    </row>
    <row r="35" spans="1:16" x14ac:dyDescent="0.3">
      <c r="A35" t="s">
        <v>17</v>
      </c>
      <c r="B35" t="s">
        <v>13</v>
      </c>
      <c r="C35">
        <v>41.252398343291937</v>
      </c>
      <c r="D35">
        <v>-8.104835646095534</v>
      </c>
      <c r="E35">
        <v>18.118874897547514</v>
      </c>
      <c r="F35">
        <v>-6.3722326111032279</v>
      </c>
      <c r="G35">
        <v>50.067676957001581</v>
      </c>
      <c r="H35">
        <v>-98.4954418068601</v>
      </c>
      <c r="I35">
        <v>48.45219366039791</v>
      </c>
      <c r="J35">
        <v>0.41252398343291935</v>
      </c>
      <c r="K35">
        <v>-8.1048356460955345E-2</v>
      </c>
      <c r="L35">
        <v>0.18118874897547513</v>
      </c>
      <c r="M35">
        <v>-6.3722326111032276E-2</v>
      </c>
      <c r="N35">
        <v>0.50067676957001583</v>
      </c>
      <c r="O35">
        <v>-0.98495441806860096</v>
      </c>
      <c r="P35">
        <v>0.48452193660397908</v>
      </c>
    </row>
    <row r="36" spans="1:16" x14ac:dyDescent="0.3">
      <c r="A36" t="s">
        <v>17</v>
      </c>
      <c r="B36" t="s">
        <v>13</v>
      </c>
      <c r="C36">
        <v>27.348868530789034</v>
      </c>
      <c r="D36">
        <v>-43.74737291577226</v>
      </c>
      <c r="E36">
        <v>18.891012774745381</v>
      </c>
      <c r="F36">
        <v>37.33977703611901</v>
      </c>
      <c r="G36">
        <v>26.408814938018377</v>
      </c>
      <c r="H36">
        <v>410.17969278072746</v>
      </c>
      <c r="I36">
        <v>30.379025642727637</v>
      </c>
      <c r="J36">
        <v>0.27348868530789033</v>
      </c>
      <c r="K36">
        <v>-0.43747372915772259</v>
      </c>
      <c r="L36">
        <v>0.1889101277474538</v>
      </c>
      <c r="M36">
        <v>0.3733977703611901</v>
      </c>
      <c r="N36">
        <v>0.26408814938018377</v>
      </c>
      <c r="O36">
        <v>4.1017969278072748</v>
      </c>
      <c r="P36">
        <v>0.30379025642727636</v>
      </c>
    </row>
    <row r="37" spans="1:16" x14ac:dyDescent="0.3">
      <c r="A37" t="s">
        <v>17</v>
      </c>
      <c r="B37" t="s">
        <v>14</v>
      </c>
      <c r="C37">
        <v>41.231248759360973</v>
      </c>
      <c r="D37">
        <v>21.352513074777519</v>
      </c>
      <c r="E37">
        <v>10.86827984848067</v>
      </c>
      <c r="F37">
        <v>-15.328148351087728</v>
      </c>
      <c r="G37">
        <v>48.31797724846512</v>
      </c>
      <c r="H37">
        <v>-96.380408888535612</v>
      </c>
      <c r="I37">
        <v>83.269442310054202</v>
      </c>
      <c r="J37">
        <v>0.41231248759360972</v>
      </c>
      <c r="K37">
        <v>0.21352513074777521</v>
      </c>
      <c r="L37">
        <v>0.10868279848480671</v>
      </c>
      <c r="M37">
        <v>-0.15328148351087728</v>
      </c>
      <c r="N37">
        <v>0.48317977248465122</v>
      </c>
      <c r="O37">
        <v>-0.96380408888535607</v>
      </c>
      <c r="P37">
        <v>0.83269442310054198</v>
      </c>
    </row>
    <row r="38" spans="1:16" x14ac:dyDescent="0.3">
      <c r="A38" t="s">
        <v>17</v>
      </c>
      <c r="B38" t="s">
        <v>14</v>
      </c>
      <c r="C38">
        <v>60.270888871889824</v>
      </c>
      <c r="D38">
        <v>35.085092157255609</v>
      </c>
      <c r="E38">
        <v>23.123455388339568</v>
      </c>
      <c r="F38">
        <v>72.405501397991884</v>
      </c>
      <c r="G38">
        <v>66.14542282323599</v>
      </c>
      <c r="H38">
        <v>-99.591722912012912</v>
      </c>
      <c r="I38">
        <v>83.970727648201958</v>
      </c>
      <c r="J38">
        <v>0.60270888871889827</v>
      </c>
      <c r="K38">
        <v>0.3508509215725561</v>
      </c>
      <c r="L38">
        <v>0.23123455388339567</v>
      </c>
      <c r="M38">
        <v>0.72405501397991889</v>
      </c>
      <c r="N38">
        <v>0.66145422823235989</v>
      </c>
      <c r="O38">
        <v>-0.99591722912012914</v>
      </c>
      <c r="P38">
        <v>0.83970727648201959</v>
      </c>
    </row>
    <row r="39" spans="1:16" x14ac:dyDescent="0.3">
      <c r="A39" t="s">
        <v>17</v>
      </c>
      <c r="B39" t="s">
        <v>14</v>
      </c>
      <c r="C39">
        <v>32.421657415257663</v>
      </c>
      <c r="D39">
        <v>-12.190641414025254</v>
      </c>
      <c r="E39">
        <v>15.031215521258639</v>
      </c>
      <c r="F39">
        <v>-32.483646605829193</v>
      </c>
      <c r="G39">
        <v>38.751115966682583</v>
      </c>
      <c r="H39">
        <v>-100</v>
      </c>
      <c r="I39">
        <v>63.680303414612439</v>
      </c>
      <c r="J39">
        <v>0.3242165741525766</v>
      </c>
      <c r="K39">
        <v>-0.12190641414025254</v>
      </c>
      <c r="L39">
        <v>0.1503121552125864</v>
      </c>
      <c r="M39">
        <v>-0.32483646605829192</v>
      </c>
      <c r="N39">
        <v>0.38751115966682587</v>
      </c>
      <c r="O39">
        <v>-1</v>
      </c>
      <c r="P39">
        <v>0.63680303414612438</v>
      </c>
    </row>
    <row r="40" spans="1:16" x14ac:dyDescent="0.3">
      <c r="A40" t="s">
        <v>17</v>
      </c>
      <c r="B40" t="s">
        <v>14</v>
      </c>
      <c r="C40">
        <v>26.382653789279903</v>
      </c>
      <c r="D40">
        <v>-47.998343860744853</v>
      </c>
      <c r="E40">
        <v>28.405945516700559</v>
      </c>
      <c r="F40">
        <v>-27.759362007665096</v>
      </c>
      <c r="G40">
        <v>27.904542783413643</v>
      </c>
      <c r="H40">
        <v>-97.047103369005256</v>
      </c>
      <c r="I40">
        <v>66.675423973531238</v>
      </c>
      <c r="J40">
        <v>0.26382653789279903</v>
      </c>
      <c r="K40">
        <v>-0.47998343860744852</v>
      </c>
      <c r="L40">
        <v>0.28405945516700559</v>
      </c>
      <c r="M40">
        <v>-0.27759362007665095</v>
      </c>
      <c r="N40">
        <v>0.27904542783413644</v>
      </c>
      <c r="O40">
        <v>-0.9704710336900525</v>
      </c>
      <c r="P40">
        <v>0.66675423973531234</v>
      </c>
    </row>
    <row r="41" spans="1:16" x14ac:dyDescent="0.3">
      <c r="A41" t="s">
        <v>17</v>
      </c>
      <c r="B41" t="s">
        <v>14</v>
      </c>
      <c r="C41">
        <v>34.334189137812274</v>
      </c>
      <c r="D41">
        <v>16.068831440862148</v>
      </c>
      <c r="E41">
        <v>3.3354072945928492</v>
      </c>
      <c r="F41">
        <v>69.383441962470499</v>
      </c>
      <c r="G41">
        <v>35.289171706151912</v>
      </c>
      <c r="H41">
        <v>-16.823307441857327</v>
      </c>
      <c r="I41">
        <v>75.391518639842914</v>
      </c>
      <c r="J41">
        <v>0.34334189137812271</v>
      </c>
      <c r="K41">
        <v>0.1606883144086215</v>
      </c>
      <c r="L41">
        <v>3.3354072945928494E-2</v>
      </c>
      <c r="M41">
        <v>0.69383441962470493</v>
      </c>
      <c r="N41">
        <v>0.35289171706151912</v>
      </c>
      <c r="O41">
        <v>-0.16823307441857327</v>
      </c>
      <c r="P41">
        <v>0.75391518639842914</v>
      </c>
    </row>
    <row r="42" spans="1:16" x14ac:dyDescent="0.3">
      <c r="A42" t="s">
        <v>17</v>
      </c>
      <c r="B42" t="s">
        <v>15</v>
      </c>
      <c r="C42">
        <v>1132.7111676065708</v>
      </c>
      <c r="D42">
        <v>-100</v>
      </c>
      <c r="E42">
        <v>917.40166677200341</v>
      </c>
      <c r="F42">
        <v>1135.8963457089669</v>
      </c>
      <c r="G42">
        <v>1300.7748842312224</v>
      </c>
      <c r="H42">
        <v>741.28221798959692</v>
      </c>
      <c r="I42">
        <v>48.785308186455524</v>
      </c>
      <c r="J42">
        <v>11.327111676065709</v>
      </c>
      <c r="K42">
        <v>-1</v>
      </c>
      <c r="L42">
        <v>9.1740166677200339</v>
      </c>
      <c r="M42">
        <v>11.358963457089668</v>
      </c>
      <c r="N42">
        <v>13.007748842312223</v>
      </c>
      <c r="O42">
        <v>7.4128221798959695</v>
      </c>
      <c r="P42">
        <v>0.48785308186455523</v>
      </c>
    </row>
    <row r="43" spans="1:16" x14ac:dyDescent="0.3">
      <c r="A43" t="s">
        <v>17</v>
      </c>
      <c r="B43" t="s">
        <v>15</v>
      </c>
      <c r="C43">
        <v>1235.8943149657373</v>
      </c>
      <c r="D43">
        <v>-100</v>
      </c>
      <c r="E43">
        <v>1021.138439398759</v>
      </c>
      <c r="F43">
        <v>1119.8552317254946</v>
      </c>
      <c r="G43">
        <v>1423.2736983188363</v>
      </c>
      <c r="H43">
        <v>73.546406751415276</v>
      </c>
      <c r="I43">
        <v>109.17473987473774</v>
      </c>
      <c r="J43">
        <v>12.358943149657373</v>
      </c>
      <c r="K43">
        <v>-1</v>
      </c>
      <c r="L43">
        <v>10.21138439398759</v>
      </c>
      <c r="M43">
        <v>11.198552317254947</v>
      </c>
      <c r="N43">
        <v>14.232736983188362</v>
      </c>
      <c r="O43">
        <v>0.73546406751415283</v>
      </c>
      <c r="P43">
        <v>1.0917473987473774</v>
      </c>
    </row>
    <row r="44" spans="1:16" x14ac:dyDescent="0.3">
      <c r="A44" t="s">
        <v>17</v>
      </c>
      <c r="B44" t="s">
        <v>15</v>
      </c>
      <c r="C44">
        <v>1364.3881280169212</v>
      </c>
      <c r="D44">
        <v>-100</v>
      </c>
      <c r="E44">
        <v>1070.6746567791547</v>
      </c>
      <c r="F44">
        <v>1223.6299489434557</v>
      </c>
      <c r="G44">
        <v>1582.2869267214967</v>
      </c>
      <c r="H44">
        <v>395.60614699611551</v>
      </c>
      <c r="I44">
        <v>106.16455823601316</v>
      </c>
      <c r="J44">
        <v>13.643881280169213</v>
      </c>
      <c r="K44">
        <v>-1</v>
      </c>
      <c r="L44">
        <v>10.706746567791546</v>
      </c>
      <c r="M44">
        <v>12.236299489434558</v>
      </c>
      <c r="N44">
        <v>15.822869267214967</v>
      </c>
      <c r="O44">
        <v>3.9560614699611549</v>
      </c>
      <c r="P44">
        <v>1.0616455823601316</v>
      </c>
    </row>
    <row r="45" spans="1:16" x14ac:dyDescent="0.3">
      <c r="A45" t="s">
        <v>17</v>
      </c>
      <c r="B45" t="s">
        <v>15</v>
      </c>
      <c r="C45">
        <v>1646.9348585080681</v>
      </c>
      <c r="D45">
        <v>-100</v>
      </c>
      <c r="E45">
        <v>1122.8145397697399</v>
      </c>
      <c r="F45">
        <v>1343.4600144686201</v>
      </c>
      <c r="G45">
        <v>1946.7040971451734</v>
      </c>
      <c r="H45">
        <v>329.56207840742178</v>
      </c>
      <c r="I45">
        <v>197.95505105535403</v>
      </c>
      <c r="J45">
        <v>16.469348585080681</v>
      </c>
      <c r="K45">
        <v>-1</v>
      </c>
      <c r="L45">
        <v>11.2281453976974</v>
      </c>
      <c r="M45">
        <v>13.4346001446862</v>
      </c>
      <c r="N45">
        <v>19.467040971451734</v>
      </c>
      <c r="O45">
        <v>3.295620784074218</v>
      </c>
      <c r="P45">
        <v>1.9795505105535405</v>
      </c>
    </row>
    <row r="46" spans="1:16" x14ac:dyDescent="0.3">
      <c r="A46" t="s">
        <v>17</v>
      </c>
      <c r="B46" t="s">
        <v>15</v>
      </c>
      <c r="C46">
        <v>1368.4924183195271</v>
      </c>
      <c r="D46">
        <v>-100</v>
      </c>
      <c r="E46">
        <v>1004.4397195528429</v>
      </c>
      <c r="F46">
        <v>1205.2282726780145</v>
      </c>
      <c r="G46">
        <v>1603.8402093624939</v>
      </c>
      <c r="H46">
        <v>258.82734979355655</v>
      </c>
      <c r="I46">
        <v>103.1943608533787</v>
      </c>
      <c r="J46">
        <v>13.684924183195271</v>
      </c>
      <c r="K46">
        <v>-1</v>
      </c>
      <c r="L46">
        <v>10.044397195528429</v>
      </c>
      <c r="M46">
        <v>12.052282726780145</v>
      </c>
      <c r="N46">
        <v>16.038402093624939</v>
      </c>
      <c r="O46">
        <v>2.5882734979355657</v>
      </c>
      <c r="P46">
        <v>1.031943608533787</v>
      </c>
    </row>
    <row r="47" spans="1:16" x14ac:dyDescent="0.3">
      <c r="A47" t="s">
        <v>17</v>
      </c>
      <c r="B47" t="s">
        <v>16</v>
      </c>
      <c r="C47">
        <v>1361.3079405236808</v>
      </c>
      <c r="D47">
        <v>-100</v>
      </c>
      <c r="E47">
        <v>1022.5338658522459</v>
      </c>
      <c r="F47">
        <v>1075.7693417278051</v>
      </c>
      <c r="G47">
        <v>1589.6903155337704</v>
      </c>
      <c r="H47">
        <v>504.05214728365564</v>
      </c>
      <c r="I47">
        <v>174.50060590744917</v>
      </c>
      <c r="J47">
        <v>13.613079405236808</v>
      </c>
      <c r="K47">
        <v>-1</v>
      </c>
      <c r="L47">
        <v>10.225338658522459</v>
      </c>
      <c r="M47">
        <v>10.75769341727805</v>
      </c>
      <c r="N47">
        <v>15.896903155337705</v>
      </c>
      <c r="O47">
        <v>5.0405214728365566</v>
      </c>
      <c r="P47">
        <v>1.7450060590744918</v>
      </c>
    </row>
    <row r="48" spans="1:16" x14ac:dyDescent="0.3">
      <c r="A48" t="s">
        <v>17</v>
      </c>
      <c r="B48" t="s">
        <v>16</v>
      </c>
      <c r="C48">
        <v>1459.1207127484299</v>
      </c>
      <c r="D48">
        <v>-100</v>
      </c>
      <c r="E48">
        <v>1156.9840182822463</v>
      </c>
      <c r="F48">
        <v>1410.7254706892072</v>
      </c>
      <c r="G48">
        <v>1678.4653231407265</v>
      </c>
      <c r="H48">
        <v>446.16757590548906</v>
      </c>
      <c r="I48">
        <v>158.70474546837309</v>
      </c>
      <c r="J48">
        <v>14.591207127484299</v>
      </c>
      <c r="K48">
        <v>-1</v>
      </c>
      <c r="L48">
        <v>11.569840182822462</v>
      </c>
      <c r="M48">
        <v>14.107254706892071</v>
      </c>
      <c r="N48">
        <v>16.784653231407265</v>
      </c>
      <c r="O48">
        <v>4.4616757590548906</v>
      </c>
      <c r="P48">
        <v>1.587047454683731</v>
      </c>
    </row>
    <row r="49" spans="1:16" x14ac:dyDescent="0.3">
      <c r="A49" t="s">
        <v>17</v>
      </c>
      <c r="B49" t="s">
        <v>16</v>
      </c>
      <c r="C49">
        <v>1444.3405265370602</v>
      </c>
      <c r="D49">
        <v>-100</v>
      </c>
      <c r="E49">
        <v>1036.3106727419126</v>
      </c>
      <c r="F49">
        <v>1213.1736006432541</v>
      </c>
      <c r="G49">
        <v>1697.4787026693316</v>
      </c>
      <c r="H49">
        <v>231.96202991383248</v>
      </c>
      <c r="I49">
        <v>148.51522324249206</v>
      </c>
      <c r="J49">
        <v>14.443405265370602</v>
      </c>
      <c r="K49">
        <v>-1</v>
      </c>
      <c r="L49">
        <v>10.363106727419126</v>
      </c>
      <c r="M49">
        <v>12.131736006432542</v>
      </c>
      <c r="N49">
        <v>16.974787026693317</v>
      </c>
      <c r="O49">
        <v>2.3196202991383248</v>
      </c>
      <c r="P49">
        <v>1.4851522324249204</v>
      </c>
    </row>
    <row r="50" spans="1:16" x14ac:dyDescent="0.3">
      <c r="A50" t="s">
        <v>17</v>
      </c>
      <c r="B50" t="s">
        <v>16</v>
      </c>
      <c r="C50">
        <v>1373.1039268972681</v>
      </c>
      <c r="D50">
        <v>-100</v>
      </c>
      <c r="E50">
        <v>1105.1127876867054</v>
      </c>
      <c r="F50">
        <v>1189.601887292778</v>
      </c>
      <c r="G50">
        <v>1578.1005352063976</v>
      </c>
      <c r="H50">
        <v>499.14335076253656</v>
      </c>
      <c r="I50">
        <v>218.30780019851431</v>
      </c>
      <c r="J50">
        <v>13.731039268972681</v>
      </c>
      <c r="K50">
        <v>-1</v>
      </c>
      <c r="L50">
        <v>11.051127876867053</v>
      </c>
      <c r="M50">
        <v>11.89601887292778</v>
      </c>
      <c r="N50">
        <v>15.781005352063977</v>
      </c>
      <c r="O50">
        <v>4.9914335076253655</v>
      </c>
      <c r="P50">
        <v>2.1830780019851432</v>
      </c>
    </row>
    <row r="51" spans="1:16" x14ac:dyDescent="0.3">
      <c r="A51" s="8" t="s">
        <v>17</v>
      </c>
      <c r="B51" s="8" t="s">
        <v>16</v>
      </c>
      <c r="C51">
        <v>1431.057769618581</v>
      </c>
      <c r="D51">
        <v>-100</v>
      </c>
      <c r="E51">
        <v>1234.993955793339</v>
      </c>
      <c r="F51">
        <v>1303.5754467516836</v>
      </c>
      <c r="G51">
        <v>1631.2228247777853</v>
      </c>
      <c r="H51">
        <v>505.50089652262773</v>
      </c>
      <c r="I51">
        <v>148.54398398979544</v>
      </c>
      <c r="J51">
        <v>14.31057769618581</v>
      </c>
      <c r="K51">
        <v>-1</v>
      </c>
      <c r="L51">
        <v>12.349939557933389</v>
      </c>
      <c r="M51">
        <v>13.035754467516837</v>
      </c>
      <c r="N51">
        <v>16.312228247777853</v>
      </c>
      <c r="O51">
        <v>5.0550089652262775</v>
      </c>
      <c r="P51">
        <v>1.4854398398979545</v>
      </c>
    </row>
    <row r="52" spans="1:16" x14ac:dyDescent="0.3">
      <c r="A52" t="s">
        <v>18</v>
      </c>
      <c r="B52" t="s">
        <v>12</v>
      </c>
      <c r="C52">
        <v>469.58080017052913</v>
      </c>
      <c r="D52">
        <v>5.1213658739906913</v>
      </c>
      <c r="E52">
        <v>328.40014311426182</v>
      </c>
      <c r="F52">
        <v>143.38705935839366</v>
      </c>
      <c r="G52">
        <v>623.7984535792591</v>
      </c>
      <c r="H52">
        <v>-28.698186357048971</v>
      </c>
      <c r="I52">
        <v>80.169844566625997</v>
      </c>
      <c r="J52">
        <v>4.6958080017052914</v>
      </c>
      <c r="K52">
        <v>5.1213658739906916E-2</v>
      </c>
      <c r="L52">
        <v>3.284001431142618</v>
      </c>
      <c r="M52">
        <v>1.4338705935839366</v>
      </c>
      <c r="N52">
        <v>6.2379845357925907</v>
      </c>
      <c r="O52">
        <v>-0.28698186357048971</v>
      </c>
      <c r="P52">
        <v>0.80169844566625992</v>
      </c>
    </row>
    <row r="53" spans="1:16" x14ac:dyDescent="0.3">
      <c r="A53" t="s">
        <v>18</v>
      </c>
      <c r="B53" t="s">
        <v>12</v>
      </c>
      <c r="C53">
        <v>506.98807236148974</v>
      </c>
      <c r="D53">
        <v>-7.8626103155173208</v>
      </c>
      <c r="E53">
        <v>325.17288663330777</v>
      </c>
      <c r="F53">
        <v>166.02489885351886</v>
      </c>
      <c r="G53">
        <v>668.38527431321916</v>
      </c>
      <c r="H53">
        <v>20.095580537340211</v>
      </c>
      <c r="I53">
        <v>135.80997164524379</v>
      </c>
      <c r="J53">
        <v>5.0698807236148973</v>
      </c>
      <c r="K53">
        <v>-7.862610315517321E-2</v>
      </c>
      <c r="L53">
        <v>3.2517288663330777</v>
      </c>
      <c r="M53">
        <v>1.6602489885351885</v>
      </c>
      <c r="N53">
        <v>6.6838527431321912</v>
      </c>
      <c r="O53">
        <v>0.20095580537340213</v>
      </c>
      <c r="P53">
        <v>1.358099716452438</v>
      </c>
    </row>
    <row r="54" spans="1:16" x14ac:dyDescent="0.3">
      <c r="A54" t="s">
        <v>18</v>
      </c>
      <c r="B54" t="s">
        <v>12</v>
      </c>
      <c r="C54">
        <v>513.69931577776356</v>
      </c>
      <c r="D54">
        <v>10.868841227334807</v>
      </c>
      <c r="E54">
        <v>299.46151512444897</v>
      </c>
      <c r="F54">
        <v>158.54452772647832</v>
      </c>
      <c r="G54">
        <v>727.25178435189935</v>
      </c>
      <c r="H54">
        <v>48.102775396954314</v>
      </c>
      <c r="I54">
        <v>-93.447152021385918</v>
      </c>
      <c r="J54">
        <v>5.1369931577776358</v>
      </c>
      <c r="K54">
        <v>0.10868841227334806</v>
      </c>
      <c r="L54">
        <v>2.9946151512444898</v>
      </c>
      <c r="M54">
        <v>1.5854452772647833</v>
      </c>
      <c r="N54">
        <v>7.272517843518993</v>
      </c>
      <c r="O54">
        <v>0.48102775396954311</v>
      </c>
      <c r="P54">
        <v>-0.93447152021385915</v>
      </c>
    </row>
    <row r="55" spans="1:16" x14ac:dyDescent="0.3">
      <c r="A55" t="s">
        <v>18</v>
      </c>
      <c r="B55" t="s">
        <v>12</v>
      </c>
      <c r="C55">
        <v>575.33239773311675</v>
      </c>
      <c r="D55">
        <v>19.406448234557097</v>
      </c>
      <c r="E55">
        <v>420.88274304119142</v>
      </c>
      <c r="F55">
        <v>192.60050412869592</v>
      </c>
      <c r="G55">
        <v>754.62063303022444</v>
      </c>
      <c r="H55">
        <v>1.9624223301338184</v>
      </c>
      <c r="I55">
        <v>108.01056641634304</v>
      </c>
      <c r="J55">
        <v>5.753323977331168</v>
      </c>
      <c r="K55">
        <v>0.19406448234557097</v>
      </c>
      <c r="L55">
        <v>4.2088274304119144</v>
      </c>
      <c r="M55">
        <v>1.9260050412869592</v>
      </c>
      <c r="N55">
        <v>7.546206330302244</v>
      </c>
      <c r="O55">
        <v>1.9624223301338183E-2</v>
      </c>
      <c r="P55">
        <v>1.0801056641634303</v>
      </c>
    </row>
    <row r="56" spans="1:16" x14ac:dyDescent="0.3">
      <c r="A56" t="s">
        <v>18</v>
      </c>
      <c r="B56" t="s">
        <v>12</v>
      </c>
      <c r="C56">
        <v>632.40849971014916</v>
      </c>
      <c r="D56">
        <v>12.569588345309807</v>
      </c>
      <c r="E56">
        <v>458.02004699755389</v>
      </c>
      <c r="F56">
        <v>167.12197577783758</v>
      </c>
      <c r="G56">
        <v>839.91443706848054</v>
      </c>
      <c r="H56">
        <v>49.755017182410107</v>
      </c>
      <c r="I56">
        <v>115.158313971303</v>
      </c>
      <c r="J56">
        <v>6.3240849971014912</v>
      </c>
      <c r="K56">
        <v>0.12569588345309807</v>
      </c>
      <c r="L56">
        <v>4.580200469975539</v>
      </c>
      <c r="M56">
        <v>1.6712197577783758</v>
      </c>
      <c r="N56">
        <v>8.3991443706848052</v>
      </c>
      <c r="O56">
        <v>0.49755017182410105</v>
      </c>
      <c r="P56">
        <v>1.1515831397130301</v>
      </c>
    </row>
    <row r="57" spans="1:16" x14ac:dyDescent="0.3">
      <c r="A57" t="s">
        <v>18</v>
      </c>
      <c r="B57" t="s">
        <v>13</v>
      </c>
      <c r="C57">
        <v>57.1970702518826</v>
      </c>
      <c r="D57">
        <v>-19.717052478862378</v>
      </c>
      <c r="E57">
        <v>29.458759431022418</v>
      </c>
      <c r="F57">
        <v>9.7628194177177718</v>
      </c>
      <c r="G57">
        <v>81.094551118382611</v>
      </c>
      <c r="H57">
        <v>-71.933390390332761</v>
      </c>
      <c r="I57">
        <v>10.651403827068265</v>
      </c>
      <c r="J57">
        <v>0.57197070251882598</v>
      </c>
      <c r="K57">
        <v>-0.19717052478862376</v>
      </c>
      <c r="L57">
        <v>0.29458759431022419</v>
      </c>
      <c r="M57">
        <v>9.7628194177177718E-2</v>
      </c>
      <c r="N57">
        <v>0.81094551118382607</v>
      </c>
      <c r="O57">
        <v>-0.71933390390332763</v>
      </c>
      <c r="P57">
        <v>0.10651403827068265</v>
      </c>
    </row>
    <row r="58" spans="1:16" x14ac:dyDescent="0.3">
      <c r="A58" t="s">
        <v>18</v>
      </c>
      <c r="B58" t="s">
        <v>13</v>
      </c>
      <c r="C58">
        <v>25.503457396840222</v>
      </c>
      <c r="D58">
        <v>4.8551523174725322</v>
      </c>
      <c r="E58">
        <v>11.375698486885339</v>
      </c>
      <c r="F58">
        <v>1.1441703317979213</v>
      </c>
      <c r="G58">
        <v>37.636197837515937</v>
      </c>
      <c r="H58">
        <v>-98.585024548493593</v>
      </c>
      <c r="I58">
        <v>-3.7671214559133448</v>
      </c>
      <c r="J58">
        <v>0.25503457396840223</v>
      </c>
      <c r="K58">
        <v>4.8551523174725324E-2</v>
      </c>
      <c r="L58">
        <v>0.1137569848688534</v>
      </c>
      <c r="M58">
        <v>1.1441703317979212E-2</v>
      </c>
      <c r="N58">
        <v>0.37636197837515939</v>
      </c>
      <c r="O58">
        <v>-0.98585024548493594</v>
      </c>
      <c r="P58">
        <v>-3.7671214559133449E-2</v>
      </c>
    </row>
    <row r="59" spans="1:16" x14ac:dyDescent="0.3">
      <c r="A59" t="s">
        <v>18</v>
      </c>
      <c r="B59" t="s">
        <v>13</v>
      </c>
      <c r="C59">
        <v>13.196750788241522</v>
      </c>
      <c r="D59">
        <v>9.8331794725126116</v>
      </c>
      <c r="E59">
        <v>7.8854160040767241</v>
      </c>
      <c r="F59">
        <v>1.032929179203268</v>
      </c>
      <c r="G59">
        <v>16.59537600288224</v>
      </c>
      <c r="H59">
        <v>-100</v>
      </c>
      <c r="I59">
        <v>7.7765015227860834</v>
      </c>
      <c r="J59">
        <v>0.13196750788241521</v>
      </c>
      <c r="K59">
        <v>9.8331794725126112E-2</v>
      </c>
      <c r="L59">
        <v>7.8854160040767243E-2</v>
      </c>
      <c r="M59">
        <v>1.032929179203268E-2</v>
      </c>
      <c r="N59">
        <v>0.16595376002882239</v>
      </c>
      <c r="O59">
        <v>-1</v>
      </c>
      <c r="P59">
        <v>7.7765015227860834E-2</v>
      </c>
    </row>
    <row r="60" spans="1:16" x14ac:dyDescent="0.3">
      <c r="A60" t="s">
        <v>18</v>
      </c>
      <c r="B60" t="s">
        <v>13</v>
      </c>
      <c r="C60">
        <v>7.1025454609534648</v>
      </c>
      <c r="D60">
        <v>10.239298650279162</v>
      </c>
      <c r="E60">
        <v>-4.629323202880931</v>
      </c>
      <c r="F60">
        <v>1.2041322249782069</v>
      </c>
      <c r="G60">
        <v>11.694870167350711</v>
      </c>
      <c r="H60">
        <v>-97.813835125403102</v>
      </c>
      <c r="I60">
        <v>-3.6373120092101758</v>
      </c>
      <c r="J60">
        <v>7.1025454609534647E-2</v>
      </c>
      <c r="K60">
        <v>0.10239298650279162</v>
      </c>
      <c r="L60">
        <v>-4.6293232028809313E-2</v>
      </c>
      <c r="M60">
        <v>1.2041322249782068E-2</v>
      </c>
      <c r="N60">
        <v>0.11694870167350711</v>
      </c>
      <c r="O60">
        <v>-0.97813835125403104</v>
      </c>
      <c r="P60">
        <v>-3.6373120092101759E-2</v>
      </c>
    </row>
    <row r="61" spans="1:16" x14ac:dyDescent="0.3">
      <c r="A61" t="s">
        <v>18</v>
      </c>
      <c r="B61" t="s">
        <v>13</v>
      </c>
      <c r="C61">
        <v>28.448718657480498</v>
      </c>
      <c r="D61">
        <v>-20.299222142604883</v>
      </c>
      <c r="E61">
        <v>0.67314723601346538</v>
      </c>
      <c r="F61">
        <v>-2.5845571178666038</v>
      </c>
      <c r="G61">
        <v>44.72869754716347</v>
      </c>
      <c r="H61">
        <v>409.01268469908763</v>
      </c>
      <c r="I61">
        <v>3.6162501185499636</v>
      </c>
      <c r="J61">
        <v>0.28448718657480498</v>
      </c>
      <c r="K61">
        <v>-0.20299222142604884</v>
      </c>
      <c r="L61">
        <v>6.7314723601346535E-3</v>
      </c>
      <c r="M61">
        <v>-2.5845571178666038E-2</v>
      </c>
      <c r="N61">
        <v>0.44728697547163471</v>
      </c>
      <c r="O61">
        <v>4.0901268469908763</v>
      </c>
      <c r="P61">
        <v>3.6162501185499636E-2</v>
      </c>
    </row>
    <row r="62" spans="1:16" x14ac:dyDescent="0.3">
      <c r="A62" t="s">
        <v>18</v>
      </c>
      <c r="B62" t="s">
        <v>14</v>
      </c>
      <c r="C62">
        <v>0.87145578063959495</v>
      </c>
      <c r="D62">
        <v>-3.1434789737627513</v>
      </c>
      <c r="E62">
        <v>-0.52322603828902181</v>
      </c>
      <c r="F62">
        <v>0.23422023457533794</v>
      </c>
      <c r="G62">
        <v>0.67866268692801179</v>
      </c>
      <c r="H62">
        <v>387.21882290818252</v>
      </c>
      <c r="I62">
        <v>2.0303633081721495</v>
      </c>
      <c r="J62">
        <v>8.7145578063959495E-3</v>
      </c>
      <c r="K62">
        <v>-3.1434789737627512E-2</v>
      </c>
      <c r="L62">
        <v>-5.2322603828902177E-3</v>
      </c>
      <c r="M62">
        <v>2.3422023457533793E-3</v>
      </c>
      <c r="N62">
        <v>6.786626869280118E-3</v>
      </c>
      <c r="O62">
        <v>3.872188229081825</v>
      </c>
      <c r="P62">
        <v>2.0303633081721496E-2</v>
      </c>
    </row>
    <row r="63" spans="1:16" x14ac:dyDescent="0.3">
      <c r="A63" t="s">
        <v>18</v>
      </c>
      <c r="B63" t="s">
        <v>14</v>
      </c>
      <c r="C63">
        <v>-3.4907025187013114</v>
      </c>
      <c r="D63">
        <v>9.1399464601760592</v>
      </c>
      <c r="E63">
        <v>-6.7982732605205705</v>
      </c>
      <c r="F63">
        <v>0.80929603312627163</v>
      </c>
      <c r="G63">
        <v>-4.943573263657334</v>
      </c>
      <c r="H63">
        <v>402.9247142926356</v>
      </c>
      <c r="I63">
        <v>-4.5267366030805158</v>
      </c>
      <c r="J63">
        <v>-3.4907025187013115E-2</v>
      </c>
      <c r="K63">
        <v>9.1399464601760586E-2</v>
      </c>
      <c r="L63">
        <v>-6.7982732605205709E-2</v>
      </c>
      <c r="M63">
        <v>8.0929603312627166E-3</v>
      </c>
      <c r="N63">
        <v>-4.9435732636573339E-2</v>
      </c>
      <c r="O63">
        <v>4.0292471429263559</v>
      </c>
      <c r="P63">
        <v>-4.526736603080516E-2</v>
      </c>
    </row>
    <row r="64" spans="1:16" x14ac:dyDescent="0.3">
      <c r="A64" t="s">
        <v>18</v>
      </c>
      <c r="B64" t="s">
        <v>14</v>
      </c>
      <c r="C64">
        <v>1.4607450875215335</v>
      </c>
      <c r="D64">
        <v>25.895933056892368</v>
      </c>
      <c r="E64">
        <v>-0.61765930631136245</v>
      </c>
      <c r="F64">
        <v>0.65141291731439466</v>
      </c>
      <c r="G64">
        <v>0.11814006163904879</v>
      </c>
      <c r="H64">
        <v>-100</v>
      </c>
      <c r="I64">
        <v>-1.0668710861498498</v>
      </c>
      <c r="J64">
        <v>1.4607450875215335E-2</v>
      </c>
      <c r="K64">
        <v>0.25895933056892367</v>
      </c>
      <c r="L64">
        <v>-6.1765930631136248E-3</v>
      </c>
      <c r="M64">
        <v>6.5141291731439467E-3</v>
      </c>
      <c r="N64">
        <v>1.1814006163904879E-3</v>
      </c>
      <c r="O64">
        <v>-1</v>
      </c>
      <c r="P64">
        <v>-1.0668710861498497E-2</v>
      </c>
    </row>
    <row r="65" spans="1:16" x14ac:dyDescent="0.3">
      <c r="A65" t="s">
        <v>18</v>
      </c>
      <c r="B65" t="s">
        <v>14</v>
      </c>
      <c r="C65">
        <v>-4.7103580523766944</v>
      </c>
      <c r="D65">
        <v>12.497165884841136</v>
      </c>
      <c r="E65">
        <v>-11.955459816982762</v>
      </c>
      <c r="F65">
        <v>-2.8142548989294367</v>
      </c>
      <c r="G65">
        <v>-4.8874420676968979</v>
      </c>
      <c r="H65">
        <v>-100</v>
      </c>
      <c r="I65">
        <v>-4.580972421298994</v>
      </c>
      <c r="J65">
        <v>-4.7103580523766946E-2</v>
      </c>
      <c r="K65">
        <v>0.12497165884841135</v>
      </c>
      <c r="L65">
        <v>-0.11955459816982762</v>
      </c>
      <c r="M65">
        <v>-2.8142548989294369E-2</v>
      </c>
      <c r="N65">
        <v>-4.8874420676968976E-2</v>
      </c>
      <c r="O65">
        <v>-1</v>
      </c>
      <c r="P65">
        <v>-4.5809724212989941E-2</v>
      </c>
    </row>
    <row r="66" spans="1:16" x14ac:dyDescent="0.3">
      <c r="A66" t="s">
        <v>18</v>
      </c>
      <c r="B66" t="s">
        <v>14</v>
      </c>
      <c r="C66">
        <v>-2.0541223698555253</v>
      </c>
      <c r="D66">
        <v>12.676451969883503</v>
      </c>
      <c r="E66">
        <v>-18.427410047728952</v>
      </c>
      <c r="F66">
        <v>0.74137210563693789</v>
      </c>
      <c r="G66">
        <v>0.10130449643261832</v>
      </c>
      <c r="H66">
        <v>-100</v>
      </c>
      <c r="I66">
        <v>-4.6249162695632693</v>
      </c>
      <c r="J66">
        <v>-2.0541223698555253E-2</v>
      </c>
      <c r="K66">
        <v>0.12676451969883504</v>
      </c>
      <c r="L66">
        <v>-0.18427410047728951</v>
      </c>
      <c r="M66">
        <v>7.4137210563693786E-3</v>
      </c>
      <c r="N66">
        <v>1.0130449643261832E-3</v>
      </c>
      <c r="O66">
        <v>-1</v>
      </c>
      <c r="P66">
        <v>-4.6249162695632694E-2</v>
      </c>
    </row>
    <row r="67" spans="1:16" x14ac:dyDescent="0.3">
      <c r="A67" t="s">
        <v>18</v>
      </c>
      <c r="B67" t="s">
        <v>15</v>
      </c>
      <c r="C67">
        <v>255.57392685632135</v>
      </c>
      <c r="D67">
        <v>-3.3876900552895695</v>
      </c>
      <c r="E67">
        <v>114.59056864316368</v>
      </c>
      <c r="F67">
        <v>126.59288497968471</v>
      </c>
      <c r="G67">
        <v>346.87077325460086</v>
      </c>
      <c r="H67">
        <v>184.38962739276309</v>
      </c>
      <c r="I67">
        <v>21.688061950238794</v>
      </c>
      <c r="J67">
        <v>2.5557392685632134</v>
      </c>
      <c r="K67">
        <v>-3.3876900552895696E-2</v>
      </c>
      <c r="L67">
        <v>1.1459056864316368</v>
      </c>
      <c r="M67">
        <v>1.2659288497968471</v>
      </c>
      <c r="N67">
        <v>3.4687077325460085</v>
      </c>
      <c r="O67">
        <v>1.8438962739276308</v>
      </c>
      <c r="P67">
        <v>0.21688061950238793</v>
      </c>
    </row>
    <row r="68" spans="1:16" x14ac:dyDescent="0.3">
      <c r="A68" t="s">
        <v>18</v>
      </c>
      <c r="B68" t="s">
        <v>15</v>
      </c>
      <c r="C68">
        <v>454.4195534583971</v>
      </c>
      <c r="D68">
        <v>117.62902031994254</v>
      </c>
      <c r="E68">
        <v>386.25721502398619</v>
      </c>
      <c r="F68">
        <v>242.99372582077683</v>
      </c>
      <c r="G68">
        <v>562.95895880558703</v>
      </c>
      <c r="H68">
        <v>251.58675219111143</v>
      </c>
      <c r="I68">
        <v>65.937612231925215</v>
      </c>
      <c r="J68">
        <v>4.5441955345839711</v>
      </c>
      <c r="K68">
        <v>1.1762902031994253</v>
      </c>
      <c r="L68">
        <v>3.862572150239862</v>
      </c>
      <c r="M68">
        <v>2.4299372582077683</v>
      </c>
      <c r="N68">
        <v>5.6295895880558708</v>
      </c>
      <c r="O68">
        <v>2.5158675219111144</v>
      </c>
      <c r="P68">
        <v>0.65937612231925213</v>
      </c>
    </row>
    <row r="69" spans="1:16" x14ac:dyDescent="0.3">
      <c r="A69" t="s">
        <v>18</v>
      </c>
      <c r="B69" t="s">
        <v>15</v>
      </c>
      <c r="C69">
        <v>491.27116074307065</v>
      </c>
      <c r="D69">
        <v>10.631082685958415</v>
      </c>
      <c r="E69">
        <v>313.24202332712889</v>
      </c>
      <c r="F69">
        <v>183.62194372094092</v>
      </c>
      <c r="G69">
        <v>685.28649565889702</v>
      </c>
      <c r="H69">
        <v>658.0343430574801</v>
      </c>
      <c r="I69">
        <v>-98.227785854971941</v>
      </c>
      <c r="J69">
        <v>4.9127116074307065</v>
      </c>
      <c r="K69">
        <v>0.10631082685958415</v>
      </c>
      <c r="L69">
        <v>3.1324202332712892</v>
      </c>
      <c r="M69">
        <v>1.8362194372094092</v>
      </c>
      <c r="N69">
        <v>6.8528649565889701</v>
      </c>
      <c r="O69">
        <v>6.5803434305748008</v>
      </c>
      <c r="P69">
        <v>-0.98227785854971938</v>
      </c>
    </row>
    <row r="70" spans="1:16" x14ac:dyDescent="0.3">
      <c r="A70" t="s">
        <v>18</v>
      </c>
      <c r="B70" t="s">
        <v>15</v>
      </c>
      <c r="C70">
        <v>549.12864230605999</v>
      </c>
      <c r="D70">
        <v>-22.009218157002696</v>
      </c>
      <c r="E70">
        <v>348.34040965202621</v>
      </c>
      <c r="F70">
        <v>203.7062426208235</v>
      </c>
      <c r="G70">
        <v>768.58770355219076</v>
      </c>
      <c r="H70">
        <v>193.83541703395443</v>
      </c>
      <c r="I70">
        <v>-97.679667580485784</v>
      </c>
      <c r="J70">
        <v>5.4912864230605996</v>
      </c>
      <c r="K70">
        <v>-0.22009218157002697</v>
      </c>
      <c r="L70">
        <v>3.4834040965202622</v>
      </c>
      <c r="M70">
        <v>2.0370624262082351</v>
      </c>
      <c r="N70">
        <v>7.6858770355219077</v>
      </c>
      <c r="O70">
        <v>1.9383541703395444</v>
      </c>
      <c r="P70">
        <v>-0.97679667580485785</v>
      </c>
    </row>
    <row r="71" spans="1:16" x14ac:dyDescent="0.3">
      <c r="A71" t="s">
        <v>18</v>
      </c>
      <c r="B71" t="s">
        <v>15</v>
      </c>
      <c r="C71">
        <v>604.8905976325849</v>
      </c>
      <c r="D71">
        <v>16.284178565667691</v>
      </c>
      <c r="E71">
        <v>347.84226655528914</v>
      </c>
      <c r="F71">
        <v>210.62464396360295</v>
      </c>
      <c r="G71">
        <v>848.20450773919356</v>
      </c>
      <c r="H71">
        <v>766.7409578640885</v>
      </c>
      <c r="I71">
        <v>-93.992907050624126</v>
      </c>
      <c r="J71">
        <v>6.048905976325849</v>
      </c>
      <c r="K71">
        <v>0.16284178565667692</v>
      </c>
      <c r="L71">
        <v>3.4784226655528911</v>
      </c>
      <c r="M71">
        <v>2.1062464396360294</v>
      </c>
      <c r="N71">
        <v>8.4820450773919358</v>
      </c>
      <c r="O71">
        <v>7.6674095786408847</v>
      </c>
      <c r="P71">
        <v>-0.9399290705062413</v>
      </c>
    </row>
    <row r="72" spans="1:16" x14ac:dyDescent="0.3">
      <c r="A72" t="s">
        <v>18</v>
      </c>
      <c r="B72" t="s">
        <v>16</v>
      </c>
      <c r="C72">
        <v>586.70065608947868</v>
      </c>
      <c r="D72">
        <v>33.241182504405678</v>
      </c>
      <c r="E72">
        <v>393.41364981621581</v>
      </c>
      <c r="F72">
        <v>217.61858827426326</v>
      </c>
      <c r="G72">
        <v>810.66245912898637</v>
      </c>
      <c r="H72">
        <v>248.44590329565835</v>
      </c>
      <c r="I72">
        <v>-98.758623790043941</v>
      </c>
      <c r="J72">
        <v>5.8670065608947866</v>
      </c>
      <c r="K72">
        <v>0.33241182504405675</v>
      </c>
      <c r="L72">
        <v>3.9341364981621583</v>
      </c>
      <c r="M72">
        <v>2.1761858827426326</v>
      </c>
      <c r="N72">
        <v>8.1066245912898633</v>
      </c>
      <c r="O72">
        <v>2.4844590329565834</v>
      </c>
      <c r="P72">
        <v>-0.98758623790043942</v>
      </c>
    </row>
    <row r="73" spans="1:16" x14ac:dyDescent="0.3">
      <c r="A73" t="s">
        <v>18</v>
      </c>
      <c r="B73" t="s">
        <v>16</v>
      </c>
      <c r="C73">
        <v>575.22741246949715</v>
      </c>
      <c r="D73">
        <v>43.391938691914703</v>
      </c>
      <c r="E73">
        <v>347.81642995286484</v>
      </c>
      <c r="F73">
        <v>188.11246205017974</v>
      </c>
      <c r="G73">
        <v>804.22491919813717</v>
      </c>
      <c r="H73">
        <v>217.09968314199077</v>
      </c>
      <c r="I73">
        <v>-91.990548043466049</v>
      </c>
      <c r="J73">
        <v>5.7522741246949716</v>
      </c>
      <c r="K73">
        <v>0.43391938691914705</v>
      </c>
      <c r="L73">
        <v>3.4781642995286486</v>
      </c>
      <c r="M73">
        <v>1.8811246205017975</v>
      </c>
      <c r="N73">
        <v>8.0422491919813712</v>
      </c>
      <c r="O73">
        <v>2.1709968314199077</v>
      </c>
      <c r="P73">
        <v>-0.91990548043466047</v>
      </c>
    </row>
    <row r="74" spans="1:16" x14ac:dyDescent="0.3">
      <c r="A74" t="s">
        <v>18</v>
      </c>
      <c r="B74" t="s">
        <v>16</v>
      </c>
      <c r="C74">
        <v>597.90431290126207</v>
      </c>
      <c r="D74">
        <v>47.860581023889402</v>
      </c>
      <c r="E74">
        <v>381.56426017143059</v>
      </c>
      <c r="F74">
        <v>279.4090962608405</v>
      </c>
      <c r="G74">
        <v>816.66875846713833</v>
      </c>
      <c r="H74">
        <v>140.87600121008046</v>
      </c>
      <c r="I74">
        <v>-92.541290455511643</v>
      </c>
      <c r="J74">
        <v>5.9790431290126209</v>
      </c>
      <c r="K74">
        <v>0.47860581023889404</v>
      </c>
      <c r="L74">
        <v>3.8156426017143059</v>
      </c>
      <c r="M74">
        <v>2.7940909626084047</v>
      </c>
      <c r="N74">
        <v>8.1666875846713829</v>
      </c>
      <c r="O74">
        <v>1.4087600121008046</v>
      </c>
      <c r="P74">
        <v>-0.92541290455511638</v>
      </c>
    </row>
    <row r="75" spans="1:16" x14ac:dyDescent="0.3">
      <c r="A75" t="s">
        <v>18</v>
      </c>
      <c r="B75" t="s">
        <v>16</v>
      </c>
      <c r="C75">
        <v>589.20661062073702</v>
      </c>
      <c r="D75">
        <v>20.123945100427182</v>
      </c>
      <c r="E75">
        <v>338.2774039684341</v>
      </c>
      <c r="F75">
        <v>205.87288114634305</v>
      </c>
      <c r="G75">
        <v>827.7030584677243</v>
      </c>
      <c r="H75">
        <v>104.30389885623651</v>
      </c>
      <c r="I75">
        <v>-96.6276891053908</v>
      </c>
      <c r="J75">
        <v>5.8920661062073698</v>
      </c>
      <c r="K75">
        <v>0.20123945100427182</v>
      </c>
      <c r="L75">
        <v>3.3827740396843411</v>
      </c>
      <c r="M75">
        <v>2.0587288114634306</v>
      </c>
      <c r="N75">
        <v>8.2770305846772434</v>
      </c>
      <c r="O75">
        <v>1.0430389885623652</v>
      </c>
      <c r="P75">
        <v>-0.96627689105390802</v>
      </c>
    </row>
    <row r="76" spans="1:16" x14ac:dyDescent="0.3">
      <c r="A76" s="8" t="s">
        <v>18</v>
      </c>
      <c r="B76" s="8" t="s">
        <v>16</v>
      </c>
      <c r="C76">
        <v>456.25397733074936</v>
      </c>
      <c r="D76">
        <v>36.957103817512717</v>
      </c>
      <c r="E76">
        <v>218.13788761691484</v>
      </c>
      <c r="F76">
        <v>103.15829797760439</v>
      </c>
      <c r="G76">
        <v>661.76001827873336</v>
      </c>
      <c r="H76">
        <v>-100</v>
      </c>
      <c r="I76">
        <v>-95.914428893592813</v>
      </c>
      <c r="J76">
        <v>4.5625397733074937</v>
      </c>
      <c r="K76">
        <v>0.36957103817512715</v>
      </c>
      <c r="L76">
        <v>2.1813788761691484</v>
      </c>
      <c r="M76">
        <v>1.0315829797760439</v>
      </c>
      <c r="N76">
        <v>6.6176001827873332</v>
      </c>
      <c r="O76">
        <v>-1</v>
      </c>
      <c r="P76">
        <v>-0.95914428893592807</v>
      </c>
    </row>
    <row r="77" spans="1:16" x14ac:dyDescent="0.3">
      <c r="A77" t="s">
        <v>19</v>
      </c>
      <c r="B77" t="s">
        <v>12</v>
      </c>
      <c r="C77">
        <v>489.78326000870379</v>
      </c>
      <c r="D77">
        <v>183.4956837274398</v>
      </c>
      <c r="E77">
        <v>35.317610030298312</v>
      </c>
      <c r="F77">
        <v>77.725232080139321</v>
      </c>
      <c r="G77">
        <v>877.91764347813444</v>
      </c>
      <c r="H77">
        <v>1452.9046837067528</v>
      </c>
      <c r="I77">
        <v>-53.735306419390113</v>
      </c>
      <c r="J77">
        <v>4.897832600087038</v>
      </c>
      <c r="K77">
        <v>1.8349568372743981</v>
      </c>
      <c r="L77">
        <v>0.35317610030298313</v>
      </c>
      <c r="M77">
        <v>0.77725232080139317</v>
      </c>
      <c r="N77">
        <v>8.7791764347813448</v>
      </c>
      <c r="O77">
        <v>14.529046837067529</v>
      </c>
      <c r="P77">
        <v>-0.53735306419390116</v>
      </c>
    </row>
    <row r="78" spans="1:16" x14ac:dyDescent="0.3">
      <c r="A78" t="s">
        <v>19</v>
      </c>
      <c r="B78" t="s">
        <v>12</v>
      </c>
      <c r="C78">
        <v>544.25683690225139</v>
      </c>
      <c r="D78">
        <v>82.872017286479448</v>
      </c>
      <c r="E78">
        <v>28.226259177234645</v>
      </c>
      <c r="F78">
        <v>62.740451830715557</v>
      </c>
      <c r="G78">
        <v>997.43949735768831</v>
      </c>
      <c r="H78">
        <v>2834.4702576093864</v>
      </c>
      <c r="I78">
        <v>-82.997399848585601</v>
      </c>
      <c r="J78">
        <v>5.4425683690225135</v>
      </c>
      <c r="K78">
        <v>0.82872017286479449</v>
      </c>
      <c r="L78">
        <v>0.28226259177234647</v>
      </c>
      <c r="M78">
        <v>0.6274045183071556</v>
      </c>
      <c r="N78">
        <v>9.9743949735768833</v>
      </c>
      <c r="O78">
        <v>28.344702576093862</v>
      </c>
      <c r="P78">
        <v>-0.82997399848585607</v>
      </c>
    </row>
    <row r="79" spans="1:16" x14ac:dyDescent="0.3">
      <c r="A79" t="s">
        <v>19</v>
      </c>
      <c r="B79" t="s">
        <v>12</v>
      </c>
      <c r="C79">
        <v>575.22143062633177</v>
      </c>
      <c r="D79">
        <v>82.347116771113448</v>
      </c>
      <c r="E79">
        <v>59.124026711832215</v>
      </c>
      <c r="F79">
        <v>86.863830005169561</v>
      </c>
      <c r="G79">
        <v>1044.704895142936</v>
      </c>
      <c r="H79">
        <v>1878.5041775758145</v>
      </c>
      <c r="I79">
        <v>-85.377805091549448</v>
      </c>
      <c r="J79">
        <v>5.7522143062633173</v>
      </c>
      <c r="K79">
        <v>0.82347116771113449</v>
      </c>
      <c r="L79">
        <v>0.59124026711832212</v>
      </c>
      <c r="M79">
        <v>0.86863830005169562</v>
      </c>
      <c r="N79">
        <v>10.447048951429361</v>
      </c>
      <c r="O79">
        <v>18.785041775758145</v>
      </c>
      <c r="P79">
        <v>-0.85377805091549441</v>
      </c>
    </row>
    <row r="80" spans="1:16" x14ac:dyDescent="0.3">
      <c r="A80" t="s">
        <v>19</v>
      </c>
      <c r="B80" t="s">
        <v>12</v>
      </c>
      <c r="C80">
        <v>544.8716347234415</v>
      </c>
      <c r="D80">
        <v>181.70909466931499</v>
      </c>
      <c r="E80">
        <v>53.164932588675626</v>
      </c>
      <c r="F80">
        <v>74.653872069153465</v>
      </c>
      <c r="G80">
        <v>991.14657279522635</v>
      </c>
      <c r="H80">
        <v>2068.9903306742226</v>
      </c>
      <c r="I80">
        <v>-89.632129195308735</v>
      </c>
      <c r="J80">
        <v>5.4487163472344147</v>
      </c>
      <c r="K80">
        <v>1.81709094669315</v>
      </c>
      <c r="L80">
        <v>0.53164932588675629</v>
      </c>
      <c r="M80">
        <v>0.74653872069153471</v>
      </c>
      <c r="N80">
        <v>9.9114657279522635</v>
      </c>
      <c r="O80">
        <v>20.689903306742227</v>
      </c>
      <c r="P80">
        <v>-0.8963212919530873</v>
      </c>
    </row>
    <row r="81" spans="1:16" x14ac:dyDescent="0.3">
      <c r="A81" t="s">
        <v>19</v>
      </c>
      <c r="B81" t="s">
        <v>12</v>
      </c>
      <c r="C81">
        <v>617.74836752081364</v>
      </c>
      <c r="D81">
        <v>97.528761166252139</v>
      </c>
      <c r="E81">
        <v>44.470757211368678</v>
      </c>
      <c r="F81">
        <v>83.141138809598829</v>
      </c>
      <c r="G81">
        <v>1129.6127268331211</v>
      </c>
      <c r="H81">
        <v>3219.7801148766152</v>
      </c>
      <c r="I81">
        <v>-99.335522834679949</v>
      </c>
      <c r="J81">
        <v>6.1774836752081361</v>
      </c>
      <c r="K81">
        <v>0.97528761166252143</v>
      </c>
      <c r="L81">
        <v>0.44470757211368678</v>
      </c>
      <c r="M81">
        <v>0.83141138809598825</v>
      </c>
      <c r="N81">
        <v>11.296127268331212</v>
      </c>
      <c r="O81">
        <v>32.197801148766153</v>
      </c>
      <c r="P81">
        <v>-0.99335522834679946</v>
      </c>
    </row>
    <row r="82" spans="1:16" x14ac:dyDescent="0.3">
      <c r="A82" t="s">
        <v>19</v>
      </c>
      <c r="B82" t="s">
        <v>13</v>
      </c>
      <c r="C82">
        <v>137.3908307902314</v>
      </c>
      <c r="D82">
        <v>-32.679975659997964</v>
      </c>
      <c r="E82">
        <v>115.45597600272313</v>
      </c>
      <c r="F82">
        <v>28.578901351528906</v>
      </c>
      <c r="G82">
        <v>209.03667730982764</v>
      </c>
      <c r="H82">
        <v>577.93837679138539</v>
      </c>
      <c r="I82">
        <v>20.763884662368735</v>
      </c>
      <c r="J82">
        <v>1.373908307902314</v>
      </c>
      <c r="K82">
        <v>-0.32679975659997967</v>
      </c>
      <c r="L82">
        <v>1.1545597600272313</v>
      </c>
      <c r="M82">
        <v>0.28578901351528907</v>
      </c>
      <c r="N82">
        <v>2.0903667730982765</v>
      </c>
      <c r="O82">
        <v>5.7793837679138536</v>
      </c>
      <c r="P82">
        <v>0.20763884662368734</v>
      </c>
    </row>
    <row r="83" spans="1:16" x14ac:dyDescent="0.3">
      <c r="A83" t="s">
        <v>19</v>
      </c>
      <c r="B83" t="s">
        <v>13</v>
      </c>
      <c r="C83">
        <v>62.397418734300757</v>
      </c>
      <c r="D83">
        <v>287.43563429928412</v>
      </c>
      <c r="E83">
        <v>53.723689372238667</v>
      </c>
      <c r="F83">
        <v>11.423075329565284</v>
      </c>
      <c r="G83">
        <v>-64.133970142147405</v>
      </c>
      <c r="H83">
        <v>280.89253719489597</v>
      </c>
      <c r="I83">
        <v>305.2350117414631</v>
      </c>
      <c r="J83">
        <v>0.62397418734300758</v>
      </c>
      <c r="K83">
        <v>2.8743563429928409</v>
      </c>
      <c r="L83">
        <v>0.5372368937223867</v>
      </c>
      <c r="M83">
        <v>0.11423075329565284</v>
      </c>
      <c r="N83">
        <v>-0.64133970142147412</v>
      </c>
      <c r="O83">
        <v>2.8089253719489595</v>
      </c>
      <c r="P83">
        <v>3.052350117414631</v>
      </c>
    </row>
    <row r="84" spans="1:16" x14ac:dyDescent="0.3">
      <c r="A84" t="s">
        <v>19</v>
      </c>
      <c r="B84" t="s">
        <v>13</v>
      </c>
      <c r="C84">
        <v>38.846531572685926</v>
      </c>
      <c r="D84">
        <v>85.293400032538841</v>
      </c>
      <c r="E84">
        <v>25.405700157433031</v>
      </c>
      <c r="F84">
        <v>9.8037872549258545</v>
      </c>
      <c r="G84">
        <v>48.835870099215803</v>
      </c>
      <c r="H84">
        <v>-100</v>
      </c>
      <c r="I84">
        <v>21.349953245719043</v>
      </c>
      <c r="J84">
        <v>0.38846531572685927</v>
      </c>
      <c r="K84">
        <v>0.85293400032538835</v>
      </c>
      <c r="L84">
        <v>0.25405700157433031</v>
      </c>
      <c r="M84">
        <v>9.8037872549258553E-2</v>
      </c>
      <c r="N84">
        <v>0.48835870099215806</v>
      </c>
      <c r="O84">
        <v>-1</v>
      </c>
      <c r="P84">
        <v>0.21349953245719044</v>
      </c>
    </row>
    <row r="85" spans="1:16" x14ac:dyDescent="0.3">
      <c r="A85" t="s">
        <v>19</v>
      </c>
      <c r="B85" t="s">
        <v>13</v>
      </c>
      <c r="C85">
        <v>50.219462089250356</v>
      </c>
      <c r="D85">
        <v>108.6175653226871</v>
      </c>
      <c r="E85">
        <v>51.770073566298024</v>
      </c>
      <c r="F85">
        <v>13.423719204192402</v>
      </c>
      <c r="G85">
        <v>79.046188681674849</v>
      </c>
      <c r="H85">
        <v>363.02220349944645</v>
      </c>
      <c r="I85">
        <v>-13.485712889042039</v>
      </c>
      <c r="J85">
        <v>0.50219462089250355</v>
      </c>
      <c r="K85">
        <v>1.0861756532268709</v>
      </c>
      <c r="L85">
        <v>0.51770073566298025</v>
      </c>
      <c r="M85">
        <v>0.13423719204192402</v>
      </c>
      <c r="N85">
        <v>0.79046188681674845</v>
      </c>
      <c r="O85">
        <v>3.6302220349944645</v>
      </c>
      <c r="P85">
        <v>-0.1348571288904204</v>
      </c>
    </row>
    <row r="86" spans="1:16" x14ac:dyDescent="0.3">
      <c r="A86" t="s">
        <v>19</v>
      </c>
      <c r="B86" t="s">
        <v>13</v>
      </c>
      <c r="C86">
        <v>25.975424111355043</v>
      </c>
      <c r="D86">
        <v>50.243405883911052</v>
      </c>
      <c r="E86">
        <v>-4.2776498324026919</v>
      </c>
      <c r="F86">
        <v>3.8899873035903312</v>
      </c>
      <c r="G86">
        <v>55.537485787415832</v>
      </c>
      <c r="H86">
        <v>-100</v>
      </c>
      <c r="I86">
        <v>-21.588859636648742</v>
      </c>
      <c r="J86">
        <v>0.25975424111355044</v>
      </c>
      <c r="K86">
        <v>0.50243405883911052</v>
      </c>
      <c r="L86">
        <v>-4.2776498324026919E-2</v>
      </c>
      <c r="M86">
        <v>3.889987303590331E-2</v>
      </c>
      <c r="N86">
        <v>0.5553748578741583</v>
      </c>
      <c r="O86">
        <v>-1</v>
      </c>
      <c r="P86">
        <v>-0.21588859636648741</v>
      </c>
    </row>
    <row r="87" spans="1:16" x14ac:dyDescent="0.3">
      <c r="A87" t="s">
        <v>19</v>
      </c>
      <c r="B87" t="s">
        <v>14</v>
      </c>
      <c r="C87">
        <v>33.418339713572024</v>
      </c>
      <c r="D87">
        <v>76.392049023309355</v>
      </c>
      <c r="E87">
        <v>34.001973033529147</v>
      </c>
      <c r="F87">
        <v>10.142136897436634</v>
      </c>
      <c r="G87">
        <v>51.070497924382586</v>
      </c>
      <c r="H87">
        <v>-100</v>
      </c>
      <c r="I87">
        <v>-5.6484051655941609</v>
      </c>
      <c r="J87">
        <v>0.33418339713572021</v>
      </c>
      <c r="K87">
        <v>0.76392049023309361</v>
      </c>
      <c r="L87">
        <v>0.34001973033529148</v>
      </c>
      <c r="M87">
        <v>0.10142136897436635</v>
      </c>
      <c r="N87">
        <v>0.51070497924382585</v>
      </c>
      <c r="O87">
        <v>-1</v>
      </c>
      <c r="P87">
        <v>-5.6484051655941607E-2</v>
      </c>
    </row>
    <row r="88" spans="1:16" x14ac:dyDescent="0.3">
      <c r="A88" t="s">
        <v>19</v>
      </c>
      <c r="B88" t="s">
        <v>14</v>
      </c>
      <c r="C88">
        <v>34.065592014504396</v>
      </c>
      <c r="D88">
        <v>40.626427853702552</v>
      </c>
      <c r="E88">
        <v>3.5129323242985739</v>
      </c>
      <c r="F88">
        <v>7.5623597982108643</v>
      </c>
      <c r="G88">
        <v>58.716882598377204</v>
      </c>
      <c r="H88">
        <v>392.81437133389613</v>
      </c>
      <c r="I88">
        <v>-3.837379498783744</v>
      </c>
      <c r="J88">
        <v>0.34065592014504398</v>
      </c>
      <c r="K88">
        <v>0.40626427853702551</v>
      </c>
      <c r="L88">
        <v>3.512932324298574E-2</v>
      </c>
      <c r="M88">
        <v>7.5623597982108645E-2</v>
      </c>
      <c r="N88">
        <v>0.58716882598377207</v>
      </c>
      <c r="O88">
        <v>3.9281437133389616</v>
      </c>
      <c r="P88">
        <v>-3.837379498783744E-2</v>
      </c>
    </row>
    <row r="89" spans="1:16" x14ac:dyDescent="0.3">
      <c r="A89" t="s">
        <v>19</v>
      </c>
      <c r="B89" t="s">
        <v>14</v>
      </c>
      <c r="C89">
        <v>35.787553245301048</v>
      </c>
      <c r="D89">
        <v>247.02607017657988</v>
      </c>
      <c r="E89">
        <v>24.184460743172071</v>
      </c>
      <c r="F89">
        <v>5.6179957380578749</v>
      </c>
      <c r="G89">
        <v>-100</v>
      </c>
      <c r="H89">
        <v>-100</v>
      </c>
      <c r="I89">
        <v>299.7500164713361</v>
      </c>
      <c r="J89">
        <v>0.35787553245301046</v>
      </c>
      <c r="K89">
        <v>2.4702607017657989</v>
      </c>
      <c r="L89">
        <v>0.2418446074317207</v>
      </c>
      <c r="M89">
        <v>5.6179957380578745E-2</v>
      </c>
      <c r="N89">
        <v>-1</v>
      </c>
      <c r="O89">
        <v>-1</v>
      </c>
      <c r="P89">
        <v>2.9975001647133612</v>
      </c>
    </row>
    <row r="90" spans="1:16" x14ac:dyDescent="0.3">
      <c r="A90" t="s">
        <v>19</v>
      </c>
      <c r="B90" t="s">
        <v>14</v>
      </c>
      <c r="C90">
        <v>57.090081207237652</v>
      </c>
      <c r="D90">
        <v>23.793503733220064</v>
      </c>
      <c r="E90">
        <v>19.141333685875146</v>
      </c>
      <c r="F90">
        <v>11.524140601748057</v>
      </c>
      <c r="G90">
        <v>97.202169617155917</v>
      </c>
      <c r="H90">
        <v>-95.3195267187306</v>
      </c>
      <c r="I90">
        <v>-2.7790640266598676</v>
      </c>
      <c r="J90">
        <v>0.57090081207237653</v>
      </c>
      <c r="K90">
        <v>0.23793503733220064</v>
      </c>
      <c r="L90">
        <v>0.19141333685875145</v>
      </c>
      <c r="M90">
        <v>0.11524140601748056</v>
      </c>
      <c r="N90">
        <v>0.9720216961715592</v>
      </c>
      <c r="O90">
        <v>-0.95319526718730607</v>
      </c>
      <c r="P90">
        <v>-2.7790640266598676E-2</v>
      </c>
    </row>
    <row r="91" spans="1:16" x14ac:dyDescent="0.3">
      <c r="A91" t="s">
        <v>19</v>
      </c>
      <c r="B91" t="s">
        <v>14</v>
      </c>
      <c r="C91">
        <v>17.241475321999818</v>
      </c>
      <c r="D91">
        <v>159.15308102233627</v>
      </c>
      <c r="E91">
        <v>-6.6004968421870887</v>
      </c>
      <c r="F91">
        <v>0.40023728739113745</v>
      </c>
      <c r="G91">
        <v>-79.011838508810598</v>
      </c>
      <c r="H91">
        <v>-100</v>
      </c>
      <c r="I91">
        <v>211.48779761856679</v>
      </c>
      <c r="J91">
        <v>0.17241475321999819</v>
      </c>
      <c r="K91">
        <v>1.5915308102233627</v>
      </c>
      <c r="L91">
        <v>-6.6004968421870883E-2</v>
      </c>
      <c r="M91">
        <v>4.0023728739113744E-3</v>
      </c>
      <c r="N91">
        <v>-0.79011838508810595</v>
      </c>
      <c r="O91">
        <v>-1</v>
      </c>
      <c r="P91">
        <v>2.1148779761856678</v>
      </c>
    </row>
    <row r="92" spans="1:16" x14ac:dyDescent="0.3">
      <c r="A92" t="s">
        <v>19</v>
      </c>
      <c r="B92" t="s">
        <v>15</v>
      </c>
      <c r="C92">
        <v>330.42650370960212</v>
      </c>
      <c r="D92">
        <v>112.60888952090407</v>
      </c>
      <c r="E92">
        <v>17.746065341010848</v>
      </c>
      <c r="F92">
        <v>67.613884924687383</v>
      </c>
      <c r="G92">
        <v>615.39857570525271</v>
      </c>
      <c r="H92">
        <v>1308.6252822971055</v>
      </c>
      <c r="I92">
        <v>-86.917485370947674</v>
      </c>
      <c r="J92">
        <v>3.3042650370960209</v>
      </c>
      <c r="K92">
        <v>1.1260888952090407</v>
      </c>
      <c r="L92">
        <v>0.17746065341010847</v>
      </c>
      <c r="M92">
        <v>0.67613884924687384</v>
      </c>
      <c r="N92">
        <v>6.1539857570525269</v>
      </c>
      <c r="O92">
        <v>13.086252822971055</v>
      </c>
      <c r="P92">
        <v>-0.86917485370947678</v>
      </c>
    </row>
    <row r="93" spans="1:16" x14ac:dyDescent="0.3">
      <c r="A93" t="s">
        <v>19</v>
      </c>
      <c r="B93" t="s">
        <v>15</v>
      </c>
      <c r="C93">
        <v>502.43490580829666</v>
      </c>
      <c r="D93">
        <v>201.94973518729759</v>
      </c>
      <c r="E93">
        <v>36.548324946426561</v>
      </c>
      <c r="F93">
        <v>79.750256730692186</v>
      </c>
      <c r="G93">
        <v>918.87231615984297</v>
      </c>
      <c r="H93">
        <v>3594.4914784443058</v>
      </c>
      <c r="I93">
        <v>-99.493170409676082</v>
      </c>
      <c r="J93">
        <v>5.0243490580829668</v>
      </c>
      <c r="K93">
        <v>2.019497351872976</v>
      </c>
      <c r="L93">
        <v>0.36548324946426564</v>
      </c>
      <c r="M93">
        <v>0.79750256730692182</v>
      </c>
      <c r="N93">
        <v>9.1887231615984302</v>
      </c>
      <c r="O93">
        <v>35.944914784443057</v>
      </c>
      <c r="P93">
        <v>-0.99493170409676079</v>
      </c>
    </row>
    <row r="94" spans="1:16" x14ac:dyDescent="0.3">
      <c r="A94" t="s">
        <v>19</v>
      </c>
      <c r="B94" t="s">
        <v>15</v>
      </c>
      <c r="C94">
        <v>464.53825793086486</v>
      </c>
      <c r="D94">
        <v>118.48442215478225</v>
      </c>
      <c r="E94">
        <v>26.380893413170238</v>
      </c>
      <c r="F94">
        <v>81.670882073101708</v>
      </c>
      <c r="G94">
        <v>854.79199560743348</v>
      </c>
      <c r="H94">
        <v>543.19468166630816</v>
      </c>
      <c r="I94">
        <v>-89.146513815517849</v>
      </c>
      <c r="J94">
        <v>4.6453825793086487</v>
      </c>
      <c r="K94">
        <v>1.1848442215478225</v>
      </c>
      <c r="L94">
        <v>0.26380893413170237</v>
      </c>
      <c r="M94">
        <v>0.81670882073101703</v>
      </c>
      <c r="N94">
        <v>8.5479199560743346</v>
      </c>
      <c r="O94">
        <v>5.4319468166630811</v>
      </c>
      <c r="P94">
        <v>-0.89146513815517847</v>
      </c>
    </row>
    <row r="95" spans="1:16" x14ac:dyDescent="0.3">
      <c r="A95" t="s">
        <v>19</v>
      </c>
      <c r="B95" t="s">
        <v>15</v>
      </c>
      <c r="C95">
        <v>371.39127414560801</v>
      </c>
      <c r="D95">
        <v>145.38531228295935</v>
      </c>
      <c r="E95">
        <v>50.912345703664144</v>
      </c>
      <c r="F95">
        <v>66.177480832153563</v>
      </c>
      <c r="G95">
        <v>686.20161899879133</v>
      </c>
      <c r="H95">
        <v>2523.8420582667054</v>
      </c>
      <c r="I95">
        <v>-99.646315816690858</v>
      </c>
      <c r="J95">
        <v>3.7139127414560802</v>
      </c>
      <c r="K95">
        <v>1.4538531228295934</v>
      </c>
      <c r="L95">
        <v>0.50912345703664141</v>
      </c>
      <c r="M95">
        <v>0.66177480832153568</v>
      </c>
      <c r="N95">
        <v>6.8620161899879131</v>
      </c>
      <c r="O95">
        <v>25.238420582667054</v>
      </c>
      <c r="P95">
        <v>-0.99646315816690856</v>
      </c>
    </row>
    <row r="96" spans="1:16" x14ac:dyDescent="0.3">
      <c r="A96" t="s">
        <v>19</v>
      </c>
      <c r="B96" t="s">
        <v>15</v>
      </c>
      <c r="C96">
        <v>420.76705262258986</v>
      </c>
      <c r="D96">
        <v>130.70702701189347</v>
      </c>
      <c r="E96">
        <v>12.293982663440987</v>
      </c>
      <c r="F96">
        <v>83.913713194169191</v>
      </c>
      <c r="G96">
        <v>782.65434639642513</v>
      </c>
      <c r="H96">
        <v>619.67247598886206</v>
      </c>
      <c r="I96">
        <v>-99.60259593750061</v>
      </c>
      <c r="J96">
        <v>4.2076705262258987</v>
      </c>
      <c r="K96">
        <v>1.3070702701189347</v>
      </c>
      <c r="L96">
        <v>0.12293982663440987</v>
      </c>
      <c r="M96">
        <v>0.83913713194169193</v>
      </c>
      <c r="N96">
        <v>7.826543463964251</v>
      </c>
      <c r="O96">
        <v>6.196724759888621</v>
      </c>
      <c r="P96">
        <v>-0.99602595937500615</v>
      </c>
    </row>
    <row r="97" spans="1:16" x14ac:dyDescent="0.3">
      <c r="A97" t="s">
        <v>19</v>
      </c>
      <c r="B97" t="s">
        <v>16</v>
      </c>
      <c r="C97">
        <v>401.08121487940593</v>
      </c>
      <c r="D97">
        <v>70.689472664562601</v>
      </c>
      <c r="E97">
        <v>-1.1052805414258786</v>
      </c>
      <c r="F97">
        <v>70.303378074370571</v>
      </c>
      <c r="G97">
        <v>751.68300818403281</v>
      </c>
      <c r="H97">
        <v>3180.3060686405388</v>
      </c>
      <c r="I97">
        <v>-99.582280468244662</v>
      </c>
      <c r="J97">
        <v>4.0108121487940593</v>
      </c>
      <c r="K97">
        <v>0.70689472664562603</v>
      </c>
      <c r="L97">
        <v>-1.1052805414258786E-2</v>
      </c>
      <c r="M97">
        <v>0.70303378074370571</v>
      </c>
      <c r="N97">
        <v>7.516830081840328</v>
      </c>
      <c r="O97">
        <v>31.803060686405388</v>
      </c>
      <c r="P97">
        <v>-0.99582280468244666</v>
      </c>
    </row>
    <row r="98" spans="1:16" x14ac:dyDescent="0.3">
      <c r="A98" t="s">
        <v>19</v>
      </c>
      <c r="B98" t="s">
        <v>16</v>
      </c>
      <c r="C98">
        <v>369.85199654496444</v>
      </c>
      <c r="D98">
        <v>137.89618971482449</v>
      </c>
      <c r="E98">
        <v>-1.4906241066446697</v>
      </c>
      <c r="F98">
        <v>76.440006589144588</v>
      </c>
      <c r="G98">
        <v>671.86945506792256</v>
      </c>
      <c r="H98">
        <v>1228.0700538621122</v>
      </c>
      <c r="I98">
        <v>-54.903608836360284</v>
      </c>
      <c r="J98">
        <v>3.6985199654496443</v>
      </c>
      <c r="K98">
        <v>1.3789618971482449</v>
      </c>
      <c r="L98">
        <v>-1.4906241066446698E-2</v>
      </c>
      <c r="M98">
        <v>0.76440006589144593</v>
      </c>
      <c r="N98">
        <v>6.7186945506792259</v>
      </c>
      <c r="O98">
        <v>12.280700538621122</v>
      </c>
      <c r="P98">
        <v>-0.54903608836360285</v>
      </c>
    </row>
    <row r="99" spans="1:16" x14ac:dyDescent="0.3">
      <c r="A99" t="s">
        <v>19</v>
      </c>
      <c r="B99" t="s">
        <v>16</v>
      </c>
      <c r="C99">
        <v>367.52835055033233</v>
      </c>
      <c r="D99">
        <v>138.68965870987188</v>
      </c>
      <c r="E99">
        <v>37.170535433917166</v>
      </c>
      <c r="F99">
        <v>69.541940575533147</v>
      </c>
      <c r="G99">
        <v>660.99817550454372</v>
      </c>
      <c r="H99">
        <v>1009.9586644553088</v>
      </c>
      <c r="I99">
        <v>-53.603817692791267</v>
      </c>
      <c r="J99">
        <v>3.6752835055033235</v>
      </c>
      <c r="K99">
        <v>1.3868965870987187</v>
      </c>
      <c r="L99">
        <v>0.37170535433917168</v>
      </c>
      <c r="M99">
        <v>0.69541940575533145</v>
      </c>
      <c r="N99">
        <v>6.6099817550454372</v>
      </c>
      <c r="O99">
        <v>10.099586644553089</v>
      </c>
      <c r="P99">
        <v>-0.53603817692791267</v>
      </c>
    </row>
    <row r="100" spans="1:16" x14ac:dyDescent="0.3">
      <c r="A100" t="s">
        <v>19</v>
      </c>
      <c r="B100" t="s">
        <v>16</v>
      </c>
      <c r="C100">
        <v>458.03242294156632</v>
      </c>
      <c r="D100">
        <v>148.3771838181199</v>
      </c>
      <c r="E100">
        <v>45.187797400880733</v>
      </c>
      <c r="F100">
        <v>81.716803616188827</v>
      </c>
      <c r="G100">
        <v>840.75903918770359</v>
      </c>
      <c r="H100">
        <v>2276.930889841291</v>
      </c>
      <c r="I100">
        <v>-99.570475294060202</v>
      </c>
      <c r="J100">
        <v>4.5803242294156634</v>
      </c>
      <c r="K100">
        <v>1.4837718381811991</v>
      </c>
      <c r="L100">
        <v>0.45187797400880736</v>
      </c>
      <c r="M100">
        <v>0.81716803616188827</v>
      </c>
      <c r="N100">
        <v>8.4075903918770365</v>
      </c>
      <c r="O100">
        <v>22.769308898412909</v>
      </c>
      <c r="P100">
        <v>-0.99570475294060201</v>
      </c>
    </row>
    <row r="101" spans="1:16" x14ac:dyDescent="0.3">
      <c r="A101" t="s">
        <v>19</v>
      </c>
      <c r="B101" t="s">
        <v>16</v>
      </c>
      <c r="C101">
        <v>503.52126424519065</v>
      </c>
      <c r="D101">
        <v>126.07029450403292</v>
      </c>
      <c r="E101">
        <v>32.128458399106435</v>
      </c>
      <c r="F101">
        <v>93.436592785089687</v>
      </c>
      <c r="G101">
        <v>918.57160521767241</v>
      </c>
      <c r="H101">
        <v>3704.1534185120317</v>
      </c>
      <c r="I101">
        <v>-92.319265762372254</v>
      </c>
      <c r="J101">
        <v>5.0352126424519064</v>
      </c>
      <c r="K101">
        <v>1.2607029450403291</v>
      </c>
      <c r="L101">
        <v>0.32128458399106435</v>
      </c>
      <c r="M101">
        <v>0.93436592785089689</v>
      </c>
      <c r="N101">
        <v>9.1857160521767245</v>
      </c>
      <c r="O101">
        <v>37.041534185120319</v>
      </c>
      <c r="P101">
        <v>-0.92319265762372249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E9FC-B8B3-4C5E-8411-5B706D2010BB}">
  <dimension ref="A1:P101"/>
  <sheetViews>
    <sheetView topLeftCell="A63" workbookViewId="0">
      <selection activeCell="K81" sqref="K81"/>
    </sheetView>
  </sheetViews>
  <sheetFormatPr defaultRowHeight="14.4" x14ac:dyDescent="0.3"/>
  <cols>
    <col min="1" max="1" width="9.77734375" bestFit="1" customWidth="1"/>
    <col min="2" max="2" width="9.5546875" bestFit="1" customWidth="1"/>
  </cols>
  <sheetData>
    <row r="1" spans="1:16" x14ac:dyDescent="0.3">
      <c r="A1" t="s">
        <v>27</v>
      </c>
      <c r="B1" t="s">
        <v>28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3">
      <c r="A2" t="s">
        <v>9</v>
      </c>
      <c r="B2">
        <v>1</v>
      </c>
      <c r="C2">
        <v>405.29391124809246</v>
      </c>
      <c r="D2">
        <v>0</v>
      </c>
      <c r="E2">
        <v>280.0435466799031</v>
      </c>
      <c r="F2">
        <v>351.13069114376123</v>
      </c>
      <c r="G2">
        <v>2470.2586252983583</v>
      </c>
      <c r="H2">
        <v>-83.075588880382369</v>
      </c>
      <c r="I2">
        <v>-100</v>
      </c>
      <c r="J2">
        <v>4.0529391124809244</v>
      </c>
      <c r="K2">
        <v>0</v>
      </c>
      <c r="L2">
        <v>2.8004354667990312</v>
      </c>
      <c r="M2">
        <v>3.5113069114376123</v>
      </c>
      <c r="N2">
        <v>24.702586252983583</v>
      </c>
      <c r="O2">
        <v>-0.83075588880382367</v>
      </c>
      <c r="P2">
        <v>-1</v>
      </c>
    </row>
    <row r="3" spans="1:16" x14ac:dyDescent="0.3">
      <c r="A3" t="s">
        <v>9</v>
      </c>
      <c r="B3">
        <v>1</v>
      </c>
      <c r="C3">
        <v>567.23981411112004</v>
      </c>
      <c r="D3">
        <v>0</v>
      </c>
      <c r="E3">
        <v>479.78314480424746</v>
      </c>
      <c r="F3">
        <v>446.52406118714794</v>
      </c>
      <c r="G3">
        <v>3251.0640571579665</v>
      </c>
      <c r="H3">
        <v>-61.920123734137775</v>
      </c>
      <c r="I3">
        <v>-100</v>
      </c>
      <c r="J3">
        <v>5.6723981411112003</v>
      </c>
      <c r="K3">
        <v>0</v>
      </c>
      <c r="L3">
        <v>4.7978314480424746</v>
      </c>
      <c r="M3">
        <v>4.4652406118714794</v>
      </c>
      <c r="N3">
        <v>32.510640571579664</v>
      </c>
      <c r="O3">
        <v>-0.61920123734137777</v>
      </c>
      <c r="P3">
        <v>-1</v>
      </c>
    </row>
    <row r="4" spans="1:16" x14ac:dyDescent="0.3">
      <c r="A4" t="s">
        <v>9</v>
      </c>
      <c r="B4">
        <v>1</v>
      </c>
      <c r="C4">
        <v>719.46163575308276</v>
      </c>
      <c r="D4">
        <v>0</v>
      </c>
      <c r="E4">
        <v>631.88512450731628</v>
      </c>
      <c r="F4">
        <v>543.79547393851931</v>
      </c>
      <c r="G4">
        <v>4015.1331703579017</v>
      </c>
      <c r="H4">
        <v>-77.829928246675223</v>
      </c>
      <c r="I4">
        <v>-100</v>
      </c>
      <c r="J4">
        <v>7.194616357530828</v>
      </c>
      <c r="K4">
        <v>0</v>
      </c>
      <c r="L4">
        <v>6.3188512450731631</v>
      </c>
      <c r="M4">
        <v>5.4379547393851926</v>
      </c>
      <c r="N4">
        <v>40.151331703579018</v>
      </c>
      <c r="O4">
        <v>-0.77829928246675217</v>
      </c>
      <c r="P4">
        <v>-1</v>
      </c>
    </row>
    <row r="5" spans="1:16" x14ac:dyDescent="0.3">
      <c r="A5" t="s">
        <v>9</v>
      </c>
      <c r="B5">
        <v>1</v>
      </c>
      <c r="C5">
        <v>489.82858132858678</v>
      </c>
      <c r="D5">
        <v>0</v>
      </c>
      <c r="E5">
        <v>367.23755685017505</v>
      </c>
      <c r="F5">
        <v>391.98273317292791</v>
      </c>
      <c r="G5">
        <v>2900.3507652138437</v>
      </c>
      <c r="H5">
        <v>-100</v>
      </c>
      <c r="I5">
        <v>-100</v>
      </c>
      <c r="J5">
        <v>4.8982858132858675</v>
      </c>
      <c r="K5">
        <v>0</v>
      </c>
      <c r="L5">
        <v>3.6723755685017503</v>
      </c>
      <c r="M5">
        <v>3.9198273317292789</v>
      </c>
      <c r="N5">
        <v>29.003507652138438</v>
      </c>
      <c r="O5">
        <v>-1</v>
      </c>
      <c r="P5">
        <v>-1</v>
      </c>
    </row>
    <row r="6" spans="1:16" x14ac:dyDescent="0.3">
      <c r="A6" t="s">
        <v>9</v>
      </c>
      <c r="B6">
        <v>1</v>
      </c>
      <c r="C6">
        <v>359.76183779740643</v>
      </c>
      <c r="D6">
        <v>0</v>
      </c>
      <c r="E6">
        <v>267.42107674246307</v>
      </c>
      <c r="F6">
        <v>260.21471805432463</v>
      </c>
      <c r="G6">
        <v>2247.9909060856248</v>
      </c>
      <c r="H6">
        <v>-100</v>
      </c>
      <c r="I6">
        <v>-100</v>
      </c>
      <c r="J6">
        <v>3.5976183779740643</v>
      </c>
      <c r="K6">
        <v>0</v>
      </c>
      <c r="L6">
        <v>2.6742107674246309</v>
      </c>
      <c r="M6">
        <v>2.6021471805432466</v>
      </c>
      <c r="N6">
        <v>22.479909060856247</v>
      </c>
      <c r="O6">
        <v>-1</v>
      </c>
      <c r="P6">
        <v>-1</v>
      </c>
    </row>
    <row r="7" spans="1:16" x14ac:dyDescent="0.3">
      <c r="A7" t="s">
        <v>9</v>
      </c>
      <c r="B7">
        <v>2</v>
      </c>
      <c r="C7">
        <v>99.276780210620174</v>
      </c>
      <c r="D7">
        <v>0</v>
      </c>
      <c r="E7">
        <v>40.077177413070523</v>
      </c>
      <c r="F7">
        <v>118.74618552328032</v>
      </c>
      <c r="G7">
        <v>-17.611136820540832</v>
      </c>
      <c r="H7">
        <v>-97.852562152808972</v>
      </c>
      <c r="I7">
        <v>146.46122016688724</v>
      </c>
      <c r="J7">
        <v>0.99276780210620175</v>
      </c>
      <c r="K7">
        <v>0</v>
      </c>
      <c r="L7">
        <v>0.40077177413070519</v>
      </c>
      <c r="M7">
        <v>1.1874618552328031</v>
      </c>
      <c r="N7">
        <v>-0.17611136820540832</v>
      </c>
      <c r="O7">
        <v>-0.97852562152808975</v>
      </c>
      <c r="P7">
        <v>1.4646122016688725</v>
      </c>
    </row>
    <row r="8" spans="1:16" x14ac:dyDescent="0.3">
      <c r="A8" t="s">
        <v>9</v>
      </c>
      <c r="B8">
        <v>2</v>
      </c>
      <c r="C8">
        <v>37.71792957119758</v>
      </c>
      <c r="D8">
        <v>0</v>
      </c>
      <c r="E8">
        <v>-0.47613079258668817</v>
      </c>
      <c r="F8">
        <v>64.91582055399202</v>
      </c>
      <c r="G8">
        <v>-16.94530401575274</v>
      </c>
      <c r="H8">
        <v>-99.935852096786675</v>
      </c>
      <c r="I8">
        <v>60.774086801565417</v>
      </c>
      <c r="J8">
        <v>0.37717929571197578</v>
      </c>
      <c r="K8">
        <v>0</v>
      </c>
      <c r="L8">
        <v>-4.7613079258668816E-3</v>
      </c>
      <c r="M8">
        <v>0.64915820553992021</v>
      </c>
      <c r="N8">
        <v>-0.16945304015752741</v>
      </c>
      <c r="O8">
        <v>-0.99935852096786681</v>
      </c>
      <c r="P8">
        <v>0.60774086801565419</v>
      </c>
    </row>
    <row r="9" spans="1:16" x14ac:dyDescent="0.3">
      <c r="A9" t="s">
        <v>9</v>
      </c>
      <c r="B9">
        <v>2</v>
      </c>
      <c r="C9">
        <v>28.356195500535065</v>
      </c>
      <c r="D9">
        <v>0</v>
      </c>
      <c r="E9">
        <v>1.9565864056144893</v>
      </c>
      <c r="F9">
        <v>4.7592777033698912</v>
      </c>
      <c r="G9">
        <v>-23.279367675717864</v>
      </c>
      <c r="H9">
        <v>-99.598797423337899</v>
      </c>
      <c r="I9">
        <v>54.658463888480405</v>
      </c>
      <c r="J9">
        <v>0.28356195500535064</v>
      </c>
      <c r="K9">
        <v>0</v>
      </c>
      <c r="L9">
        <v>1.9565864056144893E-2</v>
      </c>
      <c r="M9">
        <v>4.7592777033698914E-2</v>
      </c>
      <c r="N9">
        <v>-0.23279367675717863</v>
      </c>
      <c r="O9">
        <v>-0.99598797423337904</v>
      </c>
      <c r="P9">
        <v>0.54658463888480402</v>
      </c>
    </row>
    <row r="10" spans="1:16" x14ac:dyDescent="0.3">
      <c r="A10" t="s">
        <v>9</v>
      </c>
      <c r="B10">
        <v>2</v>
      </c>
      <c r="C10">
        <v>20.458909073754839</v>
      </c>
      <c r="D10">
        <v>0</v>
      </c>
      <c r="E10">
        <v>-8.7169147813582004</v>
      </c>
      <c r="F10">
        <v>31.007136483067114</v>
      </c>
      <c r="G10">
        <v>-20.436483204446855</v>
      </c>
      <c r="H10">
        <v>-100</v>
      </c>
      <c r="I10">
        <v>39.529235197423858</v>
      </c>
      <c r="J10">
        <v>0.20458909073754838</v>
      </c>
      <c r="K10">
        <v>0</v>
      </c>
      <c r="L10">
        <v>-8.7169147813581996E-2</v>
      </c>
      <c r="M10">
        <v>0.31007136483067116</v>
      </c>
      <c r="N10">
        <v>-0.20436483204446854</v>
      </c>
      <c r="O10">
        <v>-1</v>
      </c>
      <c r="P10">
        <v>0.39529235197423862</v>
      </c>
    </row>
    <row r="11" spans="1:16" x14ac:dyDescent="0.3">
      <c r="A11" t="s">
        <v>9</v>
      </c>
      <c r="B11">
        <v>2</v>
      </c>
      <c r="C11">
        <v>41.507532397176632</v>
      </c>
      <c r="D11">
        <v>0</v>
      </c>
      <c r="E11">
        <v>8.6641469930177397</v>
      </c>
      <c r="F11">
        <v>53.629084029860039</v>
      </c>
      <c r="G11">
        <v>-25.074767339417598</v>
      </c>
      <c r="H11">
        <v>-100</v>
      </c>
      <c r="I11">
        <v>68.54663130707182</v>
      </c>
      <c r="J11">
        <v>0.41507532397176633</v>
      </c>
      <c r="K11">
        <v>0</v>
      </c>
      <c r="L11">
        <v>8.6641469930177392E-2</v>
      </c>
      <c r="M11">
        <v>0.53629084029860041</v>
      </c>
      <c r="N11">
        <v>-0.25074767339417597</v>
      </c>
      <c r="O11">
        <v>-1</v>
      </c>
      <c r="P11">
        <v>0.68546631307071826</v>
      </c>
    </row>
    <row r="12" spans="1:16" x14ac:dyDescent="0.3">
      <c r="A12" t="s">
        <v>9</v>
      </c>
      <c r="B12">
        <v>3</v>
      </c>
      <c r="C12">
        <v>26.236835786228941</v>
      </c>
      <c r="D12">
        <v>0</v>
      </c>
      <c r="E12">
        <v>-4.5482302912894523</v>
      </c>
      <c r="F12">
        <v>66.759761807215327</v>
      </c>
      <c r="G12">
        <v>-15.368270976268473</v>
      </c>
      <c r="H12">
        <v>-99.697619357217476</v>
      </c>
      <c r="I12">
        <v>41.699246789375401</v>
      </c>
      <c r="J12">
        <v>0.2623683578622894</v>
      </c>
      <c r="K12">
        <v>0</v>
      </c>
      <c r="L12">
        <v>-4.5482302912894519E-2</v>
      </c>
      <c r="M12">
        <v>0.66759761807215323</v>
      </c>
      <c r="N12">
        <v>-0.15368270976268472</v>
      </c>
      <c r="O12">
        <v>-0.99697619357217482</v>
      </c>
      <c r="P12">
        <v>0.41699246789375399</v>
      </c>
    </row>
    <row r="13" spans="1:16" x14ac:dyDescent="0.3">
      <c r="A13" t="s">
        <v>9</v>
      </c>
      <c r="B13">
        <v>3</v>
      </c>
      <c r="C13">
        <v>32.281919573547931</v>
      </c>
      <c r="D13">
        <v>0</v>
      </c>
      <c r="E13">
        <v>10.206264309285618</v>
      </c>
      <c r="F13">
        <v>80.527348703640797</v>
      </c>
      <c r="G13">
        <v>-30.967977032893746</v>
      </c>
      <c r="H13">
        <v>-100</v>
      </c>
      <c r="I13">
        <v>50.976298630746697</v>
      </c>
      <c r="J13">
        <v>0.32281919573547929</v>
      </c>
      <c r="K13">
        <v>0</v>
      </c>
      <c r="L13">
        <v>0.10206264309285618</v>
      </c>
      <c r="M13">
        <v>0.805273487036408</v>
      </c>
      <c r="N13">
        <v>-0.30967977032893745</v>
      </c>
      <c r="O13">
        <v>-1</v>
      </c>
      <c r="P13">
        <v>0.50976298630746697</v>
      </c>
    </row>
    <row r="14" spans="1:16" x14ac:dyDescent="0.3">
      <c r="A14" t="s">
        <v>9</v>
      </c>
      <c r="B14">
        <v>3</v>
      </c>
      <c r="C14">
        <v>26.238794697723417</v>
      </c>
      <c r="D14">
        <v>0</v>
      </c>
      <c r="E14">
        <v>9.8221053037736201</v>
      </c>
      <c r="F14">
        <v>31.630438159745854</v>
      </c>
      <c r="G14">
        <v>-29.853405249493488</v>
      </c>
      <c r="H14">
        <v>-100</v>
      </c>
      <c r="I14">
        <v>47.147744938086156</v>
      </c>
      <c r="J14">
        <v>0.26238794697723417</v>
      </c>
      <c r="K14">
        <v>0</v>
      </c>
      <c r="L14">
        <v>9.8221053037736206E-2</v>
      </c>
      <c r="M14">
        <v>0.31630438159745855</v>
      </c>
      <c r="N14">
        <v>-0.29853405249493487</v>
      </c>
      <c r="O14">
        <v>-1</v>
      </c>
      <c r="P14">
        <v>0.47147744938086156</v>
      </c>
    </row>
    <row r="15" spans="1:16" x14ac:dyDescent="0.3">
      <c r="A15" t="s">
        <v>9</v>
      </c>
      <c r="B15">
        <v>3</v>
      </c>
      <c r="C15">
        <v>18.838035367525187</v>
      </c>
      <c r="D15">
        <v>0</v>
      </c>
      <c r="E15">
        <v>-3.9265663136495959</v>
      </c>
      <c r="F15">
        <v>10.494694945214004</v>
      </c>
      <c r="G15">
        <v>-19.161795458193374</v>
      </c>
      <c r="H15">
        <v>110.13723815191321</v>
      </c>
      <c r="I15">
        <v>33.046904975859171</v>
      </c>
      <c r="J15">
        <v>0.18838035367525188</v>
      </c>
      <c r="K15">
        <v>0</v>
      </c>
      <c r="L15">
        <v>-3.926566313649596E-2</v>
      </c>
      <c r="M15">
        <v>0.10494694945214005</v>
      </c>
      <c r="N15">
        <v>-0.19161795458193376</v>
      </c>
      <c r="O15">
        <v>1.1013723815191321</v>
      </c>
      <c r="P15">
        <v>0.3304690497585917</v>
      </c>
    </row>
    <row r="16" spans="1:16" x14ac:dyDescent="0.3">
      <c r="A16" t="s">
        <v>9</v>
      </c>
      <c r="B16">
        <v>3</v>
      </c>
      <c r="C16">
        <v>19.570101825097534</v>
      </c>
      <c r="D16">
        <v>0</v>
      </c>
      <c r="E16">
        <v>6.0376860683036249</v>
      </c>
      <c r="F16">
        <v>24.839831278698767</v>
      </c>
      <c r="G16">
        <v>-27.163307600132917</v>
      </c>
      <c r="H16">
        <v>-99.757086020789686</v>
      </c>
      <c r="I16">
        <v>37.384737712772178</v>
      </c>
      <c r="J16">
        <v>0.19570101825097533</v>
      </c>
      <c r="K16">
        <v>0</v>
      </c>
      <c r="L16">
        <v>6.037686068303625E-2</v>
      </c>
      <c r="M16">
        <v>0.24839831278698768</v>
      </c>
      <c r="N16">
        <v>-0.27163307600132919</v>
      </c>
      <c r="O16">
        <v>-0.99757086020789687</v>
      </c>
      <c r="P16">
        <v>0.37384737712772181</v>
      </c>
    </row>
    <row r="17" spans="1:16" x14ac:dyDescent="0.3">
      <c r="A17" t="s">
        <v>9</v>
      </c>
      <c r="B17">
        <v>4</v>
      </c>
      <c r="C17">
        <v>262.78549768127243</v>
      </c>
      <c r="D17">
        <v>0</v>
      </c>
      <c r="E17">
        <v>206.6249768876915</v>
      </c>
      <c r="F17">
        <v>264.47472022830766</v>
      </c>
      <c r="G17">
        <v>1696.2239877658262</v>
      </c>
      <c r="H17">
        <v>-100</v>
      </c>
      <c r="I17">
        <v>-100</v>
      </c>
      <c r="J17">
        <v>2.6278549768127242</v>
      </c>
      <c r="K17">
        <v>0</v>
      </c>
      <c r="L17">
        <v>2.066249768876915</v>
      </c>
      <c r="M17">
        <v>2.6447472022830767</v>
      </c>
      <c r="N17">
        <v>16.962239877658263</v>
      </c>
      <c r="O17">
        <v>-1</v>
      </c>
      <c r="P17">
        <v>-1</v>
      </c>
    </row>
    <row r="18" spans="1:16" x14ac:dyDescent="0.3">
      <c r="A18" t="s">
        <v>9</v>
      </c>
      <c r="B18">
        <v>4</v>
      </c>
      <c r="C18">
        <v>549.69265230168185</v>
      </c>
      <c r="D18">
        <v>0</v>
      </c>
      <c r="E18">
        <v>213.64470597252881</v>
      </c>
      <c r="F18">
        <v>253.26844516998861</v>
      </c>
      <c r="G18">
        <v>3469.4770326586854</v>
      </c>
      <c r="H18">
        <v>-66.987582917981655</v>
      </c>
      <c r="I18">
        <v>-100</v>
      </c>
      <c r="J18">
        <v>5.4969265230168185</v>
      </c>
      <c r="K18">
        <v>0</v>
      </c>
      <c r="L18">
        <v>2.1364470597252883</v>
      </c>
      <c r="M18">
        <v>2.5326844516998861</v>
      </c>
      <c r="N18">
        <v>34.694770326586855</v>
      </c>
      <c r="O18">
        <v>-0.66987582917981658</v>
      </c>
      <c r="P18">
        <v>-1</v>
      </c>
    </row>
    <row r="19" spans="1:16" x14ac:dyDescent="0.3">
      <c r="A19" t="s">
        <v>9</v>
      </c>
      <c r="B19">
        <v>4</v>
      </c>
      <c r="C19">
        <v>563.51881537184022</v>
      </c>
      <c r="D19">
        <v>0</v>
      </c>
      <c r="E19">
        <v>461.49506749755938</v>
      </c>
      <c r="F19">
        <v>626.31503445159001</v>
      </c>
      <c r="G19">
        <v>3154.6043067789983</v>
      </c>
      <c r="H19">
        <v>-100</v>
      </c>
      <c r="I19">
        <v>-100</v>
      </c>
      <c r="J19">
        <v>5.6351881537184028</v>
      </c>
      <c r="K19">
        <v>0</v>
      </c>
      <c r="L19">
        <v>4.614950674975594</v>
      </c>
      <c r="M19">
        <v>6.2631503445158998</v>
      </c>
      <c r="N19">
        <v>31.546043067789984</v>
      </c>
      <c r="O19">
        <v>-1</v>
      </c>
      <c r="P19">
        <v>-1</v>
      </c>
    </row>
    <row r="20" spans="1:16" x14ac:dyDescent="0.3">
      <c r="A20" t="s">
        <v>9</v>
      </c>
      <c r="B20">
        <v>4</v>
      </c>
      <c r="C20">
        <v>691.18105655002626</v>
      </c>
      <c r="D20">
        <v>0</v>
      </c>
      <c r="E20">
        <v>588.67431199652026</v>
      </c>
      <c r="F20">
        <v>446.87750192292998</v>
      </c>
      <c r="G20">
        <v>3929.8577504765908</v>
      </c>
      <c r="H20">
        <v>-100</v>
      </c>
      <c r="I20">
        <v>-100</v>
      </c>
      <c r="J20">
        <v>6.9118105655002626</v>
      </c>
      <c r="K20">
        <v>0</v>
      </c>
      <c r="L20">
        <v>5.8867431199652023</v>
      </c>
      <c r="M20">
        <v>4.4687750192292999</v>
      </c>
      <c r="N20">
        <v>39.298577504765909</v>
      </c>
      <c r="O20">
        <v>-1</v>
      </c>
      <c r="P20">
        <v>-1</v>
      </c>
    </row>
    <row r="21" spans="1:16" x14ac:dyDescent="0.3">
      <c r="A21" t="s">
        <v>9</v>
      </c>
      <c r="B21">
        <v>4</v>
      </c>
      <c r="C21">
        <v>611.70388369316015</v>
      </c>
      <c r="D21">
        <v>0</v>
      </c>
      <c r="E21">
        <v>542.21390675841553</v>
      </c>
      <c r="F21">
        <v>441.33093328285702</v>
      </c>
      <c r="G21">
        <v>3478.4052860366742</v>
      </c>
      <c r="H21">
        <v>-82.863687485945078</v>
      </c>
      <c r="I21">
        <v>-100</v>
      </c>
      <c r="J21">
        <v>6.1170388369316013</v>
      </c>
      <c r="K21">
        <v>0</v>
      </c>
      <c r="L21">
        <v>5.4221390675841548</v>
      </c>
      <c r="M21">
        <v>4.41330933282857</v>
      </c>
      <c r="N21">
        <v>34.784052860366742</v>
      </c>
      <c r="O21">
        <v>-0.82863687485945081</v>
      </c>
      <c r="P21">
        <v>-1</v>
      </c>
    </row>
    <row r="22" spans="1:16" x14ac:dyDescent="0.3">
      <c r="A22" t="s">
        <v>9</v>
      </c>
      <c r="B22">
        <v>5</v>
      </c>
      <c r="C22">
        <v>845.80902828786543</v>
      </c>
      <c r="D22">
        <v>0</v>
      </c>
      <c r="E22">
        <v>720.75386970850968</v>
      </c>
      <c r="F22">
        <v>528.01267209298749</v>
      </c>
      <c r="G22">
        <v>4731.9960716930636</v>
      </c>
      <c r="H22">
        <v>-100</v>
      </c>
      <c r="I22">
        <v>-100</v>
      </c>
      <c r="J22">
        <v>8.4580902828786542</v>
      </c>
      <c r="K22">
        <v>0</v>
      </c>
      <c r="L22">
        <v>7.2075386970850968</v>
      </c>
      <c r="M22">
        <v>5.280126720929875</v>
      </c>
      <c r="N22">
        <v>47.319960716930638</v>
      </c>
      <c r="O22">
        <v>-1</v>
      </c>
      <c r="P22">
        <v>-1</v>
      </c>
    </row>
    <row r="23" spans="1:16" x14ac:dyDescent="0.3">
      <c r="A23" t="s">
        <v>9</v>
      </c>
      <c r="B23">
        <v>5</v>
      </c>
      <c r="C23">
        <v>731.37304010961213</v>
      </c>
      <c r="D23">
        <v>0</v>
      </c>
      <c r="E23">
        <v>200.76253281619634</v>
      </c>
      <c r="F23">
        <v>441.94184789642293</v>
      </c>
      <c r="G23">
        <v>4477.6707370914974</v>
      </c>
      <c r="H23">
        <v>278.94796855873062</v>
      </c>
      <c r="I23">
        <v>-99.932012351411402</v>
      </c>
      <c r="J23">
        <v>7.3137304010961213</v>
      </c>
      <c r="K23">
        <v>0</v>
      </c>
      <c r="L23">
        <v>2.0076253281619634</v>
      </c>
      <c r="M23">
        <v>4.4194184789642295</v>
      </c>
      <c r="N23">
        <v>44.77670737091497</v>
      </c>
      <c r="O23">
        <v>2.7894796855873061</v>
      </c>
      <c r="P23">
        <v>-0.99932012351411403</v>
      </c>
    </row>
    <row r="24" spans="1:16" x14ac:dyDescent="0.3">
      <c r="A24" t="s">
        <v>9</v>
      </c>
      <c r="B24">
        <v>5</v>
      </c>
      <c r="C24">
        <v>636.77992082433605</v>
      </c>
      <c r="D24">
        <v>0</v>
      </c>
      <c r="E24">
        <v>437.0717351758463</v>
      </c>
      <c r="F24">
        <v>433.28529072474663</v>
      </c>
      <c r="G24">
        <v>3728.4041522600214</v>
      </c>
      <c r="H24">
        <v>-96.514445980542192</v>
      </c>
      <c r="I24">
        <v>-100</v>
      </c>
      <c r="J24">
        <v>6.3677992082433601</v>
      </c>
      <c r="K24">
        <v>0</v>
      </c>
      <c r="L24">
        <v>4.3707173517584632</v>
      </c>
      <c r="M24">
        <v>4.3328529072474664</v>
      </c>
      <c r="N24">
        <v>37.284041522600212</v>
      </c>
      <c r="O24">
        <v>-0.96514445980542185</v>
      </c>
      <c r="P24">
        <v>-1</v>
      </c>
    </row>
    <row r="25" spans="1:16" x14ac:dyDescent="0.3">
      <c r="A25" t="s">
        <v>9</v>
      </c>
      <c r="B25">
        <v>5</v>
      </c>
      <c r="C25">
        <v>786.45077150050645</v>
      </c>
      <c r="D25">
        <v>0</v>
      </c>
      <c r="E25">
        <v>512.00655442060759</v>
      </c>
      <c r="F25">
        <v>556.94292611056642</v>
      </c>
      <c r="G25">
        <v>4520.6461871355887</v>
      </c>
      <c r="H25">
        <v>-19.317314887107919</v>
      </c>
      <c r="I25">
        <v>-100</v>
      </c>
      <c r="J25">
        <v>7.8645077150050646</v>
      </c>
      <c r="K25">
        <v>0</v>
      </c>
      <c r="L25">
        <v>5.1200655442060761</v>
      </c>
      <c r="M25">
        <v>5.5694292611056637</v>
      </c>
      <c r="N25">
        <v>45.206461871355884</v>
      </c>
      <c r="O25">
        <v>-0.1931731488710792</v>
      </c>
      <c r="P25">
        <v>-1</v>
      </c>
    </row>
    <row r="26" spans="1:16" x14ac:dyDescent="0.3">
      <c r="A26" s="8" t="s">
        <v>9</v>
      </c>
      <c r="B26" s="8">
        <v>5</v>
      </c>
      <c r="C26">
        <v>608.21038457714883</v>
      </c>
      <c r="D26">
        <v>0</v>
      </c>
      <c r="E26">
        <v>430.1911699330052</v>
      </c>
      <c r="F26">
        <v>498.20466994470934</v>
      </c>
      <c r="G26">
        <v>3524.8477784740685</v>
      </c>
      <c r="H26">
        <v>-95.37779967893637</v>
      </c>
      <c r="I26">
        <v>-100</v>
      </c>
      <c r="J26">
        <v>6.0821038457714884</v>
      </c>
      <c r="K26">
        <v>0</v>
      </c>
      <c r="L26">
        <v>4.3019116993300521</v>
      </c>
      <c r="M26">
        <v>4.9820466994470936</v>
      </c>
      <c r="N26">
        <v>35.248477784740686</v>
      </c>
      <c r="O26">
        <v>-0.9537779967893637</v>
      </c>
      <c r="P26">
        <v>-1</v>
      </c>
    </row>
    <row r="27" spans="1:16" x14ac:dyDescent="0.3">
      <c r="A27" t="s">
        <v>17</v>
      </c>
      <c r="B27">
        <v>1</v>
      </c>
      <c r="C27">
        <v>631.27165828898364</v>
      </c>
      <c r="D27">
        <v>59.446740378655051</v>
      </c>
      <c r="E27">
        <v>562.36216570890724</v>
      </c>
      <c r="F27">
        <v>988.60563275420861</v>
      </c>
      <c r="G27">
        <v>635.93155662126208</v>
      </c>
      <c r="H27">
        <v>-94.706163140453853</v>
      </c>
      <c r="I27">
        <v>647.79858626086002</v>
      </c>
      <c r="J27">
        <v>6.3127165828898368</v>
      </c>
      <c r="K27">
        <v>0.5944674037865505</v>
      </c>
      <c r="L27">
        <v>5.6236216570890729</v>
      </c>
      <c r="M27">
        <v>9.8860563275420859</v>
      </c>
      <c r="N27">
        <v>6.3593155662126204</v>
      </c>
      <c r="O27">
        <v>-0.94706163140453847</v>
      </c>
      <c r="P27">
        <v>6.4779858626086</v>
      </c>
    </row>
    <row r="28" spans="1:16" x14ac:dyDescent="0.3">
      <c r="A28" t="s">
        <v>17</v>
      </c>
      <c r="B28">
        <v>1</v>
      </c>
      <c r="C28">
        <v>704.74614114319979</v>
      </c>
      <c r="D28">
        <v>-33.286051984550774</v>
      </c>
      <c r="E28">
        <v>674.83059282019417</v>
      </c>
      <c r="F28">
        <v>944.74996028805617</v>
      </c>
      <c r="G28">
        <v>730.24002906567637</v>
      </c>
      <c r="H28">
        <v>-27.861537396383117</v>
      </c>
      <c r="I28">
        <v>526.22287992111501</v>
      </c>
      <c r="J28">
        <v>7.047461411431998</v>
      </c>
      <c r="K28">
        <v>-0.33286051984550774</v>
      </c>
      <c r="L28">
        <v>6.7483059282019422</v>
      </c>
      <c r="M28">
        <v>9.447499602880562</v>
      </c>
      <c r="N28">
        <v>7.302400290656764</v>
      </c>
      <c r="O28">
        <v>-0.27861537396383118</v>
      </c>
      <c r="P28">
        <v>5.2622287992111501</v>
      </c>
    </row>
    <row r="29" spans="1:16" x14ac:dyDescent="0.3">
      <c r="A29" t="s">
        <v>17</v>
      </c>
      <c r="B29">
        <v>1</v>
      </c>
      <c r="C29">
        <v>688.98423252561145</v>
      </c>
      <c r="D29">
        <v>20.3649024743167</v>
      </c>
      <c r="E29">
        <v>645.14497712638786</v>
      </c>
      <c r="F29">
        <v>1050.5522337532213</v>
      </c>
      <c r="G29">
        <v>692.81750798361043</v>
      </c>
      <c r="H29">
        <v>-91.87488463792927</v>
      </c>
      <c r="I29">
        <v>682.40211357910403</v>
      </c>
      <c r="J29">
        <v>6.8898423252561143</v>
      </c>
      <c r="K29">
        <v>0.20364902474316701</v>
      </c>
      <c r="L29">
        <v>6.4514497712638788</v>
      </c>
      <c r="M29">
        <v>10.505522337532213</v>
      </c>
      <c r="N29">
        <v>6.9281750798361044</v>
      </c>
      <c r="O29">
        <v>-0.91874884637929266</v>
      </c>
      <c r="P29">
        <v>6.8240211357910407</v>
      </c>
    </row>
    <row r="30" spans="1:16" x14ac:dyDescent="0.3">
      <c r="A30" t="s">
        <v>17</v>
      </c>
      <c r="B30">
        <v>1</v>
      </c>
      <c r="C30">
        <v>650.23537654563825</v>
      </c>
      <c r="D30">
        <v>18.564976571379912</v>
      </c>
      <c r="E30">
        <v>452.19275678464754</v>
      </c>
      <c r="F30">
        <v>987.50962936629674</v>
      </c>
      <c r="G30">
        <v>698.93997165310623</v>
      </c>
      <c r="H30">
        <v>-21.495817580161567</v>
      </c>
      <c r="I30">
        <v>493.45428476989025</v>
      </c>
      <c r="J30">
        <v>6.502353765456383</v>
      </c>
      <c r="K30">
        <v>0.18564976571379913</v>
      </c>
      <c r="L30">
        <v>4.5219275678464754</v>
      </c>
      <c r="M30">
        <v>9.8750962936629669</v>
      </c>
      <c r="N30">
        <v>6.9893997165310617</v>
      </c>
      <c r="O30">
        <v>-0.21495817580161566</v>
      </c>
      <c r="P30">
        <v>4.9345428476989026</v>
      </c>
    </row>
    <row r="31" spans="1:16" x14ac:dyDescent="0.3">
      <c r="A31" t="s">
        <v>17</v>
      </c>
      <c r="B31">
        <v>1</v>
      </c>
      <c r="C31">
        <v>624.74767593140336</v>
      </c>
      <c r="D31">
        <v>59.864604891649918</v>
      </c>
      <c r="E31">
        <v>455.70117010004878</v>
      </c>
      <c r="F31">
        <v>1057.2996051350324</v>
      </c>
      <c r="G31">
        <v>643.57009107976398</v>
      </c>
      <c r="H31">
        <v>-100</v>
      </c>
      <c r="I31">
        <v>653.71465423015752</v>
      </c>
      <c r="J31">
        <v>6.2474767593140337</v>
      </c>
      <c r="K31">
        <v>0.5986460489164992</v>
      </c>
      <c r="L31">
        <v>4.557011701000488</v>
      </c>
      <c r="M31">
        <v>10.572996051350323</v>
      </c>
      <c r="N31">
        <v>6.4357009107976397</v>
      </c>
      <c r="O31">
        <v>-1</v>
      </c>
      <c r="P31">
        <v>6.5371465423015751</v>
      </c>
    </row>
    <row r="32" spans="1:16" x14ac:dyDescent="0.3">
      <c r="A32" t="s">
        <v>17</v>
      </c>
      <c r="B32">
        <v>2</v>
      </c>
      <c r="C32">
        <v>96.157263732957517</v>
      </c>
      <c r="D32">
        <v>-60.763235097398407</v>
      </c>
      <c r="E32">
        <v>32.96307194021292</v>
      </c>
      <c r="F32">
        <v>64.49908164477182</v>
      </c>
      <c r="G32">
        <v>115.73487639769647</v>
      </c>
      <c r="H32">
        <v>-97.498814304878408</v>
      </c>
      <c r="I32">
        <v>88.591810773880681</v>
      </c>
      <c r="J32">
        <v>0.96157263732957521</v>
      </c>
      <c r="K32">
        <v>-0.60763235097398405</v>
      </c>
      <c r="L32">
        <v>0.32963071940212918</v>
      </c>
      <c r="M32">
        <v>0.64499081644771827</v>
      </c>
      <c r="N32">
        <v>1.1573487639769646</v>
      </c>
      <c r="O32">
        <v>-0.97498814304878412</v>
      </c>
      <c r="P32">
        <v>0.88591810773880675</v>
      </c>
    </row>
    <row r="33" spans="1:16" x14ac:dyDescent="0.3">
      <c r="A33" t="s">
        <v>17</v>
      </c>
      <c r="B33">
        <v>2</v>
      </c>
      <c r="C33">
        <v>37.224144536188163</v>
      </c>
      <c r="D33">
        <v>36.419100491196126</v>
      </c>
      <c r="E33">
        <v>-5.9645940518216776</v>
      </c>
      <c r="F33">
        <v>69.957494466787765</v>
      </c>
      <c r="G33">
        <v>40.950943927500788</v>
      </c>
      <c r="H33">
        <v>-100</v>
      </c>
      <c r="I33">
        <v>76.746220439023347</v>
      </c>
      <c r="J33">
        <v>0.37224144536188164</v>
      </c>
      <c r="K33">
        <v>0.36419100491196127</v>
      </c>
      <c r="L33">
        <v>-5.9645940518216777E-2</v>
      </c>
      <c r="M33">
        <v>0.69957494466787762</v>
      </c>
      <c r="N33">
        <v>0.40950943927500788</v>
      </c>
      <c r="O33">
        <v>-1</v>
      </c>
      <c r="P33">
        <v>0.76746220439023349</v>
      </c>
    </row>
    <row r="34" spans="1:16" x14ac:dyDescent="0.3">
      <c r="A34" t="s">
        <v>17</v>
      </c>
      <c r="B34">
        <v>2</v>
      </c>
      <c r="C34">
        <v>45.011204526168093</v>
      </c>
      <c r="D34">
        <v>3.6612985608767663</v>
      </c>
      <c r="E34">
        <v>14.266245087369283</v>
      </c>
      <c r="F34">
        <v>94.845250840214106</v>
      </c>
      <c r="G34">
        <v>44.043942707561108</v>
      </c>
      <c r="H34">
        <v>-100</v>
      </c>
      <c r="I34">
        <v>107.2704730766181</v>
      </c>
      <c r="J34">
        <v>0.45011204526168092</v>
      </c>
      <c r="K34">
        <v>3.6612985608767662E-2</v>
      </c>
      <c r="L34">
        <v>0.14266245087369284</v>
      </c>
      <c r="M34">
        <v>0.94845250840214113</v>
      </c>
      <c r="N34">
        <v>0.44043942707561107</v>
      </c>
      <c r="O34">
        <v>-1</v>
      </c>
      <c r="P34">
        <v>1.072704730766181</v>
      </c>
    </row>
    <row r="35" spans="1:16" x14ac:dyDescent="0.3">
      <c r="A35" t="s">
        <v>17</v>
      </c>
      <c r="B35">
        <v>2</v>
      </c>
      <c r="C35">
        <v>41.252398343291937</v>
      </c>
      <c r="D35">
        <v>-8.104835646095534</v>
      </c>
      <c r="E35">
        <v>18.118874897547514</v>
      </c>
      <c r="F35">
        <v>-6.3722326111032279</v>
      </c>
      <c r="G35">
        <v>50.067676957001581</v>
      </c>
      <c r="H35">
        <v>-98.4954418068601</v>
      </c>
      <c r="I35">
        <v>48.45219366039791</v>
      </c>
      <c r="J35">
        <v>0.41252398343291935</v>
      </c>
      <c r="K35">
        <v>-8.1048356460955345E-2</v>
      </c>
      <c r="L35">
        <v>0.18118874897547513</v>
      </c>
      <c r="M35">
        <v>-6.3722326111032276E-2</v>
      </c>
      <c r="N35">
        <v>0.50067676957001583</v>
      </c>
      <c r="O35">
        <v>-0.98495441806860096</v>
      </c>
      <c r="P35">
        <v>0.48452193660397908</v>
      </c>
    </row>
    <row r="36" spans="1:16" x14ac:dyDescent="0.3">
      <c r="A36" t="s">
        <v>17</v>
      </c>
      <c r="B36">
        <v>2</v>
      </c>
      <c r="C36">
        <v>27.348868530789034</v>
      </c>
      <c r="D36">
        <v>-43.74737291577226</v>
      </c>
      <c r="E36">
        <v>18.891012774745381</v>
      </c>
      <c r="F36">
        <v>37.33977703611901</v>
      </c>
      <c r="G36">
        <v>26.408814938018377</v>
      </c>
      <c r="H36">
        <v>410.17969278072746</v>
      </c>
      <c r="I36">
        <v>30.379025642727637</v>
      </c>
      <c r="J36">
        <v>0.27348868530789033</v>
      </c>
      <c r="K36">
        <v>-0.43747372915772259</v>
      </c>
      <c r="L36">
        <v>0.1889101277474538</v>
      </c>
      <c r="M36">
        <v>0.3733977703611901</v>
      </c>
      <c r="N36">
        <v>0.26408814938018377</v>
      </c>
      <c r="O36">
        <v>4.1017969278072748</v>
      </c>
      <c r="P36">
        <v>0.30379025642727636</v>
      </c>
    </row>
    <row r="37" spans="1:16" x14ac:dyDescent="0.3">
      <c r="A37" t="s">
        <v>17</v>
      </c>
      <c r="B37">
        <v>3</v>
      </c>
      <c r="C37">
        <v>41.231248759360973</v>
      </c>
      <c r="D37">
        <v>21.352513074777519</v>
      </c>
      <c r="E37">
        <v>10.86827984848067</v>
      </c>
      <c r="F37">
        <v>-15.328148351087728</v>
      </c>
      <c r="G37">
        <v>48.31797724846512</v>
      </c>
      <c r="H37">
        <v>-96.380408888535612</v>
      </c>
      <c r="I37">
        <v>83.269442310054202</v>
      </c>
      <c r="J37">
        <v>0.41231248759360972</v>
      </c>
      <c r="K37">
        <v>0.21352513074777521</v>
      </c>
      <c r="L37">
        <v>0.10868279848480671</v>
      </c>
      <c r="M37">
        <v>-0.15328148351087728</v>
      </c>
      <c r="N37">
        <v>0.48317977248465122</v>
      </c>
      <c r="O37">
        <v>-0.96380408888535607</v>
      </c>
      <c r="P37">
        <v>0.83269442310054198</v>
      </c>
    </row>
    <row r="38" spans="1:16" x14ac:dyDescent="0.3">
      <c r="A38" t="s">
        <v>17</v>
      </c>
      <c r="B38">
        <v>3</v>
      </c>
      <c r="C38">
        <v>60.270888871889824</v>
      </c>
      <c r="D38">
        <v>35.085092157255609</v>
      </c>
      <c r="E38">
        <v>23.123455388339568</v>
      </c>
      <c r="F38">
        <v>72.405501397991884</v>
      </c>
      <c r="G38">
        <v>66.14542282323599</v>
      </c>
      <c r="H38">
        <v>-99.591722912012912</v>
      </c>
      <c r="I38">
        <v>83.970727648201958</v>
      </c>
      <c r="J38">
        <v>0.60270888871889827</v>
      </c>
      <c r="K38">
        <v>0.3508509215725561</v>
      </c>
      <c r="L38">
        <v>0.23123455388339567</v>
      </c>
      <c r="M38">
        <v>0.72405501397991889</v>
      </c>
      <c r="N38">
        <v>0.66145422823235989</v>
      </c>
      <c r="O38">
        <v>-0.99591722912012914</v>
      </c>
      <c r="P38">
        <v>0.83970727648201959</v>
      </c>
    </row>
    <row r="39" spans="1:16" x14ac:dyDescent="0.3">
      <c r="A39" t="s">
        <v>17</v>
      </c>
      <c r="B39">
        <v>3</v>
      </c>
      <c r="C39">
        <v>32.421657415257663</v>
      </c>
      <c r="D39">
        <v>-12.190641414025254</v>
      </c>
      <c r="E39">
        <v>15.031215521258639</v>
      </c>
      <c r="F39">
        <v>-32.483646605829193</v>
      </c>
      <c r="G39">
        <v>38.751115966682583</v>
      </c>
      <c r="H39">
        <v>-100</v>
      </c>
      <c r="I39">
        <v>63.680303414612439</v>
      </c>
      <c r="J39">
        <v>0.3242165741525766</v>
      </c>
      <c r="K39">
        <v>-0.12190641414025254</v>
      </c>
      <c r="L39">
        <v>0.1503121552125864</v>
      </c>
      <c r="M39">
        <v>-0.32483646605829192</v>
      </c>
      <c r="N39">
        <v>0.38751115966682587</v>
      </c>
      <c r="O39">
        <v>-1</v>
      </c>
      <c r="P39">
        <v>0.63680303414612438</v>
      </c>
    </row>
    <row r="40" spans="1:16" x14ac:dyDescent="0.3">
      <c r="A40" t="s">
        <v>17</v>
      </c>
      <c r="B40">
        <v>3</v>
      </c>
      <c r="C40">
        <v>26.382653789279903</v>
      </c>
      <c r="D40">
        <v>-47.998343860744853</v>
      </c>
      <c r="E40">
        <v>28.405945516700559</v>
      </c>
      <c r="F40">
        <v>-27.759362007665096</v>
      </c>
      <c r="G40">
        <v>27.904542783413643</v>
      </c>
      <c r="H40">
        <v>-97.047103369005256</v>
      </c>
      <c r="I40">
        <v>66.675423973531238</v>
      </c>
      <c r="J40">
        <v>0.26382653789279903</v>
      </c>
      <c r="K40">
        <v>-0.47998343860744852</v>
      </c>
      <c r="L40">
        <v>0.28405945516700559</v>
      </c>
      <c r="M40">
        <v>-0.27759362007665095</v>
      </c>
      <c r="N40">
        <v>0.27904542783413644</v>
      </c>
      <c r="O40">
        <v>-0.9704710336900525</v>
      </c>
      <c r="P40">
        <v>0.66675423973531234</v>
      </c>
    </row>
    <row r="41" spans="1:16" x14ac:dyDescent="0.3">
      <c r="A41" t="s">
        <v>17</v>
      </c>
      <c r="B41">
        <v>3</v>
      </c>
      <c r="C41">
        <v>34.334189137812274</v>
      </c>
      <c r="D41">
        <v>16.068831440862148</v>
      </c>
      <c r="E41">
        <v>3.3354072945928492</v>
      </c>
      <c r="F41">
        <v>69.383441962470499</v>
      </c>
      <c r="G41">
        <v>35.289171706151912</v>
      </c>
      <c r="H41">
        <v>-16.823307441857327</v>
      </c>
      <c r="I41">
        <v>75.391518639842914</v>
      </c>
      <c r="J41">
        <v>0.34334189137812271</v>
      </c>
      <c r="K41">
        <v>0.1606883144086215</v>
      </c>
      <c r="L41">
        <v>3.3354072945928494E-2</v>
      </c>
      <c r="M41">
        <v>0.69383441962470493</v>
      </c>
      <c r="N41">
        <v>0.35289171706151912</v>
      </c>
      <c r="O41">
        <v>-0.16823307441857327</v>
      </c>
      <c r="P41">
        <v>0.75391518639842914</v>
      </c>
    </row>
    <row r="42" spans="1:16" x14ac:dyDescent="0.3">
      <c r="A42" t="s">
        <v>17</v>
      </c>
      <c r="B42">
        <v>4</v>
      </c>
      <c r="C42">
        <v>1132.7111676065708</v>
      </c>
      <c r="D42">
        <v>-100</v>
      </c>
      <c r="E42">
        <v>917.40166677200341</v>
      </c>
      <c r="F42">
        <v>1135.8963457089669</v>
      </c>
      <c r="G42">
        <v>1300.7748842312224</v>
      </c>
      <c r="H42">
        <v>741.28221798959692</v>
      </c>
      <c r="I42">
        <v>48.785308186455524</v>
      </c>
      <c r="J42">
        <v>11.327111676065709</v>
      </c>
      <c r="K42">
        <v>-1</v>
      </c>
      <c r="L42">
        <v>9.1740166677200339</v>
      </c>
      <c r="M42">
        <v>11.358963457089668</v>
      </c>
      <c r="N42">
        <v>13.007748842312223</v>
      </c>
      <c r="O42">
        <v>7.4128221798959695</v>
      </c>
      <c r="P42">
        <v>0.48785308186455523</v>
      </c>
    </row>
    <row r="43" spans="1:16" x14ac:dyDescent="0.3">
      <c r="A43" t="s">
        <v>17</v>
      </c>
      <c r="B43">
        <v>4</v>
      </c>
      <c r="C43">
        <v>1235.8943149657373</v>
      </c>
      <c r="D43">
        <v>-100</v>
      </c>
      <c r="E43">
        <v>1021.138439398759</v>
      </c>
      <c r="F43">
        <v>1119.8552317254946</v>
      </c>
      <c r="G43">
        <v>1423.2736983188363</v>
      </c>
      <c r="H43">
        <v>73.546406751415276</v>
      </c>
      <c r="I43">
        <v>109.17473987473774</v>
      </c>
      <c r="J43">
        <v>12.358943149657373</v>
      </c>
      <c r="K43">
        <v>-1</v>
      </c>
      <c r="L43">
        <v>10.21138439398759</v>
      </c>
      <c r="M43">
        <v>11.198552317254947</v>
      </c>
      <c r="N43">
        <v>14.232736983188362</v>
      </c>
      <c r="O43">
        <v>0.73546406751415283</v>
      </c>
      <c r="P43">
        <v>1.0917473987473774</v>
      </c>
    </row>
    <row r="44" spans="1:16" x14ac:dyDescent="0.3">
      <c r="A44" t="s">
        <v>17</v>
      </c>
      <c r="B44">
        <v>4</v>
      </c>
      <c r="C44">
        <v>1364.3881280169212</v>
      </c>
      <c r="D44">
        <v>-100</v>
      </c>
      <c r="E44">
        <v>1070.6746567791547</v>
      </c>
      <c r="F44">
        <v>1223.6299489434557</v>
      </c>
      <c r="G44">
        <v>1582.2869267214967</v>
      </c>
      <c r="H44">
        <v>395.60614699611551</v>
      </c>
      <c r="I44">
        <v>106.16455823601316</v>
      </c>
      <c r="J44">
        <v>13.643881280169213</v>
      </c>
      <c r="K44">
        <v>-1</v>
      </c>
      <c r="L44">
        <v>10.706746567791546</v>
      </c>
      <c r="M44">
        <v>12.236299489434558</v>
      </c>
      <c r="N44">
        <v>15.822869267214967</v>
      </c>
      <c r="O44">
        <v>3.9560614699611549</v>
      </c>
      <c r="P44">
        <v>1.0616455823601316</v>
      </c>
    </row>
    <row r="45" spans="1:16" x14ac:dyDescent="0.3">
      <c r="A45" t="s">
        <v>17</v>
      </c>
      <c r="B45">
        <v>4</v>
      </c>
      <c r="C45">
        <v>1646.9348585080681</v>
      </c>
      <c r="D45">
        <v>-100</v>
      </c>
      <c r="E45">
        <v>1122.8145397697399</v>
      </c>
      <c r="F45">
        <v>1343.4600144686201</v>
      </c>
      <c r="G45">
        <v>1946.7040971451734</v>
      </c>
      <c r="H45">
        <v>329.56207840742178</v>
      </c>
      <c r="I45">
        <v>197.95505105535403</v>
      </c>
      <c r="J45">
        <v>16.469348585080681</v>
      </c>
      <c r="K45">
        <v>-1</v>
      </c>
      <c r="L45">
        <v>11.2281453976974</v>
      </c>
      <c r="M45">
        <v>13.4346001446862</v>
      </c>
      <c r="N45">
        <v>19.467040971451734</v>
      </c>
      <c r="O45">
        <v>3.295620784074218</v>
      </c>
      <c r="P45">
        <v>1.9795505105535405</v>
      </c>
    </row>
    <row r="46" spans="1:16" x14ac:dyDescent="0.3">
      <c r="A46" t="s">
        <v>17</v>
      </c>
      <c r="B46">
        <v>4</v>
      </c>
      <c r="C46">
        <v>1368.4924183195271</v>
      </c>
      <c r="D46">
        <v>-100</v>
      </c>
      <c r="E46">
        <v>1004.4397195528429</v>
      </c>
      <c r="F46">
        <v>1205.2282726780145</v>
      </c>
      <c r="G46">
        <v>1603.8402093624939</v>
      </c>
      <c r="H46">
        <v>258.82734979355655</v>
      </c>
      <c r="I46">
        <v>103.1943608533787</v>
      </c>
      <c r="J46">
        <v>13.684924183195271</v>
      </c>
      <c r="K46">
        <v>-1</v>
      </c>
      <c r="L46">
        <v>10.044397195528429</v>
      </c>
      <c r="M46">
        <v>12.052282726780145</v>
      </c>
      <c r="N46">
        <v>16.038402093624939</v>
      </c>
      <c r="O46">
        <v>2.5882734979355657</v>
      </c>
      <c r="P46">
        <v>1.031943608533787</v>
      </c>
    </row>
    <row r="47" spans="1:16" x14ac:dyDescent="0.3">
      <c r="A47" t="s">
        <v>17</v>
      </c>
      <c r="B47">
        <v>5</v>
      </c>
      <c r="C47">
        <v>1361.3079405236808</v>
      </c>
      <c r="D47">
        <v>-100</v>
      </c>
      <c r="E47">
        <v>1022.5338658522459</v>
      </c>
      <c r="F47">
        <v>1075.7693417278051</v>
      </c>
      <c r="G47">
        <v>1589.6903155337704</v>
      </c>
      <c r="H47">
        <v>504.05214728365564</v>
      </c>
      <c r="I47">
        <v>174.50060590744917</v>
      </c>
      <c r="J47">
        <v>13.613079405236808</v>
      </c>
      <c r="K47">
        <v>-1</v>
      </c>
      <c r="L47">
        <v>10.225338658522459</v>
      </c>
      <c r="M47">
        <v>10.75769341727805</v>
      </c>
      <c r="N47">
        <v>15.896903155337705</v>
      </c>
      <c r="O47">
        <v>5.0405214728365566</v>
      </c>
      <c r="P47">
        <v>1.7450060590744918</v>
      </c>
    </row>
    <row r="48" spans="1:16" x14ac:dyDescent="0.3">
      <c r="A48" t="s">
        <v>17</v>
      </c>
      <c r="B48">
        <v>5</v>
      </c>
      <c r="C48">
        <v>1459.1207127484299</v>
      </c>
      <c r="D48">
        <v>-100</v>
      </c>
      <c r="E48">
        <v>1156.9840182822463</v>
      </c>
      <c r="F48">
        <v>1410.7254706892072</v>
      </c>
      <c r="G48">
        <v>1678.4653231407265</v>
      </c>
      <c r="H48">
        <v>446.16757590548906</v>
      </c>
      <c r="I48">
        <v>158.70474546837309</v>
      </c>
      <c r="J48">
        <v>14.591207127484299</v>
      </c>
      <c r="K48">
        <v>-1</v>
      </c>
      <c r="L48">
        <v>11.569840182822462</v>
      </c>
      <c r="M48">
        <v>14.107254706892071</v>
      </c>
      <c r="N48">
        <v>16.784653231407265</v>
      </c>
      <c r="O48">
        <v>4.4616757590548906</v>
      </c>
      <c r="P48">
        <v>1.587047454683731</v>
      </c>
    </row>
    <row r="49" spans="1:16" x14ac:dyDescent="0.3">
      <c r="A49" t="s">
        <v>17</v>
      </c>
      <c r="B49">
        <v>5</v>
      </c>
      <c r="C49">
        <v>1444.3405265370602</v>
      </c>
      <c r="D49">
        <v>-100</v>
      </c>
      <c r="E49">
        <v>1036.3106727419126</v>
      </c>
      <c r="F49">
        <v>1213.1736006432541</v>
      </c>
      <c r="G49">
        <v>1697.4787026693316</v>
      </c>
      <c r="H49">
        <v>231.96202991383248</v>
      </c>
      <c r="I49">
        <v>148.51522324249206</v>
      </c>
      <c r="J49">
        <v>14.443405265370602</v>
      </c>
      <c r="K49">
        <v>-1</v>
      </c>
      <c r="L49">
        <v>10.363106727419126</v>
      </c>
      <c r="M49">
        <v>12.131736006432542</v>
      </c>
      <c r="N49">
        <v>16.974787026693317</v>
      </c>
      <c r="O49">
        <v>2.3196202991383248</v>
      </c>
      <c r="P49">
        <v>1.4851522324249204</v>
      </c>
    </row>
    <row r="50" spans="1:16" x14ac:dyDescent="0.3">
      <c r="A50" t="s">
        <v>17</v>
      </c>
      <c r="B50">
        <v>5</v>
      </c>
      <c r="C50">
        <v>1373.1039268972681</v>
      </c>
      <c r="D50">
        <v>-100</v>
      </c>
      <c r="E50">
        <v>1105.1127876867054</v>
      </c>
      <c r="F50">
        <v>1189.601887292778</v>
      </c>
      <c r="G50">
        <v>1578.1005352063976</v>
      </c>
      <c r="H50">
        <v>499.14335076253656</v>
      </c>
      <c r="I50">
        <v>218.30780019851431</v>
      </c>
      <c r="J50">
        <v>13.731039268972681</v>
      </c>
      <c r="K50">
        <v>-1</v>
      </c>
      <c r="L50">
        <v>11.051127876867053</v>
      </c>
      <c r="M50">
        <v>11.89601887292778</v>
      </c>
      <c r="N50">
        <v>15.781005352063977</v>
      </c>
      <c r="O50">
        <v>4.9914335076253655</v>
      </c>
      <c r="P50">
        <v>2.1830780019851432</v>
      </c>
    </row>
    <row r="51" spans="1:16" x14ac:dyDescent="0.3">
      <c r="A51" s="8" t="s">
        <v>17</v>
      </c>
      <c r="B51" s="8">
        <v>5</v>
      </c>
      <c r="C51">
        <v>1431.057769618581</v>
      </c>
      <c r="D51">
        <v>-100</v>
      </c>
      <c r="E51">
        <v>1234.993955793339</v>
      </c>
      <c r="F51">
        <v>1303.5754467516836</v>
      </c>
      <c r="G51">
        <v>1631.2228247777853</v>
      </c>
      <c r="H51">
        <v>505.50089652262773</v>
      </c>
      <c r="I51">
        <v>148.54398398979544</v>
      </c>
      <c r="J51">
        <v>14.31057769618581</v>
      </c>
      <c r="K51">
        <v>-1</v>
      </c>
      <c r="L51">
        <v>12.349939557933389</v>
      </c>
      <c r="M51">
        <v>13.035754467516837</v>
      </c>
      <c r="N51">
        <v>16.312228247777853</v>
      </c>
      <c r="O51">
        <v>5.0550089652262775</v>
      </c>
      <c r="P51">
        <v>1.4854398398979545</v>
      </c>
    </row>
    <row r="52" spans="1:16" x14ac:dyDescent="0.3">
      <c r="A52" t="s">
        <v>18</v>
      </c>
      <c r="B52">
        <v>1</v>
      </c>
      <c r="C52">
        <v>469.58080017052913</v>
      </c>
      <c r="D52">
        <v>5.1213658739906913</v>
      </c>
      <c r="E52">
        <v>328.40014311426182</v>
      </c>
      <c r="F52">
        <v>143.38705935839366</v>
      </c>
      <c r="G52">
        <v>623.7984535792591</v>
      </c>
      <c r="H52">
        <v>-28.698186357048971</v>
      </c>
      <c r="I52">
        <v>80.169844566625997</v>
      </c>
      <c r="J52">
        <v>4.6958080017052914</v>
      </c>
      <c r="K52">
        <v>5.1213658739906916E-2</v>
      </c>
      <c r="L52">
        <v>3.284001431142618</v>
      </c>
      <c r="M52">
        <v>1.4338705935839366</v>
      </c>
      <c r="N52">
        <v>6.2379845357925907</v>
      </c>
      <c r="O52">
        <v>-0.28698186357048971</v>
      </c>
      <c r="P52">
        <v>0.80169844566625992</v>
      </c>
    </row>
    <row r="53" spans="1:16" x14ac:dyDescent="0.3">
      <c r="A53" t="s">
        <v>18</v>
      </c>
      <c r="B53">
        <v>1</v>
      </c>
      <c r="C53">
        <v>506.98807236148974</v>
      </c>
      <c r="D53">
        <v>-7.8626103155173208</v>
      </c>
      <c r="E53">
        <v>325.17288663330777</v>
      </c>
      <c r="F53">
        <v>166.02489885351886</v>
      </c>
      <c r="G53">
        <v>668.38527431321916</v>
      </c>
      <c r="H53">
        <v>20.095580537340211</v>
      </c>
      <c r="I53">
        <v>135.80997164524379</v>
      </c>
      <c r="J53">
        <v>5.0698807236148973</v>
      </c>
      <c r="K53">
        <v>-7.862610315517321E-2</v>
      </c>
      <c r="L53">
        <v>3.2517288663330777</v>
      </c>
      <c r="M53">
        <v>1.6602489885351885</v>
      </c>
      <c r="N53">
        <v>6.6838527431321912</v>
      </c>
      <c r="O53">
        <v>0.20095580537340213</v>
      </c>
      <c r="P53">
        <v>1.358099716452438</v>
      </c>
    </row>
    <row r="54" spans="1:16" x14ac:dyDescent="0.3">
      <c r="A54" t="s">
        <v>18</v>
      </c>
      <c r="B54">
        <v>1</v>
      </c>
      <c r="C54">
        <v>513.69931577776356</v>
      </c>
      <c r="D54">
        <v>10.868841227334807</v>
      </c>
      <c r="E54">
        <v>299.46151512444897</v>
      </c>
      <c r="F54">
        <v>158.54452772647832</v>
      </c>
      <c r="G54">
        <v>727.25178435189935</v>
      </c>
      <c r="H54">
        <v>48.102775396954314</v>
      </c>
      <c r="I54">
        <v>-93.447152021385918</v>
      </c>
      <c r="J54">
        <v>5.1369931577776358</v>
      </c>
      <c r="K54">
        <v>0.10868841227334806</v>
      </c>
      <c r="L54">
        <v>2.9946151512444898</v>
      </c>
      <c r="M54">
        <v>1.5854452772647833</v>
      </c>
      <c r="N54">
        <v>7.272517843518993</v>
      </c>
      <c r="O54">
        <v>0.48102775396954311</v>
      </c>
      <c r="P54">
        <v>-0.93447152021385915</v>
      </c>
    </row>
    <row r="55" spans="1:16" x14ac:dyDescent="0.3">
      <c r="A55" t="s">
        <v>18</v>
      </c>
      <c r="B55">
        <v>1</v>
      </c>
      <c r="C55">
        <v>575.33239773311675</v>
      </c>
      <c r="D55">
        <v>19.406448234557097</v>
      </c>
      <c r="E55">
        <v>420.88274304119142</v>
      </c>
      <c r="F55">
        <v>192.60050412869592</v>
      </c>
      <c r="G55">
        <v>754.62063303022444</v>
      </c>
      <c r="H55">
        <v>1.9624223301338184</v>
      </c>
      <c r="I55">
        <v>108.01056641634304</v>
      </c>
      <c r="J55">
        <v>5.753323977331168</v>
      </c>
      <c r="K55">
        <v>0.19406448234557097</v>
      </c>
      <c r="L55">
        <v>4.2088274304119144</v>
      </c>
      <c r="M55">
        <v>1.9260050412869592</v>
      </c>
      <c r="N55">
        <v>7.546206330302244</v>
      </c>
      <c r="O55">
        <v>1.9624223301338183E-2</v>
      </c>
      <c r="P55">
        <v>1.0801056641634303</v>
      </c>
    </row>
    <row r="56" spans="1:16" x14ac:dyDescent="0.3">
      <c r="A56" t="s">
        <v>18</v>
      </c>
      <c r="B56">
        <v>1</v>
      </c>
      <c r="C56">
        <v>632.40849971014916</v>
      </c>
      <c r="D56">
        <v>12.569588345309807</v>
      </c>
      <c r="E56">
        <v>458.02004699755389</v>
      </c>
      <c r="F56">
        <v>167.12197577783758</v>
      </c>
      <c r="G56">
        <v>839.91443706848054</v>
      </c>
      <c r="H56">
        <v>49.755017182410107</v>
      </c>
      <c r="I56">
        <v>115.158313971303</v>
      </c>
      <c r="J56">
        <v>6.3240849971014912</v>
      </c>
      <c r="K56">
        <v>0.12569588345309807</v>
      </c>
      <c r="L56">
        <v>4.580200469975539</v>
      </c>
      <c r="M56">
        <v>1.6712197577783758</v>
      </c>
      <c r="N56">
        <v>8.3991443706848052</v>
      </c>
      <c r="O56">
        <v>0.49755017182410105</v>
      </c>
      <c r="P56">
        <v>1.1515831397130301</v>
      </c>
    </row>
    <row r="57" spans="1:16" x14ac:dyDescent="0.3">
      <c r="A57" t="s">
        <v>18</v>
      </c>
      <c r="B57">
        <v>2</v>
      </c>
      <c r="C57">
        <v>57.1970702518826</v>
      </c>
      <c r="D57">
        <v>-19.717052478862378</v>
      </c>
      <c r="E57">
        <v>29.458759431022418</v>
      </c>
      <c r="F57">
        <v>9.7628194177177718</v>
      </c>
      <c r="G57">
        <v>81.094551118382611</v>
      </c>
      <c r="H57">
        <v>-71.933390390332761</v>
      </c>
      <c r="I57">
        <v>10.651403827068265</v>
      </c>
      <c r="J57">
        <v>0.57197070251882598</v>
      </c>
      <c r="K57">
        <v>-0.19717052478862376</v>
      </c>
      <c r="L57">
        <v>0.29458759431022419</v>
      </c>
      <c r="M57">
        <v>9.7628194177177718E-2</v>
      </c>
      <c r="N57">
        <v>0.81094551118382607</v>
      </c>
      <c r="O57">
        <v>-0.71933390390332763</v>
      </c>
      <c r="P57">
        <v>0.10651403827068265</v>
      </c>
    </row>
    <row r="58" spans="1:16" x14ac:dyDescent="0.3">
      <c r="A58" t="s">
        <v>18</v>
      </c>
      <c r="B58">
        <v>2</v>
      </c>
      <c r="C58">
        <v>25.503457396840222</v>
      </c>
      <c r="D58">
        <v>4.8551523174725322</v>
      </c>
      <c r="E58">
        <v>11.375698486885339</v>
      </c>
      <c r="F58">
        <v>1.1441703317979213</v>
      </c>
      <c r="G58">
        <v>37.636197837515937</v>
      </c>
      <c r="H58">
        <v>-98.585024548493593</v>
      </c>
      <c r="I58">
        <v>-3.7671214559133448</v>
      </c>
      <c r="J58">
        <v>0.25503457396840223</v>
      </c>
      <c r="K58">
        <v>4.8551523174725324E-2</v>
      </c>
      <c r="L58">
        <v>0.1137569848688534</v>
      </c>
      <c r="M58">
        <v>1.1441703317979212E-2</v>
      </c>
      <c r="N58">
        <v>0.37636197837515939</v>
      </c>
      <c r="O58">
        <v>-0.98585024548493594</v>
      </c>
      <c r="P58">
        <v>-3.7671214559133449E-2</v>
      </c>
    </row>
    <row r="59" spans="1:16" x14ac:dyDescent="0.3">
      <c r="A59" t="s">
        <v>18</v>
      </c>
      <c r="B59">
        <v>2</v>
      </c>
      <c r="C59">
        <v>13.196750788241522</v>
      </c>
      <c r="D59">
        <v>9.8331794725126116</v>
      </c>
      <c r="E59">
        <v>7.8854160040767241</v>
      </c>
      <c r="F59">
        <v>1.032929179203268</v>
      </c>
      <c r="G59">
        <v>16.59537600288224</v>
      </c>
      <c r="H59">
        <v>-100</v>
      </c>
      <c r="I59">
        <v>7.7765015227860834</v>
      </c>
      <c r="J59">
        <v>0.13196750788241521</v>
      </c>
      <c r="K59">
        <v>9.8331794725126112E-2</v>
      </c>
      <c r="L59">
        <v>7.8854160040767243E-2</v>
      </c>
      <c r="M59">
        <v>1.032929179203268E-2</v>
      </c>
      <c r="N59">
        <v>0.16595376002882239</v>
      </c>
      <c r="O59">
        <v>-1</v>
      </c>
      <c r="P59">
        <v>7.7765015227860834E-2</v>
      </c>
    </row>
    <row r="60" spans="1:16" x14ac:dyDescent="0.3">
      <c r="A60" t="s">
        <v>18</v>
      </c>
      <c r="B60">
        <v>2</v>
      </c>
      <c r="C60">
        <v>7.1025454609534648</v>
      </c>
      <c r="D60">
        <v>10.239298650279162</v>
      </c>
      <c r="E60">
        <v>-4.629323202880931</v>
      </c>
      <c r="F60">
        <v>1.2041322249782069</v>
      </c>
      <c r="G60">
        <v>11.694870167350711</v>
      </c>
      <c r="H60">
        <v>-97.813835125403102</v>
      </c>
      <c r="I60">
        <v>-3.6373120092101758</v>
      </c>
      <c r="J60">
        <v>7.1025454609534647E-2</v>
      </c>
      <c r="K60">
        <v>0.10239298650279162</v>
      </c>
      <c r="L60">
        <v>-4.6293232028809313E-2</v>
      </c>
      <c r="M60">
        <v>1.2041322249782068E-2</v>
      </c>
      <c r="N60">
        <v>0.11694870167350711</v>
      </c>
      <c r="O60">
        <v>-0.97813835125403104</v>
      </c>
      <c r="P60">
        <v>-3.6373120092101759E-2</v>
      </c>
    </row>
    <row r="61" spans="1:16" x14ac:dyDescent="0.3">
      <c r="A61" t="s">
        <v>18</v>
      </c>
      <c r="B61">
        <v>2</v>
      </c>
      <c r="C61">
        <v>28.448718657480498</v>
      </c>
      <c r="D61">
        <v>-20.299222142604883</v>
      </c>
      <c r="E61">
        <v>0.67314723601346538</v>
      </c>
      <c r="F61">
        <v>-2.5845571178666038</v>
      </c>
      <c r="G61">
        <v>44.72869754716347</v>
      </c>
      <c r="H61">
        <v>409.01268469908763</v>
      </c>
      <c r="I61">
        <v>3.6162501185499636</v>
      </c>
      <c r="J61">
        <v>0.28448718657480498</v>
      </c>
      <c r="K61">
        <v>-0.20299222142604884</v>
      </c>
      <c r="L61">
        <v>6.7314723601346535E-3</v>
      </c>
      <c r="M61">
        <v>-2.5845571178666038E-2</v>
      </c>
      <c r="N61">
        <v>0.44728697547163471</v>
      </c>
      <c r="O61">
        <v>4.0901268469908763</v>
      </c>
      <c r="P61">
        <v>3.6162501185499636E-2</v>
      </c>
    </row>
    <row r="62" spans="1:16" x14ac:dyDescent="0.3">
      <c r="A62" t="s">
        <v>18</v>
      </c>
      <c r="B62">
        <v>3</v>
      </c>
      <c r="C62">
        <v>0.87145578063959495</v>
      </c>
      <c r="D62">
        <v>-3.1434789737627513</v>
      </c>
      <c r="E62">
        <v>-0.52322603828902181</v>
      </c>
      <c r="F62">
        <v>0.23422023457533794</v>
      </c>
      <c r="G62">
        <v>0.67866268692801179</v>
      </c>
      <c r="H62">
        <v>387.21882290818252</v>
      </c>
      <c r="I62">
        <v>2.0303633081721495</v>
      </c>
      <c r="J62">
        <v>8.7145578063959495E-3</v>
      </c>
      <c r="K62">
        <v>-3.1434789737627512E-2</v>
      </c>
      <c r="L62">
        <v>-5.2322603828902177E-3</v>
      </c>
      <c r="M62">
        <v>2.3422023457533793E-3</v>
      </c>
      <c r="N62">
        <v>6.786626869280118E-3</v>
      </c>
      <c r="O62">
        <v>3.872188229081825</v>
      </c>
      <c r="P62">
        <v>2.0303633081721496E-2</v>
      </c>
    </row>
    <row r="63" spans="1:16" x14ac:dyDescent="0.3">
      <c r="A63" t="s">
        <v>18</v>
      </c>
      <c r="B63">
        <v>3</v>
      </c>
      <c r="C63">
        <v>-3.4907025187013114</v>
      </c>
      <c r="D63">
        <v>9.1399464601760592</v>
      </c>
      <c r="E63">
        <v>-6.7982732605205705</v>
      </c>
      <c r="F63">
        <v>0.80929603312627163</v>
      </c>
      <c r="G63">
        <v>-4.943573263657334</v>
      </c>
      <c r="H63">
        <v>402.9247142926356</v>
      </c>
      <c r="I63">
        <v>-4.5267366030805158</v>
      </c>
      <c r="J63">
        <v>-3.4907025187013115E-2</v>
      </c>
      <c r="K63">
        <v>9.1399464601760586E-2</v>
      </c>
      <c r="L63">
        <v>-6.7982732605205709E-2</v>
      </c>
      <c r="M63">
        <v>8.0929603312627166E-3</v>
      </c>
      <c r="N63">
        <v>-4.9435732636573339E-2</v>
      </c>
      <c r="O63">
        <v>4.0292471429263559</v>
      </c>
      <c r="P63">
        <v>-4.526736603080516E-2</v>
      </c>
    </row>
    <row r="64" spans="1:16" x14ac:dyDescent="0.3">
      <c r="A64" t="s">
        <v>18</v>
      </c>
      <c r="B64">
        <v>3</v>
      </c>
      <c r="C64">
        <v>1.4607450875215335</v>
      </c>
      <c r="D64">
        <v>25.895933056892368</v>
      </c>
      <c r="E64">
        <v>-0.61765930631136245</v>
      </c>
      <c r="F64">
        <v>0.65141291731439466</v>
      </c>
      <c r="G64">
        <v>0.11814006163904879</v>
      </c>
      <c r="H64">
        <v>-100</v>
      </c>
      <c r="I64">
        <v>-1.0668710861498498</v>
      </c>
      <c r="J64">
        <v>1.4607450875215335E-2</v>
      </c>
      <c r="K64">
        <v>0.25895933056892367</v>
      </c>
      <c r="L64">
        <v>-6.1765930631136248E-3</v>
      </c>
      <c r="M64">
        <v>6.5141291731439467E-3</v>
      </c>
      <c r="N64">
        <v>1.1814006163904879E-3</v>
      </c>
      <c r="O64">
        <v>-1</v>
      </c>
      <c r="P64">
        <v>-1.0668710861498497E-2</v>
      </c>
    </row>
    <row r="65" spans="1:16" x14ac:dyDescent="0.3">
      <c r="A65" t="s">
        <v>18</v>
      </c>
      <c r="B65">
        <v>3</v>
      </c>
      <c r="C65">
        <v>-4.7103580523766944</v>
      </c>
      <c r="D65">
        <v>12.497165884841136</v>
      </c>
      <c r="E65">
        <v>-11.955459816982762</v>
      </c>
      <c r="F65">
        <v>-2.8142548989294367</v>
      </c>
      <c r="G65">
        <v>-4.8874420676968979</v>
      </c>
      <c r="H65">
        <v>-100</v>
      </c>
      <c r="I65">
        <v>-4.580972421298994</v>
      </c>
      <c r="J65">
        <v>-4.7103580523766946E-2</v>
      </c>
      <c r="K65">
        <v>0.12497165884841135</v>
      </c>
      <c r="L65">
        <v>-0.11955459816982762</v>
      </c>
      <c r="M65">
        <v>-2.8142548989294369E-2</v>
      </c>
      <c r="N65">
        <v>-4.8874420676968976E-2</v>
      </c>
      <c r="O65">
        <v>-1</v>
      </c>
      <c r="P65">
        <v>-4.5809724212989941E-2</v>
      </c>
    </row>
    <row r="66" spans="1:16" x14ac:dyDescent="0.3">
      <c r="A66" t="s">
        <v>18</v>
      </c>
      <c r="B66">
        <v>3</v>
      </c>
      <c r="C66">
        <v>-2.0541223698555253</v>
      </c>
      <c r="D66">
        <v>12.676451969883503</v>
      </c>
      <c r="E66">
        <v>-18.427410047728952</v>
      </c>
      <c r="F66">
        <v>0.74137210563693789</v>
      </c>
      <c r="G66">
        <v>0.10130449643261832</v>
      </c>
      <c r="H66">
        <v>-100</v>
      </c>
      <c r="I66">
        <v>-4.6249162695632693</v>
      </c>
      <c r="J66">
        <v>-2.0541223698555253E-2</v>
      </c>
      <c r="K66">
        <v>0.12676451969883504</v>
      </c>
      <c r="L66">
        <v>-0.18427410047728951</v>
      </c>
      <c r="M66">
        <v>7.4137210563693786E-3</v>
      </c>
      <c r="N66">
        <v>1.0130449643261832E-3</v>
      </c>
      <c r="O66">
        <v>-1</v>
      </c>
      <c r="P66">
        <v>-4.6249162695632694E-2</v>
      </c>
    </row>
    <row r="67" spans="1:16" x14ac:dyDescent="0.3">
      <c r="A67" t="s">
        <v>18</v>
      </c>
      <c r="B67">
        <v>4</v>
      </c>
      <c r="C67">
        <v>255.57392685632135</v>
      </c>
      <c r="D67">
        <v>-3.3876900552895695</v>
      </c>
      <c r="E67">
        <v>114.59056864316368</v>
      </c>
      <c r="F67">
        <v>126.59288497968471</v>
      </c>
      <c r="G67">
        <v>346.87077325460086</v>
      </c>
      <c r="H67">
        <v>184.38962739276309</v>
      </c>
      <c r="I67">
        <v>21.688061950238794</v>
      </c>
      <c r="J67">
        <v>2.5557392685632134</v>
      </c>
      <c r="K67">
        <v>-3.3876900552895696E-2</v>
      </c>
      <c r="L67">
        <v>1.1459056864316368</v>
      </c>
      <c r="M67">
        <v>1.2659288497968471</v>
      </c>
      <c r="N67">
        <v>3.4687077325460085</v>
      </c>
      <c r="O67">
        <v>1.8438962739276308</v>
      </c>
      <c r="P67">
        <v>0.21688061950238793</v>
      </c>
    </row>
    <row r="68" spans="1:16" x14ac:dyDescent="0.3">
      <c r="A68" t="s">
        <v>18</v>
      </c>
      <c r="B68">
        <v>4</v>
      </c>
      <c r="C68">
        <v>454.4195534583971</v>
      </c>
      <c r="D68">
        <v>117.62902031994254</v>
      </c>
      <c r="E68">
        <v>386.25721502398619</v>
      </c>
      <c r="F68">
        <v>242.99372582077683</v>
      </c>
      <c r="G68">
        <v>562.95895880558703</v>
      </c>
      <c r="H68">
        <v>251.58675219111143</v>
      </c>
      <c r="I68">
        <v>65.937612231925215</v>
      </c>
      <c r="J68">
        <v>4.5441955345839711</v>
      </c>
      <c r="K68">
        <v>1.1762902031994253</v>
      </c>
      <c r="L68">
        <v>3.862572150239862</v>
      </c>
      <c r="M68">
        <v>2.4299372582077683</v>
      </c>
      <c r="N68">
        <v>5.6295895880558708</v>
      </c>
      <c r="O68">
        <v>2.5158675219111144</v>
      </c>
      <c r="P68">
        <v>0.65937612231925213</v>
      </c>
    </row>
    <row r="69" spans="1:16" x14ac:dyDescent="0.3">
      <c r="A69" t="s">
        <v>18</v>
      </c>
      <c r="B69">
        <v>4</v>
      </c>
      <c r="C69">
        <v>491.27116074307065</v>
      </c>
      <c r="D69">
        <v>10.631082685958415</v>
      </c>
      <c r="E69">
        <v>313.24202332712889</v>
      </c>
      <c r="F69">
        <v>183.62194372094092</v>
      </c>
      <c r="G69">
        <v>685.28649565889702</v>
      </c>
      <c r="H69">
        <v>658.0343430574801</v>
      </c>
      <c r="I69">
        <v>-98.227785854971941</v>
      </c>
      <c r="J69">
        <v>4.9127116074307065</v>
      </c>
      <c r="K69">
        <v>0.10631082685958415</v>
      </c>
      <c r="L69">
        <v>3.1324202332712892</v>
      </c>
      <c r="M69">
        <v>1.8362194372094092</v>
      </c>
      <c r="N69">
        <v>6.8528649565889701</v>
      </c>
      <c r="O69">
        <v>6.5803434305748008</v>
      </c>
      <c r="P69">
        <v>-0.98227785854971938</v>
      </c>
    </row>
    <row r="70" spans="1:16" x14ac:dyDescent="0.3">
      <c r="A70" t="s">
        <v>18</v>
      </c>
      <c r="B70">
        <v>4</v>
      </c>
      <c r="C70">
        <v>549.12864230605999</v>
      </c>
      <c r="D70">
        <v>-22.009218157002696</v>
      </c>
      <c r="E70">
        <v>348.34040965202621</v>
      </c>
      <c r="F70">
        <v>203.7062426208235</v>
      </c>
      <c r="G70">
        <v>768.58770355219076</v>
      </c>
      <c r="H70">
        <v>193.83541703395443</v>
      </c>
      <c r="I70">
        <v>-97.679667580485784</v>
      </c>
      <c r="J70">
        <v>5.4912864230605996</v>
      </c>
      <c r="K70">
        <v>-0.22009218157002697</v>
      </c>
      <c r="L70">
        <v>3.4834040965202622</v>
      </c>
      <c r="M70">
        <v>2.0370624262082351</v>
      </c>
      <c r="N70">
        <v>7.6858770355219077</v>
      </c>
      <c r="O70">
        <v>1.9383541703395444</v>
      </c>
      <c r="P70">
        <v>-0.97679667580485785</v>
      </c>
    </row>
    <row r="71" spans="1:16" x14ac:dyDescent="0.3">
      <c r="A71" t="s">
        <v>18</v>
      </c>
      <c r="B71">
        <v>4</v>
      </c>
      <c r="C71">
        <v>604.8905976325849</v>
      </c>
      <c r="D71">
        <v>16.284178565667691</v>
      </c>
      <c r="E71">
        <v>347.84226655528914</v>
      </c>
      <c r="F71">
        <v>210.62464396360295</v>
      </c>
      <c r="G71">
        <v>848.20450773919356</v>
      </c>
      <c r="H71">
        <v>766.7409578640885</v>
      </c>
      <c r="I71">
        <v>-93.992907050624126</v>
      </c>
      <c r="J71">
        <v>6.048905976325849</v>
      </c>
      <c r="K71">
        <v>0.16284178565667692</v>
      </c>
      <c r="L71">
        <v>3.4784226655528911</v>
      </c>
      <c r="M71">
        <v>2.1062464396360294</v>
      </c>
      <c r="N71">
        <v>8.4820450773919358</v>
      </c>
      <c r="O71">
        <v>7.6674095786408847</v>
      </c>
      <c r="P71">
        <v>-0.9399290705062413</v>
      </c>
    </row>
    <row r="72" spans="1:16" x14ac:dyDescent="0.3">
      <c r="A72" t="s">
        <v>18</v>
      </c>
      <c r="B72">
        <v>5</v>
      </c>
      <c r="C72">
        <v>586.70065608947868</v>
      </c>
      <c r="D72">
        <v>33.241182504405678</v>
      </c>
      <c r="E72">
        <v>393.41364981621581</v>
      </c>
      <c r="F72">
        <v>217.61858827426326</v>
      </c>
      <c r="G72">
        <v>810.66245912898637</v>
      </c>
      <c r="H72">
        <v>248.44590329565835</v>
      </c>
      <c r="I72">
        <v>-98.758623790043941</v>
      </c>
      <c r="J72">
        <v>5.8670065608947866</v>
      </c>
      <c r="K72">
        <v>0.33241182504405675</v>
      </c>
      <c r="L72">
        <v>3.9341364981621583</v>
      </c>
      <c r="M72">
        <v>2.1761858827426326</v>
      </c>
      <c r="N72">
        <v>8.1066245912898633</v>
      </c>
      <c r="O72">
        <v>2.4844590329565834</v>
      </c>
      <c r="P72">
        <v>-0.98758623790043942</v>
      </c>
    </row>
    <row r="73" spans="1:16" x14ac:dyDescent="0.3">
      <c r="A73" t="s">
        <v>18</v>
      </c>
      <c r="B73">
        <v>5</v>
      </c>
      <c r="C73">
        <v>575.22741246949715</v>
      </c>
      <c r="D73">
        <v>43.391938691914703</v>
      </c>
      <c r="E73">
        <v>347.81642995286484</v>
      </c>
      <c r="F73">
        <v>188.11246205017974</v>
      </c>
      <c r="G73">
        <v>804.22491919813717</v>
      </c>
      <c r="H73">
        <v>217.09968314199077</v>
      </c>
      <c r="I73">
        <v>-91.990548043466049</v>
      </c>
      <c r="J73">
        <v>5.7522741246949716</v>
      </c>
      <c r="K73">
        <v>0.43391938691914705</v>
      </c>
      <c r="L73">
        <v>3.4781642995286486</v>
      </c>
      <c r="M73">
        <v>1.8811246205017975</v>
      </c>
      <c r="N73">
        <v>8.0422491919813712</v>
      </c>
      <c r="O73">
        <v>2.1709968314199077</v>
      </c>
      <c r="P73">
        <v>-0.91990548043466047</v>
      </c>
    </row>
    <row r="74" spans="1:16" x14ac:dyDescent="0.3">
      <c r="A74" t="s">
        <v>18</v>
      </c>
      <c r="B74">
        <v>5</v>
      </c>
      <c r="C74">
        <v>597.90431290126207</v>
      </c>
      <c r="D74">
        <v>47.860581023889402</v>
      </c>
      <c r="E74">
        <v>381.56426017143059</v>
      </c>
      <c r="F74">
        <v>279.4090962608405</v>
      </c>
      <c r="G74">
        <v>816.66875846713833</v>
      </c>
      <c r="H74">
        <v>140.87600121008046</v>
      </c>
      <c r="I74">
        <v>-92.541290455511643</v>
      </c>
      <c r="J74">
        <v>5.9790431290126209</v>
      </c>
      <c r="K74">
        <v>0.47860581023889404</v>
      </c>
      <c r="L74">
        <v>3.8156426017143059</v>
      </c>
      <c r="M74">
        <v>2.7940909626084047</v>
      </c>
      <c r="N74">
        <v>8.1666875846713829</v>
      </c>
      <c r="O74">
        <v>1.4087600121008046</v>
      </c>
      <c r="P74">
        <v>-0.92541290455511638</v>
      </c>
    </row>
    <row r="75" spans="1:16" x14ac:dyDescent="0.3">
      <c r="A75" t="s">
        <v>18</v>
      </c>
      <c r="B75">
        <v>5</v>
      </c>
      <c r="C75">
        <v>589.20661062073702</v>
      </c>
      <c r="D75">
        <v>20.123945100427182</v>
      </c>
      <c r="E75">
        <v>338.2774039684341</v>
      </c>
      <c r="F75">
        <v>205.87288114634305</v>
      </c>
      <c r="G75">
        <v>827.7030584677243</v>
      </c>
      <c r="H75">
        <v>104.30389885623651</v>
      </c>
      <c r="I75">
        <v>-96.6276891053908</v>
      </c>
      <c r="J75">
        <v>5.8920661062073698</v>
      </c>
      <c r="K75">
        <v>0.20123945100427182</v>
      </c>
      <c r="L75">
        <v>3.3827740396843411</v>
      </c>
      <c r="M75">
        <v>2.0587288114634306</v>
      </c>
      <c r="N75">
        <v>8.2770305846772434</v>
      </c>
      <c r="O75">
        <v>1.0430389885623652</v>
      </c>
      <c r="P75">
        <v>-0.96627689105390802</v>
      </c>
    </row>
    <row r="76" spans="1:16" x14ac:dyDescent="0.3">
      <c r="A76" s="8" t="s">
        <v>18</v>
      </c>
      <c r="B76" s="8">
        <v>5</v>
      </c>
      <c r="C76">
        <v>456.25397733074936</v>
      </c>
      <c r="D76">
        <v>36.957103817512717</v>
      </c>
      <c r="E76">
        <v>218.13788761691484</v>
      </c>
      <c r="F76">
        <v>103.15829797760439</v>
      </c>
      <c r="G76">
        <v>661.76001827873336</v>
      </c>
      <c r="H76">
        <v>-100</v>
      </c>
      <c r="I76">
        <v>-95.914428893592813</v>
      </c>
      <c r="J76">
        <v>4.5625397733074937</v>
      </c>
      <c r="K76">
        <v>0.36957103817512715</v>
      </c>
      <c r="L76">
        <v>2.1813788761691484</v>
      </c>
      <c r="M76">
        <v>1.0315829797760439</v>
      </c>
      <c r="N76">
        <v>6.6176001827873332</v>
      </c>
      <c r="O76">
        <v>-1</v>
      </c>
      <c r="P76">
        <v>-0.95914428893592807</v>
      </c>
    </row>
    <row r="77" spans="1:16" x14ac:dyDescent="0.3">
      <c r="A77" t="s">
        <v>19</v>
      </c>
      <c r="B77">
        <v>1</v>
      </c>
      <c r="C77">
        <v>489.78326000870379</v>
      </c>
      <c r="D77">
        <v>183.4956837274398</v>
      </c>
      <c r="E77">
        <v>35.317610030298312</v>
      </c>
      <c r="F77">
        <v>77.725232080139321</v>
      </c>
      <c r="G77">
        <v>877.91764347813444</v>
      </c>
      <c r="H77">
        <v>1452.9046837067528</v>
      </c>
      <c r="I77">
        <v>-53.735306419390113</v>
      </c>
      <c r="J77">
        <v>4.897832600087038</v>
      </c>
      <c r="K77">
        <v>1.8349568372743981</v>
      </c>
      <c r="L77">
        <v>0.35317610030298313</v>
      </c>
      <c r="M77">
        <v>0.77725232080139317</v>
      </c>
      <c r="N77">
        <v>8.7791764347813448</v>
      </c>
      <c r="O77">
        <v>14.529046837067529</v>
      </c>
      <c r="P77">
        <v>-0.53735306419390116</v>
      </c>
    </row>
    <row r="78" spans="1:16" x14ac:dyDescent="0.3">
      <c r="A78" t="s">
        <v>19</v>
      </c>
      <c r="B78">
        <v>1</v>
      </c>
      <c r="C78">
        <v>544.25683690225139</v>
      </c>
      <c r="D78">
        <v>82.872017286479448</v>
      </c>
      <c r="E78">
        <v>28.226259177234645</v>
      </c>
      <c r="F78">
        <v>62.740451830715557</v>
      </c>
      <c r="G78">
        <v>997.43949735768831</v>
      </c>
      <c r="H78">
        <v>2834.4702576093864</v>
      </c>
      <c r="I78">
        <v>-82.997399848585601</v>
      </c>
      <c r="J78">
        <v>5.4425683690225135</v>
      </c>
      <c r="K78">
        <v>0.82872017286479449</v>
      </c>
      <c r="L78">
        <v>0.28226259177234647</v>
      </c>
      <c r="M78">
        <v>0.6274045183071556</v>
      </c>
      <c r="N78">
        <v>9.9743949735768833</v>
      </c>
      <c r="O78">
        <v>28.344702576093862</v>
      </c>
      <c r="P78">
        <v>-0.82997399848585607</v>
      </c>
    </row>
    <row r="79" spans="1:16" x14ac:dyDescent="0.3">
      <c r="A79" t="s">
        <v>19</v>
      </c>
      <c r="B79">
        <v>1</v>
      </c>
      <c r="C79">
        <v>575.22143062633177</v>
      </c>
      <c r="D79">
        <v>82.347116771113448</v>
      </c>
      <c r="E79">
        <v>59.124026711832215</v>
      </c>
      <c r="F79">
        <v>86.863830005169561</v>
      </c>
      <c r="G79">
        <v>1044.704895142936</v>
      </c>
      <c r="H79">
        <v>1878.5041775758145</v>
      </c>
      <c r="I79">
        <v>-85.377805091549448</v>
      </c>
      <c r="J79">
        <v>5.7522143062633173</v>
      </c>
      <c r="K79">
        <v>0.82347116771113449</v>
      </c>
      <c r="L79">
        <v>0.59124026711832212</v>
      </c>
      <c r="M79">
        <v>0.86863830005169562</v>
      </c>
      <c r="N79">
        <v>10.447048951429361</v>
      </c>
      <c r="O79">
        <v>18.785041775758145</v>
      </c>
      <c r="P79">
        <v>-0.85377805091549441</v>
      </c>
    </row>
    <row r="80" spans="1:16" x14ac:dyDescent="0.3">
      <c r="A80" t="s">
        <v>19</v>
      </c>
      <c r="B80">
        <v>1</v>
      </c>
      <c r="C80">
        <v>544.8716347234415</v>
      </c>
      <c r="D80">
        <v>181.70909466931499</v>
      </c>
      <c r="E80">
        <v>53.164932588675626</v>
      </c>
      <c r="F80">
        <v>74.653872069153465</v>
      </c>
      <c r="G80">
        <v>991.14657279522635</v>
      </c>
      <c r="H80">
        <v>2068.9903306742226</v>
      </c>
      <c r="I80">
        <v>-89.632129195308735</v>
      </c>
      <c r="J80">
        <v>5.4487163472344147</v>
      </c>
      <c r="K80">
        <v>1.81709094669315</v>
      </c>
      <c r="L80">
        <v>0.53164932588675629</v>
      </c>
      <c r="M80">
        <v>0.74653872069153471</v>
      </c>
      <c r="N80">
        <v>9.9114657279522635</v>
      </c>
      <c r="O80">
        <v>20.689903306742227</v>
      </c>
      <c r="P80">
        <v>-0.8963212919530873</v>
      </c>
    </row>
    <row r="81" spans="1:16" x14ac:dyDescent="0.3">
      <c r="A81" t="s">
        <v>19</v>
      </c>
      <c r="B81">
        <v>1</v>
      </c>
      <c r="C81">
        <v>617.74836752081364</v>
      </c>
      <c r="D81">
        <v>97.528761166252139</v>
      </c>
      <c r="E81">
        <v>44.470757211368678</v>
      </c>
      <c r="F81">
        <v>83.141138809598829</v>
      </c>
      <c r="G81">
        <v>1129.6127268331211</v>
      </c>
      <c r="H81">
        <v>3219.7801148766152</v>
      </c>
      <c r="I81">
        <v>-99.335522834679949</v>
      </c>
      <c r="J81">
        <v>6.1774836752081361</v>
      </c>
      <c r="K81">
        <v>0.97528761166252143</v>
      </c>
      <c r="L81">
        <v>0.44470757211368678</v>
      </c>
      <c r="M81">
        <v>0.83141138809598825</v>
      </c>
      <c r="N81">
        <v>11.296127268331212</v>
      </c>
      <c r="O81">
        <v>32.197801148766153</v>
      </c>
      <c r="P81">
        <v>-0.99335522834679946</v>
      </c>
    </row>
    <row r="82" spans="1:16" x14ac:dyDescent="0.3">
      <c r="A82" t="s">
        <v>19</v>
      </c>
      <c r="B82">
        <v>2</v>
      </c>
      <c r="C82">
        <v>137.3908307902314</v>
      </c>
      <c r="D82">
        <v>-32.679975659997964</v>
      </c>
      <c r="E82">
        <v>115.45597600272313</v>
      </c>
      <c r="F82">
        <v>28.578901351528906</v>
      </c>
      <c r="G82">
        <v>209.03667730982764</v>
      </c>
      <c r="H82">
        <v>577.93837679138539</v>
      </c>
      <c r="I82">
        <v>20.763884662368735</v>
      </c>
      <c r="J82">
        <v>1.373908307902314</v>
      </c>
      <c r="K82">
        <v>-0.32679975659997967</v>
      </c>
      <c r="L82">
        <v>1.1545597600272313</v>
      </c>
      <c r="M82">
        <v>0.28578901351528907</v>
      </c>
      <c r="N82">
        <v>2.0903667730982765</v>
      </c>
      <c r="O82">
        <v>5.7793837679138536</v>
      </c>
      <c r="P82">
        <v>0.20763884662368734</v>
      </c>
    </row>
    <row r="83" spans="1:16" x14ac:dyDescent="0.3">
      <c r="A83" t="s">
        <v>19</v>
      </c>
      <c r="B83">
        <v>2</v>
      </c>
      <c r="C83">
        <v>62.397418734300757</v>
      </c>
      <c r="D83">
        <v>287.43563429928412</v>
      </c>
      <c r="E83">
        <v>53.723689372238667</v>
      </c>
      <c r="F83">
        <v>11.423075329565284</v>
      </c>
      <c r="G83">
        <v>-64.133970142147405</v>
      </c>
      <c r="H83">
        <v>280.89253719489597</v>
      </c>
      <c r="I83">
        <v>305.2350117414631</v>
      </c>
      <c r="J83">
        <v>0.62397418734300758</v>
      </c>
      <c r="K83">
        <v>2.8743563429928409</v>
      </c>
      <c r="L83">
        <v>0.5372368937223867</v>
      </c>
      <c r="M83">
        <v>0.11423075329565284</v>
      </c>
      <c r="N83">
        <v>-0.64133970142147412</v>
      </c>
      <c r="O83">
        <v>2.8089253719489595</v>
      </c>
      <c r="P83">
        <v>3.052350117414631</v>
      </c>
    </row>
    <row r="84" spans="1:16" x14ac:dyDescent="0.3">
      <c r="A84" t="s">
        <v>19</v>
      </c>
      <c r="B84">
        <v>2</v>
      </c>
      <c r="C84">
        <v>38.846531572685926</v>
      </c>
      <c r="D84">
        <v>85.293400032538841</v>
      </c>
      <c r="E84">
        <v>25.405700157433031</v>
      </c>
      <c r="F84">
        <v>9.8037872549258545</v>
      </c>
      <c r="G84">
        <v>48.835870099215803</v>
      </c>
      <c r="H84">
        <v>-100</v>
      </c>
      <c r="I84">
        <v>21.349953245719043</v>
      </c>
      <c r="J84">
        <v>0.38846531572685927</v>
      </c>
      <c r="K84">
        <v>0.85293400032538835</v>
      </c>
      <c r="L84">
        <v>0.25405700157433031</v>
      </c>
      <c r="M84">
        <v>9.8037872549258553E-2</v>
      </c>
      <c r="N84">
        <v>0.48835870099215806</v>
      </c>
      <c r="O84">
        <v>-1</v>
      </c>
      <c r="P84">
        <v>0.21349953245719044</v>
      </c>
    </row>
    <row r="85" spans="1:16" x14ac:dyDescent="0.3">
      <c r="A85" t="s">
        <v>19</v>
      </c>
      <c r="B85">
        <v>2</v>
      </c>
      <c r="C85">
        <v>50.219462089250356</v>
      </c>
      <c r="D85">
        <v>108.6175653226871</v>
      </c>
      <c r="E85">
        <v>51.770073566298024</v>
      </c>
      <c r="F85">
        <v>13.423719204192402</v>
      </c>
      <c r="G85">
        <v>79.046188681674849</v>
      </c>
      <c r="H85">
        <v>363.02220349944645</v>
      </c>
      <c r="I85">
        <v>-13.485712889042039</v>
      </c>
      <c r="J85">
        <v>0.50219462089250355</v>
      </c>
      <c r="K85">
        <v>1.0861756532268709</v>
      </c>
      <c r="L85">
        <v>0.51770073566298025</v>
      </c>
      <c r="M85">
        <v>0.13423719204192402</v>
      </c>
      <c r="N85">
        <v>0.79046188681674845</v>
      </c>
      <c r="O85">
        <v>3.6302220349944645</v>
      </c>
      <c r="P85">
        <v>-0.1348571288904204</v>
      </c>
    </row>
    <row r="86" spans="1:16" x14ac:dyDescent="0.3">
      <c r="A86" t="s">
        <v>19</v>
      </c>
      <c r="B86">
        <v>2</v>
      </c>
      <c r="C86">
        <v>25.975424111355043</v>
      </c>
      <c r="D86">
        <v>50.243405883911052</v>
      </c>
      <c r="E86">
        <v>-4.2776498324026919</v>
      </c>
      <c r="F86">
        <v>3.8899873035903312</v>
      </c>
      <c r="G86">
        <v>55.537485787415832</v>
      </c>
      <c r="H86">
        <v>-100</v>
      </c>
      <c r="I86">
        <v>-21.588859636648742</v>
      </c>
      <c r="J86">
        <v>0.25975424111355044</v>
      </c>
      <c r="K86">
        <v>0.50243405883911052</v>
      </c>
      <c r="L86">
        <v>-4.2776498324026919E-2</v>
      </c>
      <c r="M86">
        <v>3.889987303590331E-2</v>
      </c>
      <c r="N86">
        <v>0.5553748578741583</v>
      </c>
      <c r="O86">
        <v>-1</v>
      </c>
      <c r="P86">
        <v>-0.21588859636648741</v>
      </c>
    </row>
    <row r="87" spans="1:16" x14ac:dyDescent="0.3">
      <c r="A87" t="s">
        <v>19</v>
      </c>
      <c r="B87">
        <v>3</v>
      </c>
      <c r="C87">
        <v>33.418339713572024</v>
      </c>
      <c r="D87">
        <v>76.392049023309355</v>
      </c>
      <c r="E87">
        <v>34.001973033529147</v>
      </c>
      <c r="F87">
        <v>10.142136897436634</v>
      </c>
      <c r="G87">
        <v>51.070497924382586</v>
      </c>
      <c r="H87">
        <v>-100</v>
      </c>
      <c r="I87">
        <v>-5.6484051655941609</v>
      </c>
      <c r="J87">
        <v>0.33418339713572021</v>
      </c>
      <c r="K87">
        <v>0.76392049023309361</v>
      </c>
      <c r="L87">
        <v>0.34001973033529148</v>
      </c>
      <c r="M87">
        <v>0.10142136897436635</v>
      </c>
      <c r="N87">
        <v>0.51070497924382585</v>
      </c>
      <c r="O87">
        <v>-1</v>
      </c>
      <c r="P87">
        <v>-5.6484051655941607E-2</v>
      </c>
    </row>
    <row r="88" spans="1:16" x14ac:dyDescent="0.3">
      <c r="A88" t="s">
        <v>19</v>
      </c>
      <c r="B88">
        <v>3</v>
      </c>
      <c r="C88">
        <v>34.065592014504396</v>
      </c>
      <c r="D88">
        <v>40.626427853702552</v>
      </c>
      <c r="E88">
        <v>3.5129323242985739</v>
      </c>
      <c r="F88">
        <v>7.5623597982108643</v>
      </c>
      <c r="G88">
        <v>58.716882598377204</v>
      </c>
      <c r="H88">
        <v>392.81437133389613</v>
      </c>
      <c r="I88">
        <v>-3.837379498783744</v>
      </c>
      <c r="J88">
        <v>0.34065592014504398</v>
      </c>
      <c r="K88">
        <v>0.40626427853702551</v>
      </c>
      <c r="L88">
        <v>3.512932324298574E-2</v>
      </c>
      <c r="M88">
        <v>7.5623597982108645E-2</v>
      </c>
      <c r="N88">
        <v>0.58716882598377207</v>
      </c>
      <c r="O88">
        <v>3.9281437133389616</v>
      </c>
      <c r="P88">
        <v>-3.837379498783744E-2</v>
      </c>
    </row>
    <row r="89" spans="1:16" x14ac:dyDescent="0.3">
      <c r="A89" t="s">
        <v>19</v>
      </c>
      <c r="B89">
        <v>3</v>
      </c>
      <c r="C89">
        <v>35.787553245301048</v>
      </c>
      <c r="D89">
        <v>247.02607017657988</v>
      </c>
      <c r="E89">
        <v>24.184460743172071</v>
      </c>
      <c r="F89">
        <v>5.6179957380578749</v>
      </c>
      <c r="G89">
        <v>-100</v>
      </c>
      <c r="H89">
        <v>-100</v>
      </c>
      <c r="I89">
        <v>299.7500164713361</v>
      </c>
      <c r="J89">
        <v>0.35787553245301046</v>
      </c>
      <c r="K89">
        <v>2.4702607017657989</v>
      </c>
      <c r="L89">
        <v>0.2418446074317207</v>
      </c>
      <c r="M89">
        <v>5.6179957380578745E-2</v>
      </c>
      <c r="N89">
        <v>-1</v>
      </c>
      <c r="O89">
        <v>-1</v>
      </c>
      <c r="P89">
        <v>2.9975001647133612</v>
      </c>
    </row>
    <row r="90" spans="1:16" x14ac:dyDescent="0.3">
      <c r="A90" t="s">
        <v>19</v>
      </c>
      <c r="B90">
        <v>3</v>
      </c>
      <c r="C90">
        <v>57.090081207237652</v>
      </c>
      <c r="D90">
        <v>23.793503733220064</v>
      </c>
      <c r="E90">
        <v>19.141333685875146</v>
      </c>
      <c r="F90">
        <v>11.524140601748057</v>
      </c>
      <c r="G90">
        <v>97.202169617155917</v>
      </c>
      <c r="H90">
        <v>-95.3195267187306</v>
      </c>
      <c r="I90">
        <v>-2.7790640266598676</v>
      </c>
      <c r="J90">
        <v>0.57090081207237653</v>
      </c>
      <c r="K90">
        <v>0.23793503733220064</v>
      </c>
      <c r="L90">
        <v>0.19141333685875145</v>
      </c>
      <c r="M90">
        <v>0.11524140601748056</v>
      </c>
      <c r="N90">
        <v>0.9720216961715592</v>
      </c>
      <c r="O90">
        <v>-0.95319526718730607</v>
      </c>
      <c r="P90">
        <v>-2.7790640266598676E-2</v>
      </c>
    </row>
    <row r="91" spans="1:16" x14ac:dyDescent="0.3">
      <c r="A91" t="s">
        <v>19</v>
      </c>
      <c r="B91">
        <v>3</v>
      </c>
      <c r="C91">
        <v>17.241475321999818</v>
      </c>
      <c r="D91">
        <v>159.15308102233627</v>
      </c>
      <c r="E91">
        <v>-6.6004968421870887</v>
      </c>
      <c r="F91">
        <v>0.40023728739113745</v>
      </c>
      <c r="G91">
        <v>-79.011838508810598</v>
      </c>
      <c r="H91">
        <v>-100</v>
      </c>
      <c r="I91">
        <v>211.48779761856679</v>
      </c>
      <c r="J91">
        <v>0.17241475321999819</v>
      </c>
      <c r="K91">
        <v>1.5915308102233627</v>
      </c>
      <c r="L91">
        <v>-6.6004968421870883E-2</v>
      </c>
      <c r="M91">
        <v>4.0023728739113744E-3</v>
      </c>
      <c r="N91">
        <v>-0.79011838508810595</v>
      </c>
      <c r="O91">
        <v>-1</v>
      </c>
      <c r="P91">
        <v>2.1148779761856678</v>
      </c>
    </row>
    <row r="92" spans="1:16" x14ac:dyDescent="0.3">
      <c r="A92" t="s">
        <v>19</v>
      </c>
      <c r="B92">
        <v>4</v>
      </c>
      <c r="C92">
        <v>330.42650370960212</v>
      </c>
      <c r="D92">
        <v>112.60888952090407</v>
      </c>
      <c r="E92">
        <v>17.746065341010848</v>
      </c>
      <c r="F92">
        <v>67.613884924687383</v>
      </c>
      <c r="G92">
        <v>615.39857570525271</v>
      </c>
      <c r="H92">
        <v>1308.6252822971055</v>
      </c>
      <c r="I92">
        <v>-86.917485370947674</v>
      </c>
      <c r="J92">
        <v>3.3042650370960209</v>
      </c>
      <c r="K92">
        <v>1.1260888952090407</v>
      </c>
      <c r="L92">
        <v>0.17746065341010847</v>
      </c>
      <c r="M92">
        <v>0.67613884924687384</v>
      </c>
      <c r="N92">
        <v>6.1539857570525269</v>
      </c>
      <c r="O92">
        <v>13.086252822971055</v>
      </c>
      <c r="P92">
        <v>-0.86917485370947678</v>
      </c>
    </row>
    <row r="93" spans="1:16" x14ac:dyDescent="0.3">
      <c r="A93" t="s">
        <v>19</v>
      </c>
      <c r="B93">
        <v>4</v>
      </c>
      <c r="C93">
        <v>502.43490580829666</v>
      </c>
      <c r="D93">
        <v>201.94973518729759</v>
      </c>
      <c r="E93">
        <v>36.548324946426561</v>
      </c>
      <c r="F93">
        <v>79.750256730692186</v>
      </c>
      <c r="G93">
        <v>918.87231615984297</v>
      </c>
      <c r="H93">
        <v>3594.4914784443058</v>
      </c>
      <c r="I93">
        <v>-99.493170409676082</v>
      </c>
      <c r="J93">
        <v>5.0243490580829668</v>
      </c>
      <c r="K93">
        <v>2.019497351872976</v>
      </c>
      <c r="L93">
        <v>0.36548324946426564</v>
      </c>
      <c r="M93">
        <v>0.79750256730692182</v>
      </c>
      <c r="N93">
        <v>9.1887231615984302</v>
      </c>
      <c r="O93">
        <v>35.944914784443057</v>
      </c>
      <c r="P93">
        <v>-0.99493170409676079</v>
      </c>
    </row>
    <row r="94" spans="1:16" x14ac:dyDescent="0.3">
      <c r="A94" t="s">
        <v>19</v>
      </c>
      <c r="B94">
        <v>4</v>
      </c>
      <c r="C94">
        <v>464.53825793086486</v>
      </c>
      <c r="D94">
        <v>118.48442215478225</v>
      </c>
      <c r="E94">
        <v>26.380893413170238</v>
      </c>
      <c r="F94">
        <v>81.670882073101708</v>
      </c>
      <c r="G94">
        <v>854.79199560743348</v>
      </c>
      <c r="H94">
        <v>543.19468166630816</v>
      </c>
      <c r="I94">
        <v>-89.146513815517849</v>
      </c>
      <c r="J94">
        <v>4.6453825793086487</v>
      </c>
      <c r="K94">
        <v>1.1848442215478225</v>
      </c>
      <c r="L94">
        <v>0.26380893413170237</v>
      </c>
      <c r="M94">
        <v>0.81670882073101703</v>
      </c>
      <c r="N94">
        <v>8.5479199560743346</v>
      </c>
      <c r="O94">
        <v>5.4319468166630811</v>
      </c>
      <c r="P94">
        <v>-0.89146513815517847</v>
      </c>
    </row>
    <row r="95" spans="1:16" x14ac:dyDescent="0.3">
      <c r="A95" t="s">
        <v>19</v>
      </c>
      <c r="B95">
        <v>4</v>
      </c>
      <c r="C95">
        <v>371.39127414560801</v>
      </c>
      <c r="D95">
        <v>145.38531228295935</v>
      </c>
      <c r="E95">
        <v>50.912345703664144</v>
      </c>
      <c r="F95">
        <v>66.177480832153563</v>
      </c>
      <c r="G95">
        <v>686.20161899879133</v>
      </c>
      <c r="H95">
        <v>2523.8420582667054</v>
      </c>
      <c r="I95">
        <v>-99.646315816690858</v>
      </c>
      <c r="J95">
        <v>3.7139127414560802</v>
      </c>
      <c r="K95">
        <v>1.4538531228295934</v>
      </c>
      <c r="L95">
        <v>0.50912345703664141</v>
      </c>
      <c r="M95">
        <v>0.66177480832153568</v>
      </c>
      <c r="N95">
        <v>6.8620161899879131</v>
      </c>
      <c r="O95">
        <v>25.238420582667054</v>
      </c>
      <c r="P95">
        <v>-0.99646315816690856</v>
      </c>
    </row>
    <row r="96" spans="1:16" x14ac:dyDescent="0.3">
      <c r="A96" t="s">
        <v>19</v>
      </c>
      <c r="B96">
        <v>4</v>
      </c>
      <c r="C96">
        <v>420.76705262258986</v>
      </c>
      <c r="D96">
        <v>130.70702701189347</v>
      </c>
      <c r="E96">
        <v>12.293982663440987</v>
      </c>
      <c r="F96">
        <v>83.913713194169191</v>
      </c>
      <c r="G96">
        <v>782.65434639642513</v>
      </c>
      <c r="H96">
        <v>619.67247598886206</v>
      </c>
      <c r="I96">
        <v>-99.60259593750061</v>
      </c>
      <c r="J96">
        <v>4.2076705262258987</v>
      </c>
      <c r="K96">
        <v>1.3070702701189347</v>
      </c>
      <c r="L96">
        <v>0.12293982663440987</v>
      </c>
      <c r="M96">
        <v>0.83913713194169193</v>
      </c>
      <c r="N96">
        <v>7.826543463964251</v>
      </c>
      <c r="O96">
        <v>6.196724759888621</v>
      </c>
      <c r="P96">
        <v>-0.99602595937500615</v>
      </c>
    </row>
    <row r="97" spans="1:16" x14ac:dyDescent="0.3">
      <c r="A97" t="s">
        <v>19</v>
      </c>
      <c r="B97">
        <v>5</v>
      </c>
      <c r="C97">
        <v>401.08121487940593</v>
      </c>
      <c r="D97">
        <v>70.689472664562601</v>
      </c>
      <c r="E97">
        <v>-1.1052805414258786</v>
      </c>
      <c r="F97">
        <v>70.303378074370571</v>
      </c>
      <c r="G97">
        <v>751.68300818403281</v>
      </c>
      <c r="H97">
        <v>3180.3060686405388</v>
      </c>
      <c r="I97">
        <v>-99.582280468244662</v>
      </c>
      <c r="J97">
        <v>4.0108121487940593</v>
      </c>
      <c r="K97">
        <v>0.70689472664562603</v>
      </c>
      <c r="L97">
        <v>-1.1052805414258786E-2</v>
      </c>
      <c r="M97">
        <v>0.70303378074370571</v>
      </c>
      <c r="N97">
        <v>7.516830081840328</v>
      </c>
      <c r="O97">
        <v>31.803060686405388</v>
      </c>
      <c r="P97">
        <v>-0.99582280468244666</v>
      </c>
    </row>
    <row r="98" spans="1:16" x14ac:dyDescent="0.3">
      <c r="A98" t="s">
        <v>19</v>
      </c>
      <c r="B98">
        <v>5</v>
      </c>
      <c r="C98">
        <v>369.85199654496444</v>
      </c>
      <c r="D98">
        <v>137.89618971482449</v>
      </c>
      <c r="E98">
        <v>-1.4906241066446697</v>
      </c>
      <c r="F98">
        <v>76.440006589144588</v>
      </c>
      <c r="G98">
        <v>671.86945506792256</v>
      </c>
      <c r="H98">
        <v>1228.0700538621122</v>
      </c>
      <c r="I98">
        <v>-54.903608836360284</v>
      </c>
      <c r="J98">
        <v>3.6985199654496443</v>
      </c>
      <c r="K98">
        <v>1.3789618971482449</v>
      </c>
      <c r="L98">
        <v>-1.4906241066446698E-2</v>
      </c>
      <c r="M98">
        <v>0.76440006589144593</v>
      </c>
      <c r="N98">
        <v>6.7186945506792259</v>
      </c>
      <c r="O98">
        <v>12.280700538621122</v>
      </c>
      <c r="P98">
        <v>-0.54903608836360285</v>
      </c>
    </row>
    <row r="99" spans="1:16" x14ac:dyDescent="0.3">
      <c r="A99" t="s">
        <v>19</v>
      </c>
      <c r="B99">
        <v>5</v>
      </c>
      <c r="C99">
        <v>367.52835055033233</v>
      </c>
      <c r="D99">
        <v>138.68965870987188</v>
      </c>
      <c r="E99">
        <v>37.170535433917166</v>
      </c>
      <c r="F99">
        <v>69.541940575533147</v>
      </c>
      <c r="G99">
        <v>660.99817550454372</v>
      </c>
      <c r="H99">
        <v>1009.9586644553088</v>
      </c>
      <c r="I99">
        <v>-53.603817692791267</v>
      </c>
      <c r="J99">
        <v>3.6752835055033235</v>
      </c>
      <c r="K99">
        <v>1.3868965870987187</v>
      </c>
      <c r="L99">
        <v>0.37170535433917168</v>
      </c>
      <c r="M99">
        <v>0.69541940575533145</v>
      </c>
      <c r="N99">
        <v>6.6099817550454372</v>
      </c>
      <c r="O99">
        <v>10.099586644553089</v>
      </c>
      <c r="P99">
        <v>-0.53603817692791267</v>
      </c>
    </row>
    <row r="100" spans="1:16" x14ac:dyDescent="0.3">
      <c r="A100" t="s">
        <v>19</v>
      </c>
      <c r="B100">
        <v>5</v>
      </c>
      <c r="C100">
        <v>458.03242294156632</v>
      </c>
      <c r="D100">
        <v>148.3771838181199</v>
      </c>
      <c r="E100">
        <v>45.187797400880733</v>
      </c>
      <c r="F100">
        <v>81.716803616188827</v>
      </c>
      <c r="G100">
        <v>840.75903918770359</v>
      </c>
      <c r="H100">
        <v>2276.930889841291</v>
      </c>
      <c r="I100">
        <v>-99.570475294060202</v>
      </c>
      <c r="J100">
        <v>4.5803242294156634</v>
      </c>
      <c r="K100">
        <v>1.4837718381811991</v>
      </c>
      <c r="L100">
        <v>0.45187797400880736</v>
      </c>
      <c r="M100">
        <v>0.81716803616188827</v>
      </c>
      <c r="N100">
        <v>8.4075903918770365</v>
      </c>
      <c r="O100">
        <v>22.769308898412909</v>
      </c>
      <c r="P100">
        <v>-0.99570475294060201</v>
      </c>
    </row>
    <row r="101" spans="1:16" x14ac:dyDescent="0.3">
      <c r="A101" t="s">
        <v>19</v>
      </c>
      <c r="B101" s="8">
        <v>5</v>
      </c>
      <c r="C101">
        <v>503.52126424519065</v>
      </c>
      <c r="D101">
        <v>126.07029450403292</v>
      </c>
      <c r="E101">
        <v>32.128458399106435</v>
      </c>
      <c r="F101">
        <v>93.436592785089687</v>
      </c>
      <c r="G101">
        <v>918.57160521767241</v>
      </c>
      <c r="H101">
        <v>3704.1534185120317</v>
      </c>
      <c r="I101">
        <v>-92.319265762372254</v>
      </c>
      <c r="J101">
        <v>5.0352126424519064</v>
      </c>
      <c r="K101">
        <v>1.2607029450403291</v>
      </c>
      <c r="L101">
        <v>0.32128458399106435</v>
      </c>
      <c r="M101">
        <v>0.93436592785089689</v>
      </c>
      <c r="N101">
        <v>9.1857160521767245</v>
      </c>
      <c r="O101">
        <v>37.041534185120319</v>
      </c>
      <c r="P101">
        <v>-0.92319265762372249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untouched data</vt:lpstr>
      <vt:lpstr>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2024-02-20T15:45:36Z</dcterms:created>
  <dcterms:modified xsi:type="dcterms:W3CDTF">2024-02-23T17:14:47Z</dcterms:modified>
</cp:coreProperties>
</file>