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tudents.geos.ed.ac.uk\s1878599\Win7\Desktop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H8" i="1"/>
  <c r="I8" i="1"/>
  <c r="J8" i="1"/>
  <c r="F8" i="1"/>
  <c r="M12" i="1" l="1"/>
  <c r="F10" i="1"/>
  <c r="G10" i="1"/>
  <c r="H10" i="1"/>
  <c r="I10" i="1"/>
  <c r="J10" i="1"/>
  <c r="M10" i="1"/>
  <c r="E10" i="1"/>
  <c r="F12" i="1"/>
  <c r="G12" i="1"/>
  <c r="H12" i="1"/>
  <c r="I12" i="1"/>
  <c r="J12" i="1"/>
  <c r="E12" i="1"/>
  <c r="F22" i="1"/>
  <c r="G22" i="1"/>
  <c r="H22" i="1"/>
  <c r="I22" i="1"/>
  <c r="J22" i="1"/>
  <c r="K22" i="1"/>
  <c r="L22" i="1"/>
  <c r="M22" i="1"/>
  <c r="E22" i="1"/>
  <c r="F20" i="1"/>
  <c r="G20" i="1"/>
  <c r="H20" i="1"/>
  <c r="I20" i="1"/>
  <c r="J20" i="1"/>
  <c r="K20" i="1"/>
  <c r="L20" i="1"/>
  <c r="M20" i="1"/>
  <c r="E20" i="1"/>
  <c r="F27" i="1"/>
  <c r="G27" i="1"/>
  <c r="H27" i="1"/>
  <c r="I27" i="1"/>
  <c r="J27" i="1"/>
  <c r="K27" i="1"/>
  <c r="L27" i="1"/>
  <c r="M27" i="1"/>
  <c r="E27" i="1"/>
  <c r="F25" i="1"/>
  <c r="G25" i="1"/>
  <c r="H25" i="1"/>
  <c r="I25" i="1"/>
  <c r="J25" i="1"/>
  <c r="K25" i="1"/>
  <c r="L25" i="1"/>
  <c r="M25" i="1"/>
  <c r="E25" i="1"/>
  <c r="M26" i="1"/>
  <c r="M21" i="1"/>
  <c r="M24" i="1"/>
  <c r="M16" i="1"/>
  <c r="G17" i="1" s="1"/>
  <c r="M19" i="1"/>
  <c r="M14" i="1"/>
  <c r="M15" i="1" s="1"/>
  <c r="F15" i="1" l="1"/>
  <c r="K15" i="1"/>
  <c r="J15" i="1"/>
  <c r="G15" i="1"/>
  <c r="L15" i="1"/>
  <c r="H15" i="1"/>
  <c r="E17" i="1"/>
  <c r="J17" i="1"/>
  <c r="F17" i="1"/>
  <c r="I17" i="1"/>
  <c r="H17" i="1"/>
  <c r="M17" i="1"/>
  <c r="L17" i="1"/>
  <c r="E15" i="1"/>
  <c r="I15" i="1"/>
  <c r="K17" i="1"/>
</calcChain>
</file>

<file path=xl/sharedStrings.xml><?xml version="1.0" encoding="utf-8"?>
<sst xmlns="http://schemas.openxmlformats.org/spreadsheetml/2006/main" count="45" uniqueCount="28">
  <si>
    <t>no3</t>
  </si>
  <si>
    <t>so4</t>
  </si>
  <si>
    <t>nh4</t>
  </si>
  <si>
    <t>cl</t>
  </si>
  <si>
    <t>org</t>
  </si>
  <si>
    <t>pm1</t>
  </si>
  <si>
    <t>gani</t>
  </si>
  <si>
    <t>location</t>
  </si>
  <si>
    <t>bc</t>
  </si>
  <si>
    <t>/</t>
  </si>
  <si>
    <t>aritm</t>
  </si>
  <si>
    <t>patel</t>
  </si>
  <si>
    <t xml:space="preserve">model </t>
  </si>
  <si>
    <t>pm25</t>
  </si>
  <si>
    <t>dust</t>
  </si>
  <si>
    <t>water</t>
  </si>
  <si>
    <t>time</t>
  </si>
  <si>
    <t>win 18</t>
  </si>
  <si>
    <t>IMD</t>
  </si>
  <si>
    <t>ITTD</t>
  </si>
  <si>
    <t>win 17-18</t>
  </si>
  <si>
    <t>aut 18</t>
  </si>
  <si>
    <t>win</t>
  </si>
  <si>
    <t>IMD 28°32′42″N 77°11′32″E</t>
  </si>
  <si>
    <t>aut</t>
  </si>
  <si>
    <t>pm</t>
  </si>
  <si>
    <t>gudhe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</si>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</sst>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222222"/>
      <name val="Times New Roman"/>
      <family val="1"/>
    </font>
    <font>
      <sz val="11"/>
      <color theme="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1" fontId="0" fillId="0" borderId="0" xfId="0" applyNumberFormat="1"/>
    <xf numFmtId="0" fontId="2" fillId="0" borderId="0" xfId="0" applyFont="1"/>
    <xf numFmtId="0" fontId="1" fillId="0" borderId="0" xfId="0" applyFont="1"/>
    <xf numFmtId="1" fontId="1" fillId="0" borderId="0" xfId="0" applyNumberFormat="1" applyFont="1"/>
    <xf numFmtId="0" fontId="4" fillId="0" borderId="0" xfId="0" applyFont="1"/>
    <xf numFmtId="1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M27"/>
  <sheetViews>
    <sheetView tabSelected="1" topLeftCell="A4" workbookViewId="0">
      <selection activeCell="J8" sqref="F8:J8"/>
    </sheetView>
  </sheetViews>
  <sheetFormatPr defaultRowHeight="15" x14ac:dyDescent="0.25"/>
  <sheetData>
    <row r="5" spans="2:13" ht="18.75" x14ac:dyDescent="0.3">
      <c r="F5" s="1"/>
    </row>
    <row r="6" spans="2:13" x14ac:dyDescent="0.25">
      <c r="C6" s="3" t="s">
        <v>7</v>
      </c>
      <c r="D6" s="3" t="s">
        <v>16</v>
      </c>
      <c r="E6" s="3" t="s">
        <v>8</v>
      </c>
      <c r="F6" s="3" t="s">
        <v>0</v>
      </c>
      <c r="G6" s="3" t="s">
        <v>1</v>
      </c>
      <c r="H6" s="3" t="s">
        <v>2</v>
      </c>
      <c r="I6" s="3" t="s">
        <v>3</v>
      </c>
      <c r="J6" s="3" t="s">
        <v>4</v>
      </c>
      <c r="K6" s="3" t="s">
        <v>14</v>
      </c>
      <c r="L6" s="3" t="s">
        <v>15</v>
      </c>
      <c r="M6" s="3" t="s">
        <v>25</v>
      </c>
    </row>
    <row r="7" spans="2:13" x14ac:dyDescent="0.25">
      <c r="B7" s="3" t="s">
        <v>26</v>
      </c>
      <c r="C7" s="3" t="s">
        <v>23</v>
      </c>
      <c r="D7" s="3" t="s">
        <v>17</v>
      </c>
      <c r="E7" t="s">
        <v>9</v>
      </c>
      <c r="F7">
        <v>3.6</v>
      </c>
      <c r="G7">
        <v>3.9</v>
      </c>
      <c r="H7">
        <v>4.5</v>
      </c>
      <c r="I7">
        <v>5.9</v>
      </c>
      <c r="J7">
        <v>38.32</v>
      </c>
      <c r="M7">
        <v>56.7</v>
      </c>
    </row>
    <row r="8" spans="2:13" x14ac:dyDescent="0.25">
      <c r="B8" s="3" t="s">
        <v>6</v>
      </c>
      <c r="C8" s="3" t="s">
        <v>19</v>
      </c>
      <c r="D8" s="3" t="s">
        <v>20</v>
      </c>
      <c r="F8" s="5">
        <f>F7/$M7*100</f>
        <v>6.3492063492063489</v>
      </c>
      <c r="G8" s="5">
        <f t="shared" ref="G8:J8" si="0">G7/$M7*100</f>
        <v>6.8783068783068781</v>
      </c>
      <c r="H8" s="5">
        <f t="shared" si="0"/>
        <v>7.9365079365079358</v>
      </c>
      <c r="I8" s="5">
        <f t="shared" si="0"/>
        <v>10.405643738977071</v>
      </c>
      <c r="J8" s="5">
        <f t="shared" si="0"/>
        <v>67.583774250440911</v>
      </c>
    </row>
    <row r="9" spans="2:13" x14ac:dyDescent="0.25">
      <c r="B9" t="s">
        <v>10</v>
      </c>
      <c r="E9">
        <v>15</v>
      </c>
      <c r="F9">
        <v>24</v>
      </c>
      <c r="G9">
        <v>16</v>
      </c>
      <c r="H9">
        <v>20</v>
      </c>
      <c r="I9">
        <v>23</v>
      </c>
      <c r="J9">
        <v>112</v>
      </c>
      <c r="M9">
        <v>209</v>
      </c>
    </row>
    <row r="10" spans="2:13" x14ac:dyDescent="0.25">
      <c r="B10" s="4" t="s">
        <v>27</v>
      </c>
      <c r="C10" s="4"/>
      <c r="D10" s="4"/>
      <c r="E10" s="5">
        <f>E9/$M9*100</f>
        <v>7.1770334928229662</v>
      </c>
      <c r="F10" s="5">
        <f t="shared" ref="F10:M10" si="1">F9/$M9*100</f>
        <v>11.483253588516746</v>
      </c>
      <c r="G10" s="5">
        <f t="shared" si="1"/>
        <v>7.6555023923444976</v>
      </c>
      <c r="H10" s="5">
        <f t="shared" si="1"/>
        <v>9.5693779904306222</v>
      </c>
      <c r="I10" s="5">
        <f t="shared" si="1"/>
        <v>11.004784688995215</v>
      </c>
      <c r="J10" s="5">
        <f t="shared" si="1"/>
        <v>53.588516746411486</v>
      </c>
      <c r="M10">
        <f t="shared" si="1"/>
        <v>100</v>
      </c>
    </row>
    <row r="11" spans="2:13" x14ac:dyDescent="0.25">
      <c r="B11" s="3" t="s">
        <v>11</v>
      </c>
      <c r="C11" s="3" t="s">
        <v>19</v>
      </c>
      <c r="D11" s="3" t="s">
        <v>21</v>
      </c>
      <c r="E11">
        <v>13</v>
      </c>
      <c r="F11">
        <v>14</v>
      </c>
      <c r="G11">
        <v>14</v>
      </c>
      <c r="H11">
        <v>13</v>
      </c>
      <c r="I11">
        <v>3</v>
      </c>
      <c r="J11">
        <v>105</v>
      </c>
      <c r="M11">
        <v>161</v>
      </c>
    </row>
    <row r="12" spans="2:13" x14ac:dyDescent="0.25">
      <c r="B12" s="4" t="s">
        <v>27</v>
      </c>
      <c r="C12" s="4"/>
      <c r="D12" s="4"/>
      <c r="E12" s="5">
        <f>E11/$M11*100</f>
        <v>8.0745341614906838</v>
      </c>
      <c r="F12" s="5">
        <f t="shared" ref="F12:J12" si="2">F11/$M11*100</f>
        <v>8.695652173913043</v>
      </c>
      <c r="G12" s="5">
        <f t="shared" si="2"/>
        <v>8.695652173913043</v>
      </c>
      <c r="H12" s="5">
        <f t="shared" si="2"/>
        <v>8.0745341614906838</v>
      </c>
      <c r="I12" s="5">
        <f t="shared" si="2"/>
        <v>1.8633540372670807</v>
      </c>
      <c r="J12" s="5">
        <f t="shared" si="2"/>
        <v>65.217391304347828</v>
      </c>
      <c r="K12" s="2"/>
      <c r="L12" s="2"/>
      <c r="M12" s="2">
        <f t="shared" ref="M12" si="3">M11/$M11*100</f>
        <v>100</v>
      </c>
    </row>
    <row r="13" spans="2:13" x14ac:dyDescent="0.25">
      <c r="B13" s="3" t="s">
        <v>12</v>
      </c>
      <c r="C13" s="3" t="s">
        <v>18</v>
      </c>
      <c r="D13" s="3" t="s">
        <v>22</v>
      </c>
    </row>
    <row r="14" spans="2:13" x14ac:dyDescent="0.25">
      <c r="B14" t="s">
        <v>5</v>
      </c>
      <c r="E14">
        <v>2.3199999999999998</v>
      </c>
      <c r="F14">
        <v>2.35</v>
      </c>
      <c r="G14">
        <v>0.35</v>
      </c>
      <c r="H14">
        <v>0.81</v>
      </c>
      <c r="I14">
        <v>0</v>
      </c>
      <c r="J14">
        <v>3.52</v>
      </c>
      <c r="K14">
        <v>12.12</v>
      </c>
      <c r="L14">
        <v>0.19</v>
      </c>
      <c r="M14">
        <f>SUM(E14:L14)</f>
        <v>21.66</v>
      </c>
    </row>
    <row r="15" spans="2:13" x14ac:dyDescent="0.25">
      <c r="B15" s="5" t="s">
        <v>27</v>
      </c>
      <c r="C15" s="5"/>
      <c r="D15" s="5"/>
      <c r="E15" s="5">
        <f>E14/$M14*100</f>
        <v>10.710987996306555</v>
      </c>
      <c r="F15" s="5">
        <f t="shared" ref="F15:L15" si="4">F14/$M14*100</f>
        <v>10.84949215143121</v>
      </c>
      <c r="G15" s="5">
        <f t="shared" si="4"/>
        <v>1.6158818097876269</v>
      </c>
      <c r="H15" s="5">
        <f t="shared" si="4"/>
        <v>3.7396121883656512</v>
      </c>
      <c r="I15" s="5">
        <f t="shared" si="4"/>
        <v>0</v>
      </c>
      <c r="J15" s="5">
        <f t="shared" si="4"/>
        <v>16.251154201292707</v>
      </c>
      <c r="K15" s="5">
        <f t="shared" si="4"/>
        <v>55.955678670360108</v>
      </c>
      <c r="L15" s="5">
        <f t="shared" si="4"/>
        <v>0.8771929824561403</v>
      </c>
      <c r="M15">
        <f>M14/$M14*100</f>
        <v>100</v>
      </c>
    </row>
    <row r="16" spans="2:13" x14ac:dyDescent="0.25">
      <c r="B16" s="6" t="s">
        <v>13</v>
      </c>
      <c r="C16" s="6"/>
      <c r="D16" s="6"/>
      <c r="E16" s="6">
        <v>16.27</v>
      </c>
      <c r="F16" s="6">
        <v>42.37</v>
      </c>
      <c r="G16" s="6">
        <v>11.05</v>
      </c>
      <c r="H16" s="6">
        <v>16.45</v>
      </c>
      <c r="I16" s="6">
        <v>0</v>
      </c>
      <c r="J16" s="6">
        <v>36.340000000000003</v>
      </c>
      <c r="K16" s="6">
        <v>84.85</v>
      </c>
      <c r="L16" s="6">
        <v>4.3</v>
      </c>
      <c r="M16" s="6">
        <f t="shared" ref="M16:M24" si="5">SUM(E16:L16)</f>
        <v>211.63</v>
      </c>
    </row>
    <row r="17" spans="2:13" x14ac:dyDescent="0.25">
      <c r="B17" s="7" t="s">
        <v>27</v>
      </c>
      <c r="C17" s="7"/>
      <c r="D17" s="7"/>
      <c r="E17" s="7">
        <f>E16/$M16*100</f>
        <v>7.6879459433917692</v>
      </c>
      <c r="F17" s="7">
        <f t="shared" ref="F17:M17" si="6">F16/$M16*100</f>
        <v>20.020791003165904</v>
      </c>
      <c r="G17" s="7">
        <f t="shared" si="6"/>
        <v>5.221376931436942</v>
      </c>
      <c r="H17" s="7">
        <f t="shared" si="6"/>
        <v>7.7730000472522791</v>
      </c>
      <c r="I17" s="7">
        <f t="shared" si="6"/>
        <v>0</v>
      </c>
      <c r="J17" s="7">
        <f t="shared" si="6"/>
        <v>17.171478523838775</v>
      </c>
      <c r="K17" s="7">
        <f t="shared" si="6"/>
        <v>40.093559514246564</v>
      </c>
      <c r="L17" s="7">
        <f t="shared" si="6"/>
        <v>2.0318480366677694</v>
      </c>
      <c r="M17" s="7">
        <f t="shared" si="6"/>
        <v>100</v>
      </c>
    </row>
    <row r="18" spans="2:13" x14ac:dyDescent="0.25">
      <c r="B18" s="3" t="s">
        <v>12</v>
      </c>
      <c r="C18" s="3" t="s">
        <v>19</v>
      </c>
      <c r="D18" s="3" t="s">
        <v>22</v>
      </c>
    </row>
    <row r="19" spans="2:13" x14ac:dyDescent="0.25">
      <c r="B19" t="s">
        <v>5</v>
      </c>
      <c r="E19">
        <v>1.83</v>
      </c>
      <c r="F19">
        <v>2.2999999999999998</v>
      </c>
      <c r="G19">
        <v>0.34</v>
      </c>
      <c r="H19">
        <v>0.8</v>
      </c>
      <c r="I19">
        <v>0</v>
      </c>
      <c r="J19">
        <v>3.09</v>
      </c>
      <c r="K19">
        <v>8.57</v>
      </c>
      <c r="L19">
        <v>0.24</v>
      </c>
      <c r="M19">
        <f t="shared" si="5"/>
        <v>17.169999999999998</v>
      </c>
    </row>
    <row r="20" spans="2:13" x14ac:dyDescent="0.25">
      <c r="B20" s="5" t="s">
        <v>27</v>
      </c>
      <c r="C20" s="5"/>
      <c r="D20" s="5"/>
      <c r="E20" s="5">
        <f>E19/$M19*100</f>
        <v>10.658124635993014</v>
      </c>
      <c r="F20" s="5">
        <f t="shared" ref="F20:M20" si="7">F19/$M19*100</f>
        <v>13.395457192778101</v>
      </c>
      <c r="G20" s="5">
        <f t="shared" si="7"/>
        <v>1.9801980198019806</v>
      </c>
      <c r="H20" s="5">
        <f t="shared" si="7"/>
        <v>4.659289458357601</v>
      </c>
      <c r="I20" s="5">
        <f t="shared" si="7"/>
        <v>0</v>
      </c>
      <c r="J20" s="5">
        <f t="shared" si="7"/>
        <v>17.99650553290623</v>
      </c>
      <c r="K20" s="5">
        <f t="shared" si="7"/>
        <v>49.912638322655802</v>
      </c>
      <c r="L20" s="5">
        <f t="shared" si="7"/>
        <v>1.3977868375072802</v>
      </c>
      <c r="M20" s="2">
        <f t="shared" si="7"/>
        <v>100</v>
      </c>
    </row>
    <row r="21" spans="2:13" x14ac:dyDescent="0.25">
      <c r="B21" s="6" t="s">
        <v>13</v>
      </c>
      <c r="C21" s="6"/>
      <c r="D21" s="6"/>
      <c r="E21" s="6">
        <v>13.62</v>
      </c>
      <c r="F21" s="6">
        <v>42.44</v>
      </c>
      <c r="G21" s="6">
        <v>11.27</v>
      </c>
      <c r="H21" s="6">
        <v>16.559999999999999</v>
      </c>
      <c r="I21" s="6">
        <v>0</v>
      </c>
      <c r="J21" s="6">
        <v>33.92</v>
      </c>
      <c r="K21" s="6">
        <v>63.66</v>
      </c>
      <c r="L21" s="6">
        <v>4.78</v>
      </c>
      <c r="M21" s="6">
        <f t="shared" si="5"/>
        <v>186.25</v>
      </c>
    </row>
    <row r="22" spans="2:13" x14ac:dyDescent="0.25">
      <c r="B22" s="7" t="s">
        <v>27</v>
      </c>
      <c r="C22" s="7"/>
      <c r="D22" s="7"/>
      <c r="E22" s="7">
        <f>E21/$M21*100</f>
        <v>7.3127516778523489</v>
      </c>
      <c r="F22" s="7">
        <f t="shared" ref="F22:M22" si="8">F21/$M21*100</f>
        <v>22.786577181208052</v>
      </c>
      <c r="G22" s="7">
        <f t="shared" si="8"/>
        <v>6.0510067114093955</v>
      </c>
      <c r="H22" s="7">
        <f t="shared" si="8"/>
        <v>8.8912751677852349</v>
      </c>
      <c r="I22" s="7">
        <f t="shared" si="8"/>
        <v>0</v>
      </c>
      <c r="J22" s="7">
        <f t="shared" si="8"/>
        <v>18.212080536912755</v>
      </c>
      <c r="K22" s="7">
        <f t="shared" si="8"/>
        <v>34.179865771812082</v>
      </c>
      <c r="L22" s="7">
        <f t="shared" si="8"/>
        <v>2.5664429530201343</v>
      </c>
      <c r="M22" s="7">
        <f t="shared" si="8"/>
        <v>100</v>
      </c>
    </row>
    <row r="23" spans="2:13" x14ac:dyDescent="0.25">
      <c r="B23" s="3" t="s">
        <v>12</v>
      </c>
      <c r="C23" s="3" t="s">
        <v>19</v>
      </c>
      <c r="D23" s="3" t="s">
        <v>24</v>
      </c>
    </row>
    <row r="24" spans="2:13" x14ac:dyDescent="0.25">
      <c r="B24" t="s">
        <v>5</v>
      </c>
      <c r="E24">
        <v>1.77</v>
      </c>
      <c r="F24">
        <v>2.8</v>
      </c>
      <c r="G24">
        <v>0.45</v>
      </c>
      <c r="H24">
        <v>0.98</v>
      </c>
      <c r="I24">
        <v>0</v>
      </c>
      <c r="J24">
        <v>3.84</v>
      </c>
      <c r="K24">
        <v>11.54</v>
      </c>
      <c r="L24">
        <v>0</v>
      </c>
      <c r="M24">
        <f t="shared" si="5"/>
        <v>21.38</v>
      </c>
    </row>
    <row r="25" spans="2:13" x14ac:dyDescent="0.25">
      <c r="B25" s="5" t="s">
        <v>27</v>
      </c>
      <c r="C25" s="5"/>
      <c r="D25" s="5"/>
      <c r="E25" s="5">
        <f>E24/$M24*100</f>
        <v>8.2787652011225461</v>
      </c>
      <c r="F25" s="5">
        <f t="shared" ref="F25:M25" si="9">F24/$M24*100</f>
        <v>13.096351730589337</v>
      </c>
      <c r="G25" s="5">
        <f t="shared" si="9"/>
        <v>2.104770813844715</v>
      </c>
      <c r="H25" s="5">
        <f t="shared" si="9"/>
        <v>4.5837231057062677</v>
      </c>
      <c r="I25" s="5">
        <f t="shared" si="9"/>
        <v>0</v>
      </c>
      <c r="J25" s="5">
        <f t="shared" si="9"/>
        <v>17.96071094480823</v>
      </c>
      <c r="K25" s="5">
        <f t="shared" si="9"/>
        <v>53.975678203928901</v>
      </c>
      <c r="L25" s="5">
        <f t="shared" si="9"/>
        <v>0</v>
      </c>
      <c r="M25" s="2">
        <f t="shared" si="9"/>
        <v>100</v>
      </c>
    </row>
    <row r="26" spans="2:13" x14ac:dyDescent="0.25">
      <c r="B26" s="6" t="s">
        <v>13</v>
      </c>
      <c r="C26" s="6"/>
      <c r="D26" s="6"/>
      <c r="E26" s="6">
        <v>16.48</v>
      </c>
      <c r="F26" s="6">
        <v>73.5</v>
      </c>
      <c r="G26" s="6">
        <v>22.9</v>
      </c>
      <c r="H26" s="6">
        <v>29.95</v>
      </c>
      <c r="I26" s="6">
        <v>0</v>
      </c>
      <c r="J26" s="6">
        <v>61.81</v>
      </c>
      <c r="K26" s="6">
        <v>108.25</v>
      </c>
      <c r="L26" s="6">
        <v>0</v>
      </c>
      <c r="M26" s="6">
        <f>SUM(E26:L26)</f>
        <v>312.89</v>
      </c>
    </row>
    <row r="27" spans="2:13" x14ac:dyDescent="0.25">
      <c r="B27" s="7" t="s">
        <v>27</v>
      </c>
      <c r="C27" s="7"/>
      <c r="D27" s="7"/>
      <c r="E27" s="7">
        <f>E26/$M26*100</f>
        <v>5.2670267506152326</v>
      </c>
      <c r="F27" s="7">
        <f t="shared" ref="F27:M27" si="10">F26/$M26*100</f>
        <v>23.490683626833714</v>
      </c>
      <c r="G27" s="7">
        <f t="shared" si="10"/>
        <v>7.3188660551631566</v>
      </c>
      <c r="H27" s="7">
        <f t="shared" si="10"/>
        <v>9.5720540765125115</v>
      </c>
      <c r="I27" s="7">
        <f t="shared" si="10"/>
        <v>0</v>
      </c>
      <c r="J27" s="7">
        <f t="shared" si="10"/>
        <v>19.754546326184926</v>
      </c>
      <c r="K27" s="7">
        <f t="shared" si="10"/>
        <v>34.596823164690463</v>
      </c>
      <c r="L27" s="7">
        <f t="shared" si="10"/>
        <v>0</v>
      </c>
      <c r="M27" s="7">
        <f t="shared" si="10"/>
        <v>100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MOGNO Caterina</dc:creator>
  <cp:lastModifiedBy>MOGNO Caterina</cp:lastModifiedBy>
  <dcterms:created xsi:type="dcterms:W3CDTF">2021-04-22T11:42:28Z</dcterms:created>
  <dcterms:modified xsi:type="dcterms:W3CDTF">2021-05-05T18:18:27Z</dcterms:modified>
</cp:coreProperties>
</file>