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29078924/Projects/catenax/product-knowledge/ontology/ontology_use_case/"/>
    </mc:Choice>
  </mc:AlternateContent>
  <xr:revisionPtr revIDLastSave="0" documentId="13_ncr:1_{5545CD9F-269C-7449-A8DC-7AD03B757345}" xr6:coauthVersionLast="47" xr6:coauthVersionMax="47" xr10:uidLastSave="{00000000-0000-0000-0000-000000000000}"/>
  <bookViews>
    <workbookView xWindow="0" yWindow="500" windowWidth="38400" windowHeight="23500" xr2:uid="{00000000-000D-0000-FFFF-FFFF00000000}"/>
  </bookViews>
  <sheets>
    <sheet name="Sheet1" sheetId="1" r:id="rId1"/>
  </sheets>
  <definedNames>
    <definedName name="_xlnm._FilterDatabase" localSheetId="0" hidden="1">Sheet1!$A$1:$Q$676</definedName>
    <definedName name="_xlnm.Criteria" localSheetId="0">Sheet1!$A$1:$Q$1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8" i="1" l="1"/>
  <c r="F558" i="1"/>
  <c r="E558" i="1"/>
  <c r="D558" i="1"/>
  <c r="G557" i="1"/>
  <c r="F557" i="1"/>
  <c r="E557" i="1"/>
  <c r="D557" i="1"/>
  <c r="G556" i="1"/>
  <c r="F556" i="1"/>
  <c r="E556" i="1"/>
  <c r="D556" i="1"/>
  <c r="G555" i="1"/>
  <c r="F555" i="1"/>
  <c r="E555" i="1"/>
  <c r="D555" i="1"/>
  <c r="G554" i="1"/>
  <c r="F554" i="1"/>
  <c r="E554" i="1"/>
  <c r="D554" i="1"/>
  <c r="G553" i="1"/>
  <c r="F553" i="1"/>
  <c r="E553" i="1"/>
  <c r="D553" i="1"/>
  <c r="G552" i="1"/>
  <c r="F552" i="1"/>
  <c r="E552" i="1"/>
  <c r="D552" i="1"/>
  <c r="G551" i="1"/>
  <c r="F551" i="1"/>
  <c r="E551" i="1"/>
  <c r="D551" i="1"/>
  <c r="G550" i="1"/>
  <c r="F550" i="1"/>
  <c r="E550" i="1"/>
  <c r="D550" i="1"/>
  <c r="G549" i="1"/>
  <c r="F549" i="1"/>
  <c r="E549" i="1"/>
  <c r="D549" i="1"/>
  <c r="G548" i="1"/>
  <c r="F548" i="1"/>
  <c r="E548" i="1"/>
  <c r="D548" i="1"/>
  <c r="G547" i="1"/>
  <c r="F547" i="1"/>
  <c r="E547" i="1"/>
  <c r="D547" i="1"/>
  <c r="G546" i="1"/>
  <c r="F546" i="1"/>
  <c r="E546" i="1"/>
  <c r="D546" i="1"/>
  <c r="G545" i="1"/>
  <c r="F545" i="1"/>
  <c r="E545" i="1"/>
  <c r="D545" i="1"/>
  <c r="G544" i="1"/>
  <c r="F544" i="1"/>
  <c r="E544" i="1"/>
  <c r="D544" i="1"/>
  <c r="G543" i="1"/>
  <c r="F543" i="1"/>
  <c r="E543" i="1"/>
  <c r="D543" i="1"/>
  <c r="G542" i="1"/>
  <c r="F542" i="1"/>
  <c r="E542" i="1"/>
  <c r="D542" i="1"/>
  <c r="G541" i="1"/>
  <c r="F541" i="1"/>
  <c r="E541" i="1"/>
  <c r="D541" i="1"/>
  <c r="G540" i="1"/>
  <c r="F540" i="1"/>
  <c r="E540" i="1"/>
  <c r="D540" i="1"/>
  <c r="G539" i="1"/>
  <c r="F539" i="1"/>
  <c r="E539" i="1"/>
  <c r="D539" i="1"/>
  <c r="G538" i="1"/>
  <c r="F538" i="1"/>
  <c r="E538" i="1"/>
  <c r="D538" i="1"/>
  <c r="G537" i="1"/>
  <c r="F537" i="1"/>
  <c r="E537" i="1"/>
  <c r="D537" i="1"/>
  <c r="G536" i="1"/>
  <c r="F536" i="1"/>
  <c r="E536" i="1"/>
  <c r="D536" i="1"/>
  <c r="G535" i="1"/>
  <c r="F535" i="1"/>
  <c r="E535" i="1"/>
  <c r="D535" i="1"/>
  <c r="G534" i="1"/>
  <c r="F534" i="1"/>
  <c r="E534" i="1"/>
  <c r="D534" i="1"/>
  <c r="G533" i="1"/>
  <c r="F533" i="1"/>
  <c r="E533" i="1"/>
  <c r="D533" i="1"/>
  <c r="G532" i="1"/>
  <c r="F532" i="1"/>
  <c r="E532" i="1"/>
  <c r="D532" i="1"/>
  <c r="G531" i="1"/>
  <c r="F531" i="1"/>
  <c r="E531" i="1"/>
  <c r="D531" i="1"/>
  <c r="G530" i="1"/>
  <c r="F530" i="1"/>
  <c r="E530" i="1"/>
  <c r="D530" i="1"/>
  <c r="G529" i="1"/>
  <c r="F529" i="1"/>
  <c r="E529" i="1"/>
  <c r="D529" i="1"/>
  <c r="G528" i="1"/>
  <c r="F528" i="1"/>
  <c r="E528" i="1"/>
  <c r="D528" i="1"/>
  <c r="G527" i="1"/>
  <c r="F527" i="1"/>
  <c r="E527" i="1"/>
  <c r="D527" i="1"/>
  <c r="G526" i="1"/>
  <c r="F526" i="1"/>
  <c r="E526" i="1"/>
  <c r="D526" i="1"/>
  <c r="G525" i="1"/>
  <c r="F525" i="1"/>
  <c r="E525" i="1"/>
  <c r="D525" i="1"/>
  <c r="G524" i="1"/>
  <c r="F524" i="1"/>
  <c r="E524" i="1"/>
  <c r="D524" i="1"/>
  <c r="G523" i="1"/>
  <c r="F523" i="1"/>
  <c r="E523" i="1"/>
  <c r="D523" i="1"/>
  <c r="G522" i="1"/>
  <c r="F522" i="1"/>
  <c r="E522" i="1"/>
  <c r="D522" i="1"/>
  <c r="G521" i="1"/>
  <c r="F521" i="1"/>
  <c r="E521" i="1"/>
  <c r="D521" i="1"/>
  <c r="G520" i="1"/>
  <c r="F520" i="1"/>
  <c r="E520" i="1"/>
  <c r="D520" i="1"/>
  <c r="G519" i="1"/>
  <c r="F519" i="1"/>
  <c r="E519" i="1"/>
  <c r="D519" i="1"/>
  <c r="G518" i="1"/>
  <c r="F518" i="1"/>
  <c r="E518" i="1"/>
  <c r="D518" i="1"/>
  <c r="G517" i="1"/>
  <c r="F517" i="1"/>
  <c r="E517" i="1"/>
  <c r="D517" i="1"/>
  <c r="G516" i="1"/>
  <c r="F516" i="1"/>
  <c r="E516" i="1"/>
  <c r="D516" i="1"/>
  <c r="G515" i="1"/>
  <c r="F515" i="1"/>
  <c r="E515" i="1"/>
  <c r="D515" i="1"/>
  <c r="G514" i="1"/>
  <c r="F514" i="1"/>
  <c r="E514" i="1"/>
  <c r="D514" i="1"/>
  <c r="G513" i="1"/>
  <c r="F513" i="1"/>
  <c r="E513" i="1"/>
  <c r="D513" i="1"/>
  <c r="G512" i="1"/>
  <c r="F512" i="1"/>
  <c r="E512" i="1"/>
  <c r="D512" i="1"/>
  <c r="G511" i="1"/>
  <c r="F511" i="1"/>
  <c r="E511" i="1"/>
  <c r="D511" i="1"/>
  <c r="G510" i="1"/>
  <c r="F510" i="1"/>
  <c r="E510" i="1"/>
  <c r="D510" i="1"/>
  <c r="G509" i="1"/>
  <c r="F509" i="1"/>
  <c r="E509" i="1"/>
  <c r="D509" i="1"/>
  <c r="G508" i="1"/>
  <c r="F508" i="1"/>
  <c r="E508" i="1"/>
  <c r="D508" i="1"/>
  <c r="G507" i="1"/>
  <c r="F507" i="1"/>
  <c r="E507" i="1"/>
  <c r="D507" i="1"/>
  <c r="G506" i="1"/>
  <c r="F506" i="1"/>
  <c r="E506" i="1"/>
  <c r="D506" i="1"/>
  <c r="G505" i="1"/>
  <c r="F505" i="1"/>
  <c r="E505" i="1"/>
  <c r="D505" i="1"/>
  <c r="G504" i="1"/>
  <c r="F504" i="1"/>
  <c r="E504" i="1"/>
  <c r="D504" i="1"/>
  <c r="G503" i="1"/>
  <c r="F503" i="1"/>
  <c r="E503" i="1"/>
  <c r="D503" i="1"/>
  <c r="G502" i="1"/>
  <c r="F502" i="1"/>
  <c r="E502" i="1"/>
  <c r="D502" i="1"/>
  <c r="G501" i="1"/>
  <c r="F501" i="1"/>
  <c r="E501" i="1"/>
  <c r="D501" i="1"/>
  <c r="G500" i="1"/>
  <c r="F500" i="1"/>
  <c r="E500" i="1"/>
  <c r="D500" i="1"/>
  <c r="G499" i="1"/>
  <c r="F499" i="1"/>
  <c r="E499" i="1"/>
  <c r="D499" i="1"/>
  <c r="G498" i="1"/>
  <c r="F498" i="1"/>
  <c r="E498" i="1"/>
  <c r="D498" i="1"/>
  <c r="G497" i="1"/>
  <c r="F497" i="1"/>
  <c r="E497" i="1"/>
  <c r="D497" i="1"/>
  <c r="G496" i="1"/>
  <c r="F496" i="1"/>
  <c r="E496" i="1"/>
  <c r="D496" i="1"/>
  <c r="G495" i="1"/>
  <c r="F495" i="1"/>
  <c r="E495" i="1"/>
  <c r="D495" i="1"/>
  <c r="G494" i="1"/>
  <c r="F494" i="1"/>
  <c r="E494" i="1"/>
  <c r="D494" i="1"/>
  <c r="G493" i="1"/>
  <c r="F493" i="1"/>
  <c r="E493" i="1"/>
  <c r="D493" i="1"/>
  <c r="G492" i="1"/>
  <c r="F492" i="1"/>
  <c r="E492" i="1"/>
  <c r="D492" i="1"/>
  <c r="G491" i="1"/>
  <c r="F491" i="1"/>
  <c r="E491" i="1"/>
  <c r="D491" i="1"/>
  <c r="G490" i="1"/>
  <c r="F490" i="1"/>
  <c r="E490" i="1"/>
  <c r="D490" i="1"/>
  <c r="G489" i="1"/>
  <c r="F489" i="1"/>
  <c r="E489" i="1"/>
  <c r="D489" i="1"/>
  <c r="G488" i="1"/>
  <c r="F488" i="1"/>
  <c r="E488" i="1"/>
  <c r="D488" i="1"/>
  <c r="G487" i="1"/>
  <c r="F487" i="1"/>
  <c r="E487" i="1"/>
  <c r="D487" i="1"/>
  <c r="G486" i="1"/>
  <c r="F486" i="1"/>
  <c r="E486" i="1"/>
  <c r="D486" i="1"/>
  <c r="G485" i="1"/>
  <c r="F485" i="1"/>
  <c r="E485" i="1"/>
  <c r="D485" i="1"/>
  <c r="G484" i="1"/>
  <c r="F484" i="1"/>
  <c r="E484" i="1"/>
  <c r="D484" i="1"/>
  <c r="G483" i="1"/>
  <c r="F483" i="1"/>
  <c r="E483" i="1"/>
  <c r="D483" i="1"/>
  <c r="G482" i="1"/>
  <c r="F482" i="1"/>
  <c r="E482" i="1"/>
  <c r="D482" i="1"/>
  <c r="G481" i="1"/>
  <c r="F481" i="1"/>
  <c r="E481" i="1"/>
  <c r="D481" i="1"/>
  <c r="G480" i="1"/>
  <c r="F480" i="1"/>
  <c r="E480" i="1"/>
  <c r="D480" i="1"/>
  <c r="G479" i="1"/>
  <c r="F479" i="1"/>
  <c r="E479" i="1"/>
  <c r="D479" i="1"/>
  <c r="G478" i="1"/>
  <c r="F478" i="1"/>
  <c r="E478" i="1"/>
  <c r="D478" i="1"/>
  <c r="G477" i="1"/>
  <c r="F477" i="1"/>
  <c r="E477" i="1"/>
  <c r="D477" i="1"/>
  <c r="G476" i="1"/>
  <c r="F476" i="1"/>
  <c r="E476" i="1"/>
  <c r="D476" i="1"/>
  <c r="G475" i="1"/>
  <c r="F475" i="1"/>
  <c r="E475" i="1"/>
  <c r="D475" i="1"/>
  <c r="G474" i="1"/>
  <c r="F474" i="1"/>
  <c r="E474" i="1"/>
  <c r="D474" i="1"/>
  <c r="G473" i="1"/>
  <c r="F473" i="1"/>
  <c r="E473" i="1"/>
  <c r="D473" i="1"/>
  <c r="G472" i="1"/>
  <c r="F472" i="1"/>
  <c r="E472" i="1"/>
  <c r="D472" i="1"/>
  <c r="G471" i="1"/>
  <c r="F471" i="1"/>
  <c r="E471" i="1"/>
  <c r="D471" i="1"/>
  <c r="G470" i="1"/>
  <c r="F470" i="1"/>
  <c r="E470" i="1"/>
  <c r="D470" i="1"/>
  <c r="G469" i="1"/>
  <c r="F469" i="1"/>
  <c r="E469" i="1"/>
  <c r="D469" i="1"/>
  <c r="G468" i="1"/>
  <c r="F468" i="1"/>
  <c r="E468" i="1"/>
  <c r="D468" i="1"/>
  <c r="G467" i="1"/>
  <c r="F467" i="1"/>
  <c r="E467" i="1"/>
  <c r="D467" i="1"/>
  <c r="G466" i="1"/>
  <c r="F466" i="1"/>
  <c r="E466" i="1"/>
  <c r="D466" i="1"/>
  <c r="G465" i="1"/>
  <c r="F465" i="1"/>
  <c r="E465" i="1"/>
  <c r="D465" i="1"/>
  <c r="G464" i="1"/>
  <c r="F464" i="1"/>
  <c r="E464" i="1"/>
  <c r="D464" i="1"/>
  <c r="G463" i="1"/>
  <c r="F463" i="1"/>
  <c r="E463" i="1"/>
  <c r="D463" i="1"/>
  <c r="G462" i="1"/>
  <c r="F462" i="1"/>
  <c r="E462" i="1"/>
  <c r="D462" i="1"/>
  <c r="G461" i="1"/>
  <c r="F461" i="1"/>
  <c r="E461" i="1"/>
  <c r="D461" i="1"/>
  <c r="G460" i="1"/>
  <c r="F460" i="1"/>
  <c r="E460" i="1"/>
  <c r="D460" i="1"/>
  <c r="G459" i="1"/>
  <c r="F459" i="1"/>
  <c r="E459" i="1"/>
  <c r="D459" i="1"/>
  <c r="G458" i="1"/>
  <c r="F458" i="1"/>
  <c r="E458" i="1"/>
  <c r="D458" i="1"/>
  <c r="G457" i="1"/>
  <c r="F457" i="1"/>
  <c r="E457" i="1"/>
  <c r="D457" i="1"/>
  <c r="G456" i="1"/>
  <c r="F456" i="1"/>
  <c r="E456" i="1"/>
  <c r="D456" i="1"/>
  <c r="G455" i="1"/>
  <c r="F455" i="1"/>
  <c r="E455" i="1"/>
  <c r="D455" i="1"/>
  <c r="G454" i="1"/>
  <c r="F454" i="1"/>
  <c r="E454" i="1"/>
  <c r="D454" i="1"/>
  <c r="G453" i="1"/>
  <c r="F453" i="1"/>
  <c r="E453" i="1"/>
  <c r="D453" i="1"/>
  <c r="G452" i="1"/>
  <c r="F452" i="1"/>
  <c r="E452" i="1"/>
  <c r="D452" i="1"/>
  <c r="G451" i="1"/>
  <c r="F451" i="1"/>
  <c r="E451" i="1"/>
  <c r="D451" i="1"/>
  <c r="G450" i="1"/>
  <c r="F450" i="1"/>
  <c r="E450" i="1"/>
  <c r="D450" i="1"/>
  <c r="G449" i="1"/>
  <c r="F449" i="1"/>
  <c r="E449" i="1"/>
  <c r="D449" i="1"/>
  <c r="G448" i="1"/>
  <c r="F448" i="1"/>
  <c r="E448" i="1"/>
  <c r="D448" i="1"/>
  <c r="G447" i="1"/>
  <c r="F447" i="1"/>
  <c r="E447" i="1"/>
  <c r="D447" i="1"/>
  <c r="G446" i="1"/>
  <c r="F446" i="1"/>
  <c r="E446" i="1"/>
  <c r="D446" i="1"/>
  <c r="G445" i="1"/>
  <c r="F445" i="1"/>
  <c r="E445" i="1"/>
  <c r="D445" i="1"/>
  <c r="G444" i="1"/>
  <c r="F444" i="1"/>
  <c r="E444" i="1"/>
  <c r="D444" i="1"/>
  <c r="G443" i="1"/>
  <c r="F443" i="1"/>
  <c r="E443" i="1"/>
  <c r="D443" i="1"/>
  <c r="G442" i="1"/>
  <c r="F442" i="1"/>
  <c r="E442" i="1"/>
  <c r="D442" i="1"/>
  <c r="G441" i="1"/>
  <c r="F441" i="1"/>
  <c r="E441" i="1"/>
  <c r="D441" i="1"/>
  <c r="G440" i="1"/>
  <c r="F440" i="1"/>
  <c r="E440" i="1"/>
  <c r="D440" i="1"/>
  <c r="G439" i="1"/>
  <c r="F439" i="1"/>
  <c r="E439" i="1"/>
  <c r="D439" i="1"/>
  <c r="G438" i="1"/>
  <c r="F438" i="1"/>
  <c r="E438" i="1"/>
  <c r="D438" i="1"/>
  <c r="G437" i="1"/>
  <c r="F437" i="1"/>
  <c r="E437" i="1"/>
  <c r="D437" i="1"/>
  <c r="G436" i="1"/>
  <c r="F436" i="1"/>
  <c r="E436" i="1"/>
  <c r="D436" i="1"/>
  <c r="G435" i="1"/>
  <c r="F435" i="1"/>
  <c r="E435" i="1"/>
  <c r="D435" i="1"/>
  <c r="G434" i="1"/>
  <c r="F434" i="1"/>
  <c r="E434" i="1"/>
  <c r="D434" i="1"/>
  <c r="G433" i="1"/>
  <c r="F433" i="1"/>
  <c r="E433" i="1"/>
  <c r="D433" i="1"/>
  <c r="G432" i="1"/>
  <c r="F432" i="1"/>
  <c r="E432" i="1"/>
  <c r="D432" i="1"/>
  <c r="G431" i="1"/>
  <c r="F431" i="1"/>
  <c r="E431" i="1"/>
  <c r="D431" i="1"/>
  <c r="G430" i="1"/>
  <c r="F430" i="1"/>
  <c r="E430" i="1"/>
  <c r="D430" i="1"/>
  <c r="G429" i="1"/>
  <c r="F429" i="1"/>
  <c r="E429" i="1"/>
  <c r="D429" i="1"/>
  <c r="G428" i="1"/>
  <c r="F428" i="1"/>
  <c r="E428" i="1"/>
  <c r="D428" i="1"/>
  <c r="G427" i="1"/>
  <c r="F427" i="1"/>
  <c r="E427" i="1"/>
  <c r="D427" i="1"/>
  <c r="G426" i="1"/>
  <c r="F426" i="1"/>
  <c r="E426" i="1"/>
  <c r="D426" i="1"/>
  <c r="G425" i="1"/>
  <c r="F425" i="1"/>
  <c r="E425" i="1"/>
  <c r="D425" i="1"/>
  <c r="G424" i="1"/>
  <c r="F424" i="1"/>
  <c r="E424" i="1"/>
  <c r="D424" i="1"/>
  <c r="G423" i="1"/>
  <c r="F423" i="1"/>
  <c r="E423" i="1"/>
  <c r="D423" i="1"/>
  <c r="G422" i="1"/>
  <c r="F422" i="1"/>
  <c r="E422" i="1"/>
  <c r="D422" i="1"/>
  <c r="G421" i="1"/>
  <c r="F421" i="1"/>
  <c r="E421" i="1"/>
  <c r="D421" i="1"/>
  <c r="G420" i="1"/>
  <c r="F420" i="1"/>
  <c r="E420" i="1"/>
  <c r="D420" i="1"/>
  <c r="G419" i="1"/>
  <c r="F419" i="1"/>
  <c r="E419" i="1"/>
  <c r="D419" i="1"/>
  <c r="G418" i="1"/>
  <c r="F418" i="1"/>
  <c r="E418" i="1"/>
  <c r="D418" i="1"/>
  <c r="G417" i="1"/>
  <c r="F417" i="1"/>
  <c r="E417" i="1"/>
  <c r="D417" i="1"/>
  <c r="G416" i="1"/>
  <c r="F416" i="1"/>
  <c r="E416" i="1"/>
  <c r="D416" i="1"/>
  <c r="G415" i="1"/>
  <c r="F415" i="1"/>
  <c r="E415" i="1"/>
  <c r="D415" i="1"/>
  <c r="G414" i="1"/>
  <c r="F414" i="1"/>
  <c r="E414" i="1"/>
  <c r="D414" i="1"/>
  <c r="G413" i="1"/>
  <c r="F413" i="1"/>
  <c r="E413" i="1"/>
  <c r="D413" i="1"/>
  <c r="G412" i="1"/>
  <c r="F412" i="1"/>
  <c r="E412" i="1"/>
  <c r="D412" i="1"/>
  <c r="G411" i="1"/>
  <c r="F411" i="1"/>
  <c r="E411" i="1"/>
  <c r="D411" i="1"/>
  <c r="G410" i="1"/>
  <c r="F410" i="1"/>
  <c r="E410" i="1"/>
  <c r="D410" i="1"/>
  <c r="G409" i="1"/>
  <c r="F409" i="1"/>
  <c r="E409" i="1"/>
  <c r="D409" i="1"/>
  <c r="G408" i="1"/>
  <c r="F408" i="1"/>
  <c r="E408" i="1"/>
  <c r="D408" i="1"/>
  <c r="G407" i="1"/>
  <c r="F407" i="1"/>
  <c r="E407" i="1"/>
  <c r="D407" i="1"/>
  <c r="G406" i="1"/>
  <c r="F406" i="1"/>
  <c r="E406" i="1"/>
  <c r="D406" i="1"/>
  <c r="G405" i="1"/>
  <c r="F405" i="1"/>
  <c r="E405" i="1"/>
  <c r="D405" i="1"/>
  <c r="G404" i="1"/>
  <c r="F404" i="1"/>
  <c r="E404" i="1"/>
  <c r="D404" i="1"/>
  <c r="G403" i="1"/>
  <c r="F403" i="1"/>
  <c r="E403" i="1"/>
  <c r="D403" i="1"/>
  <c r="G402" i="1"/>
  <c r="F402" i="1"/>
  <c r="E402" i="1"/>
  <c r="D402" i="1"/>
  <c r="G401" i="1"/>
  <c r="F401" i="1"/>
  <c r="E401" i="1"/>
  <c r="D401" i="1"/>
  <c r="G400" i="1"/>
  <c r="F400" i="1"/>
  <c r="E400" i="1"/>
  <c r="D400" i="1"/>
  <c r="G399" i="1"/>
  <c r="F399" i="1"/>
  <c r="E399" i="1"/>
  <c r="D399" i="1"/>
  <c r="G398" i="1"/>
  <c r="F398" i="1"/>
  <c r="E398" i="1"/>
  <c r="D398" i="1"/>
  <c r="G397" i="1"/>
  <c r="F397" i="1"/>
  <c r="E397" i="1"/>
  <c r="D397" i="1"/>
  <c r="G396" i="1"/>
  <c r="F396" i="1"/>
  <c r="E396" i="1"/>
  <c r="D396" i="1"/>
  <c r="G395" i="1"/>
  <c r="F395" i="1"/>
  <c r="E395" i="1"/>
  <c r="D395" i="1"/>
  <c r="G394" i="1"/>
  <c r="F394" i="1"/>
  <c r="E394" i="1"/>
  <c r="D394" i="1"/>
  <c r="G393" i="1"/>
  <c r="F393" i="1"/>
  <c r="E393" i="1"/>
  <c r="D393" i="1"/>
  <c r="G392" i="1"/>
  <c r="F392" i="1"/>
  <c r="E392" i="1"/>
  <c r="D392" i="1"/>
  <c r="G391" i="1"/>
  <c r="F391" i="1"/>
  <c r="E391" i="1"/>
  <c r="D391" i="1"/>
  <c r="G390" i="1"/>
  <c r="F390" i="1"/>
  <c r="E390" i="1"/>
  <c r="D390" i="1"/>
  <c r="G389" i="1"/>
  <c r="F389" i="1"/>
  <c r="E389" i="1"/>
  <c r="D389" i="1"/>
  <c r="G388" i="1"/>
  <c r="F388" i="1"/>
  <c r="E388" i="1"/>
  <c r="D388" i="1"/>
  <c r="G387" i="1"/>
  <c r="F387" i="1"/>
  <c r="E387" i="1"/>
  <c r="D387" i="1"/>
  <c r="G386" i="1"/>
  <c r="F386" i="1"/>
  <c r="E386" i="1"/>
  <c r="D386" i="1"/>
  <c r="G385" i="1"/>
  <c r="F385" i="1"/>
  <c r="E385" i="1"/>
  <c r="D385" i="1"/>
  <c r="G384" i="1"/>
  <c r="F384" i="1"/>
  <c r="E384" i="1"/>
  <c r="D384" i="1"/>
  <c r="G383" i="1"/>
  <c r="F383" i="1"/>
  <c r="E383" i="1"/>
  <c r="D383" i="1"/>
  <c r="G382" i="1"/>
  <c r="F382" i="1"/>
  <c r="E382" i="1"/>
  <c r="D382" i="1"/>
  <c r="G381" i="1"/>
  <c r="F381" i="1"/>
  <c r="E381" i="1"/>
  <c r="D381" i="1"/>
  <c r="G380" i="1"/>
  <c r="F380" i="1"/>
  <c r="E380" i="1"/>
  <c r="D380" i="1"/>
  <c r="G379" i="1"/>
  <c r="F379" i="1"/>
  <c r="E379" i="1"/>
  <c r="D379" i="1"/>
  <c r="G378" i="1"/>
  <c r="F378" i="1"/>
  <c r="E378" i="1"/>
  <c r="D378" i="1"/>
  <c r="G377" i="1"/>
  <c r="F377" i="1"/>
  <c r="E377" i="1"/>
  <c r="D377" i="1"/>
  <c r="G376" i="1"/>
  <c r="F376" i="1"/>
  <c r="E376" i="1"/>
  <c r="D376" i="1"/>
  <c r="G375" i="1"/>
  <c r="F375" i="1"/>
  <c r="E375" i="1"/>
  <c r="D375" i="1"/>
  <c r="G374" i="1"/>
  <c r="F374" i="1"/>
  <c r="E374" i="1"/>
  <c r="D374" i="1"/>
  <c r="G373" i="1"/>
  <c r="F373" i="1"/>
  <c r="E373" i="1"/>
  <c r="D373" i="1"/>
  <c r="G372" i="1"/>
  <c r="F372" i="1"/>
  <c r="E372" i="1"/>
  <c r="D372" i="1"/>
  <c r="G371" i="1"/>
  <c r="F371" i="1"/>
  <c r="E371" i="1"/>
  <c r="D371" i="1"/>
  <c r="G370" i="1"/>
  <c r="F370" i="1"/>
  <c r="E370" i="1"/>
  <c r="D370" i="1"/>
  <c r="G369" i="1"/>
  <c r="F369" i="1"/>
  <c r="E369" i="1"/>
  <c r="D369" i="1"/>
  <c r="G368" i="1"/>
  <c r="F368" i="1"/>
  <c r="E368" i="1"/>
  <c r="D368" i="1"/>
  <c r="G367" i="1"/>
  <c r="F367" i="1"/>
  <c r="E367" i="1"/>
  <c r="D367" i="1"/>
  <c r="G366" i="1"/>
  <c r="F366" i="1"/>
  <c r="E366" i="1"/>
  <c r="D366" i="1"/>
  <c r="G365" i="1"/>
  <c r="F365" i="1"/>
  <c r="E365" i="1"/>
  <c r="D365" i="1"/>
  <c r="G364" i="1"/>
  <c r="F364" i="1"/>
  <c r="E364" i="1"/>
  <c r="D364" i="1"/>
  <c r="G363" i="1"/>
  <c r="F363" i="1"/>
  <c r="E363" i="1"/>
  <c r="D363" i="1"/>
  <c r="G362" i="1"/>
  <c r="F362" i="1"/>
  <c r="E362" i="1"/>
  <c r="D362" i="1"/>
  <c r="G361" i="1"/>
  <c r="F361" i="1"/>
  <c r="E361" i="1"/>
  <c r="D361" i="1"/>
  <c r="G360" i="1"/>
  <c r="F360" i="1"/>
  <c r="E360" i="1"/>
  <c r="D360" i="1"/>
  <c r="G359" i="1"/>
  <c r="F359" i="1"/>
  <c r="E359" i="1"/>
  <c r="D359" i="1"/>
  <c r="G358" i="1"/>
  <c r="F358" i="1"/>
  <c r="E358" i="1"/>
  <c r="D358" i="1"/>
  <c r="G357" i="1"/>
  <c r="F357" i="1"/>
  <c r="E357" i="1"/>
  <c r="D357" i="1"/>
  <c r="G356" i="1"/>
  <c r="F356" i="1"/>
  <c r="E356" i="1"/>
  <c r="D356" i="1"/>
  <c r="G355" i="1"/>
  <c r="F355" i="1"/>
  <c r="E355" i="1"/>
  <c r="D355" i="1"/>
  <c r="G354" i="1"/>
  <c r="F354" i="1"/>
  <c r="E354" i="1"/>
  <c r="D354" i="1"/>
  <c r="G353" i="1"/>
  <c r="F353" i="1"/>
  <c r="E353" i="1"/>
  <c r="D353" i="1"/>
  <c r="G352" i="1"/>
  <c r="F352" i="1"/>
  <c r="E352" i="1"/>
  <c r="D352" i="1"/>
  <c r="G351" i="1"/>
  <c r="F351" i="1"/>
  <c r="E351" i="1"/>
  <c r="D351" i="1"/>
  <c r="G350" i="1"/>
  <c r="F350" i="1"/>
  <c r="E350" i="1"/>
  <c r="D350" i="1"/>
  <c r="G349" i="1"/>
  <c r="F349" i="1"/>
  <c r="E349" i="1"/>
  <c r="D349" i="1"/>
  <c r="G348" i="1"/>
  <c r="F348" i="1"/>
  <c r="E348" i="1"/>
  <c r="D348" i="1"/>
  <c r="G347" i="1"/>
  <c r="F347" i="1"/>
  <c r="E347" i="1"/>
  <c r="D347" i="1"/>
  <c r="G346" i="1"/>
  <c r="F346" i="1"/>
  <c r="E346" i="1"/>
  <c r="D346" i="1"/>
  <c r="G345" i="1"/>
  <c r="F345" i="1"/>
  <c r="E345" i="1"/>
  <c r="D345" i="1"/>
  <c r="G344" i="1"/>
  <c r="F344" i="1"/>
  <c r="E344" i="1"/>
  <c r="D344" i="1"/>
  <c r="G343" i="1"/>
  <c r="F343" i="1"/>
  <c r="E343" i="1"/>
  <c r="D343" i="1"/>
  <c r="G342" i="1"/>
  <c r="F342" i="1"/>
  <c r="E342" i="1"/>
  <c r="D342" i="1"/>
  <c r="G341" i="1"/>
  <c r="F341" i="1"/>
  <c r="E341" i="1"/>
  <c r="D341" i="1"/>
  <c r="G340" i="1"/>
  <c r="F340" i="1"/>
  <c r="E340" i="1"/>
  <c r="D340" i="1"/>
  <c r="G339" i="1"/>
  <c r="F339" i="1"/>
  <c r="E339" i="1"/>
  <c r="D339" i="1"/>
  <c r="G338" i="1"/>
  <c r="F338" i="1"/>
  <c r="E338" i="1"/>
  <c r="D338" i="1"/>
  <c r="G337" i="1"/>
  <c r="F337" i="1"/>
  <c r="E337" i="1"/>
  <c r="D337" i="1"/>
  <c r="G336" i="1"/>
  <c r="F336" i="1"/>
  <c r="E336" i="1"/>
  <c r="D336" i="1"/>
  <c r="G335" i="1"/>
  <c r="F335" i="1"/>
  <c r="E335" i="1"/>
  <c r="D335" i="1"/>
  <c r="G334" i="1"/>
  <c r="F334" i="1"/>
  <c r="E334" i="1"/>
  <c r="D334" i="1"/>
  <c r="G333" i="1"/>
  <c r="F333" i="1"/>
  <c r="E333" i="1"/>
  <c r="D333" i="1"/>
  <c r="G332" i="1"/>
  <c r="F332" i="1"/>
  <c r="E332" i="1"/>
  <c r="D332" i="1"/>
  <c r="G331" i="1"/>
  <c r="F331" i="1"/>
  <c r="E331" i="1"/>
  <c r="D331" i="1"/>
  <c r="G330" i="1"/>
  <c r="F330" i="1"/>
  <c r="E330" i="1"/>
  <c r="D330" i="1"/>
  <c r="G329" i="1"/>
  <c r="F329" i="1"/>
  <c r="E329" i="1"/>
  <c r="D329" i="1"/>
  <c r="G328" i="1"/>
  <c r="F328" i="1"/>
  <c r="E328" i="1"/>
  <c r="D328" i="1"/>
  <c r="G327" i="1"/>
  <c r="F327" i="1"/>
  <c r="E327" i="1"/>
  <c r="D327" i="1"/>
  <c r="G326" i="1"/>
  <c r="F326" i="1"/>
  <c r="E326" i="1"/>
  <c r="D326" i="1"/>
  <c r="G325" i="1"/>
  <c r="F325" i="1"/>
  <c r="E325" i="1"/>
  <c r="D325" i="1"/>
  <c r="G324" i="1"/>
  <c r="F324" i="1"/>
  <c r="E324" i="1"/>
  <c r="D324" i="1"/>
  <c r="G323" i="1"/>
  <c r="F323" i="1"/>
  <c r="E323" i="1"/>
  <c r="D323" i="1"/>
  <c r="G322" i="1"/>
  <c r="F322" i="1"/>
  <c r="E322" i="1"/>
  <c r="D322" i="1"/>
  <c r="G321" i="1"/>
  <c r="F321" i="1"/>
  <c r="E321" i="1"/>
  <c r="D321" i="1"/>
  <c r="G320" i="1"/>
  <c r="F320" i="1"/>
  <c r="E320" i="1"/>
  <c r="D320" i="1"/>
  <c r="G319" i="1"/>
  <c r="F319" i="1"/>
  <c r="E319" i="1"/>
  <c r="D319" i="1"/>
  <c r="G318" i="1"/>
  <c r="F318" i="1"/>
  <c r="E318" i="1"/>
  <c r="D318" i="1"/>
  <c r="G317" i="1"/>
  <c r="F317" i="1"/>
  <c r="E317" i="1"/>
  <c r="D317" i="1"/>
  <c r="G316" i="1"/>
  <c r="F316" i="1"/>
  <c r="E316" i="1"/>
  <c r="D316" i="1"/>
  <c r="G315" i="1"/>
  <c r="F315" i="1"/>
  <c r="E315" i="1"/>
  <c r="D315" i="1"/>
  <c r="G314" i="1"/>
  <c r="F314" i="1"/>
  <c r="E314" i="1"/>
  <c r="D314" i="1"/>
  <c r="G313" i="1"/>
  <c r="F313" i="1"/>
  <c r="E313" i="1"/>
  <c r="D313" i="1"/>
  <c r="G312" i="1"/>
  <c r="F312" i="1"/>
  <c r="E312" i="1"/>
  <c r="D312" i="1"/>
  <c r="G311" i="1"/>
  <c r="F311" i="1"/>
  <c r="E311" i="1"/>
  <c r="D311" i="1"/>
  <c r="G310" i="1"/>
  <c r="F310" i="1"/>
  <c r="E310" i="1"/>
  <c r="D310" i="1"/>
  <c r="G309" i="1"/>
  <c r="F309" i="1"/>
  <c r="E309" i="1"/>
  <c r="D309" i="1"/>
  <c r="G308" i="1"/>
  <c r="F308" i="1"/>
  <c r="E308" i="1"/>
  <c r="D308" i="1"/>
  <c r="G307" i="1"/>
  <c r="F307" i="1"/>
  <c r="E307" i="1"/>
  <c r="D307" i="1"/>
  <c r="G306" i="1"/>
  <c r="F306" i="1"/>
  <c r="E306" i="1"/>
  <c r="D306" i="1"/>
  <c r="G305" i="1"/>
  <c r="F305" i="1"/>
  <c r="E305" i="1"/>
  <c r="D305" i="1"/>
  <c r="G304" i="1"/>
  <c r="F304" i="1"/>
  <c r="E304" i="1"/>
  <c r="D304" i="1"/>
  <c r="G303" i="1"/>
  <c r="F303" i="1"/>
  <c r="E303" i="1"/>
  <c r="D303" i="1"/>
  <c r="G302" i="1"/>
  <c r="F302" i="1"/>
  <c r="E302" i="1"/>
  <c r="D302" i="1"/>
  <c r="G301" i="1"/>
  <c r="F301" i="1"/>
  <c r="E301" i="1"/>
  <c r="D301" i="1"/>
  <c r="G300" i="1"/>
  <c r="F300" i="1"/>
  <c r="E300" i="1"/>
  <c r="D300" i="1"/>
  <c r="G299" i="1"/>
  <c r="F299" i="1"/>
  <c r="E299" i="1"/>
  <c r="D299" i="1"/>
  <c r="G298" i="1"/>
  <c r="F298" i="1"/>
  <c r="E298" i="1"/>
  <c r="D298" i="1"/>
  <c r="G297" i="1"/>
  <c r="F297" i="1"/>
  <c r="E297" i="1"/>
  <c r="D297" i="1"/>
  <c r="G296" i="1"/>
  <c r="F296" i="1"/>
  <c r="E296" i="1"/>
  <c r="D296" i="1"/>
  <c r="G295" i="1"/>
  <c r="F295" i="1"/>
  <c r="E295" i="1"/>
  <c r="D295" i="1"/>
  <c r="G294" i="1"/>
  <c r="F294" i="1"/>
  <c r="E294" i="1"/>
  <c r="D294" i="1"/>
  <c r="G293" i="1"/>
  <c r="F293" i="1"/>
  <c r="E293" i="1"/>
  <c r="D293" i="1"/>
  <c r="G292" i="1"/>
  <c r="F292" i="1"/>
  <c r="E292" i="1"/>
  <c r="D292" i="1"/>
  <c r="G291" i="1"/>
  <c r="F291" i="1"/>
  <c r="E291" i="1"/>
  <c r="D291" i="1"/>
  <c r="G290" i="1"/>
  <c r="F290" i="1"/>
  <c r="E290" i="1"/>
  <c r="D290" i="1"/>
  <c r="G289" i="1"/>
  <c r="F289" i="1"/>
  <c r="E289" i="1"/>
  <c r="D289" i="1"/>
  <c r="G288" i="1"/>
  <c r="F288" i="1"/>
  <c r="E288" i="1"/>
  <c r="D288" i="1"/>
  <c r="G287" i="1"/>
  <c r="F287" i="1"/>
  <c r="E287" i="1"/>
  <c r="D287" i="1"/>
  <c r="G286" i="1"/>
  <c r="F286" i="1"/>
  <c r="E286" i="1"/>
  <c r="D286" i="1"/>
  <c r="G285" i="1"/>
  <c r="F285" i="1"/>
  <c r="E285" i="1"/>
  <c r="D285" i="1"/>
  <c r="G284" i="1"/>
  <c r="F284" i="1"/>
  <c r="E284" i="1"/>
  <c r="D284" i="1"/>
  <c r="G283" i="1"/>
  <c r="F283" i="1"/>
  <c r="E283" i="1"/>
  <c r="D283" i="1"/>
  <c r="G282" i="1"/>
  <c r="F282" i="1"/>
  <c r="E282" i="1"/>
  <c r="D282" i="1"/>
  <c r="G281" i="1"/>
  <c r="F281" i="1"/>
  <c r="E281" i="1"/>
  <c r="D281" i="1"/>
  <c r="G280" i="1"/>
  <c r="F280" i="1"/>
  <c r="E280" i="1"/>
  <c r="D280" i="1"/>
  <c r="G279" i="1"/>
  <c r="F279" i="1"/>
  <c r="E279" i="1"/>
  <c r="D279" i="1"/>
  <c r="G278" i="1"/>
  <c r="F278" i="1"/>
  <c r="E278" i="1"/>
  <c r="D278" i="1"/>
  <c r="G277" i="1"/>
  <c r="F277" i="1"/>
  <c r="E277" i="1"/>
  <c r="D277" i="1"/>
  <c r="G276" i="1"/>
  <c r="F276" i="1"/>
  <c r="E276" i="1"/>
  <c r="D276" i="1"/>
  <c r="G275" i="1"/>
  <c r="F275" i="1"/>
  <c r="E275" i="1"/>
  <c r="D275" i="1"/>
  <c r="G274" i="1"/>
  <c r="F274" i="1"/>
  <c r="E274" i="1"/>
  <c r="D274" i="1"/>
  <c r="G273" i="1"/>
  <c r="F273" i="1"/>
  <c r="E273" i="1"/>
  <c r="D273" i="1"/>
  <c r="G272" i="1"/>
  <c r="F272" i="1"/>
  <c r="E272" i="1"/>
  <c r="D272" i="1"/>
  <c r="G271" i="1"/>
  <c r="F271" i="1"/>
  <c r="E271" i="1"/>
  <c r="D271" i="1"/>
  <c r="G270" i="1"/>
  <c r="F270" i="1"/>
  <c r="E270" i="1"/>
  <c r="D270" i="1"/>
  <c r="G269" i="1"/>
  <c r="F269" i="1"/>
  <c r="E269" i="1"/>
  <c r="D269" i="1"/>
  <c r="G268" i="1"/>
  <c r="F268" i="1"/>
  <c r="E268" i="1"/>
  <c r="D268" i="1"/>
  <c r="G267" i="1"/>
  <c r="F267" i="1"/>
  <c r="E267" i="1"/>
  <c r="D267" i="1"/>
  <c r="G266" i="1"/>
  <c r="F266" i="1"/>
  <c r="E266" i="1"/>
  <c r="D266" i="1"/>
  <c r="G265" i="1"/>
  <c r="F265" i="1"/>
  <c r="E265" i="1"/>
  <c r="D265" i="1"/>
  <c r="G264" i="1"/>
  <c r="F264" i="1"/>
  <c r="E264" i="1"/>
  <c r="D264" i="1"/>
  <c r="G263" i="1"/>
  <c r="F263" i="1"/>
  <c r="E263" i="1"/>
  <c r="D263" i="1"/>
  <c r="G262" i="1"/>
  <c r="F262" i="1"/>
  <c r="E262" i="1"/>
  <c r="D262" i="1"/>
  <c r="G261" i="1"/>
  <c r="F261" i="1"/>
  <c r="E261" i="1"/>
  <c r="D261" i="1"/>
  <c r="G260" i="1"/>
  <c r="F260" i="1"/>
  <c r="E260" i="1"/>
  <c r="D260" i="1"/>
  <c r="G259" i="1"/>
  <c r="F259" i="1"/>
  <c r="E259" i="1"/>
  <c r="D259" i="1"/>
  <c r="G258" i="1"/>
  <c r="F258" i="1"/>
  <c r="E258" i="1"/>
  <c r="D258" i="1"/>
  <c r="G257" i="1"/>
  <c r="F257" i="1"/>
  <c r="E257" i="1"/>
  <c r="D257" i="1"/>
  <c r="G256" i="1"/>
  <c r="F256" i="1"/>
  <c r="E256" i="1"/>
  <c r="D256" i="1"/>
  <c r="G255" i="1"/>
  <c r="F255" i="1"/>
  <c r="E255" i="1"/>
  <c r="D255" i="1"/>
  <c r="G254" i="1"/>
  <c r="F254" i="1"/>
  <c r="E254" i="1"/>
  <c r="D254" i="1"/>
  <c r="G253" i="1"/>
  <c r="F253" i="1"/>
  <c r="E253" i="1"/>
  <c r="D253" i="1"/>
  <c r="G252" i="1"/>
  <c r="F252" i="1"/>
  <c r="E252" i="1"/>
  <c r="D252" i="1"/>
  <c r="G251" i="1"/>
  <c r="F251" i="1"/>
  <c r="E251" i="1"/>
  <c r="D251" i="1"/>
  <c r="G250" i="1"/>
  <c r="F250" i="1"/>
  <c r="E250" i="1"/>
  <c r="D250" i="1"/>
  <c r="G249" i="1"/>
  <c r="F249" i="1"/>
  <c r="E249" i="1"/>
  <c r="D249" i="1"/>
  <c r="G248" i="1"/>
  <c r="F248" i="1"/>
  <c r="E248" i="1"/>
  <c r="D248" i="1"/>
  <c r="G247" i="1"/>
  <c r="F247" i="1"/>
  <c r="E247" i="1"/>
  <c r="D247" i="1"/>
  <c r="G246" i="1"/>
  <c r="F246" i="1"/>
  <c r="E246" i="1"/>
  <c r="D246" i="1"/>
  <c r="G245" i="1"/>
  <c r="F245" i="1"/>
  <c r="E245" i="1"/>
  <c r="D245" i="1"/>
  <c r="G244" i="1"/>
  <c r="F244" i="1"/>
  <c r="E244" i="1"/>
  <c r="D244" i="1"/>
  <c r="G243" i="1"/>
  <c r="F243" i="1"/>
  <c r="E243" i="1"/>
  <c r="D243" i="1"/>
  <c r="G242" i="1"/>
  <c r="F242" i="1"/>
  <c r="E242" i="1"/>
  <c r="D242" i="1"/>
  <c r="G241" i="1"/>
  <c r="F241" i="1"/>
  <c r="E241" i="1"/>
  <c r="D241" i="1"/>
  <c r="G240" i="1"/>
  <c r="F240" i="1"/>
  <c r="E240" i="1"/>
  <c r="D240" i="1"/>
  <c r="G239" i="1"/>
  <c r="F239" i="1"/>
  <c r="E239" i="1"/>
  <c r="D239" i="1"/>
  <c r="G238" i="1"/>
  <c r="F238" i="1"/>
  <c r="E238" i="1"/>
  <c r="D238" i="1"/>
  <c r="G237" i="1"/>
  <c r="F237" i="1"/>
  <c r="E237" i="1"/>
  <c r="D237" i="1"/>
  <c r="G236" i="1"/>
  <c r="F236" i="1"/>
  <c r="E236" i="1"/>
  <c r="D236" i="1"/>
  <c r="G235" i="1"/>
  <c r="F235" i="1"/>
  <c r="E235" i="1"/>
  <c r="D235" i="1"/>
  <c r="G234" i="1"/>
  <c r="F234" i="1"/>
  <c r="E234" i="1"/>
  <c r="D234" i="1"/>
  <c r="G233" i="1"/>
  <c r="F233" i="1"/>
  <c r="E233" i="1"/>
  <c r="D233" i="1"/>
  <c r="G232" i="1"/>
  <c r="F232" i="1"/>
  <c r="E232" i="1"/>
  <c r="D232" i="1"/>
  <c r="G231" i="1"/>
  <c r="F231" i="1"/>
  <c r="E231" i="1"/>
  <c r="D231" i="1"/>
  <c r="G230" i="1"/>
  <c r="F230" i="1"/>
  <c r="E230" i="1"/>
  <c r="D230" i="1"/>
  <c r="G229" i="1"/>
  <c r="F229" i="1"/>
  <c r="E229" i="1"/>
  <c r="D229" i="1"/>
  <c r="G228" i="1"/>
  <c r="F228" i="1"/>
  <c r="E228" i="1"/>
  <c r="D228" i="1"/>
  <c r="G227" i="1"/>
  <c r="F227" i="1"/>
  <c r="E227" i="1"/>
  <c r="D227" i="1"/>
  <c r="G226" i="1"/>
  <c r="F226" i="1"/>
  <c r="E226" i="1"/>
  <c r="D226" i="1"/>
  <c r="G225" i="1"/>
  <c r="F225" i="1"/>
  <c r="E225" i="1"/>
  <c r="D225" i="1"/>
  <c r="G224" i="1"/>
  <c r="F224" i="1"/>
  <c r="E224" i="1"/>
  <c r="D224" i="1"/>
  <c r="G223" i="1"/>
  <c r="F223" i="1"/>
  <c r="E223" i="1"/>
  <c r="D223" i="1"/>
  <c r="G222" i="1"/>
  <c r="F222" i="1"/>
  <c r="E222" i="1"/>
  <c r="D222" i="1"/>
  <c r="G221" i="1"/>
  <c r="F221" i="1"/>
  <c r="E221" i="1"/>
  <c r="D221" i="1"/>
  <c r="G220" i="1"/>
  <c r="F220" i="1"/>
  <c r="E220" i="1"/>
  <c r="D220" i="1"/>
  <c r="G219" i="1"/>
  <c r="F219" i="1"/>
  <c r="E219" i="1"/>
  <c r="D219" i="1"/>
  <c r="G218" i="1"/>
  <c r="F218" i="1"/>
  <c r="E218" i="1"/>
  <c r="D218" i="1"/>
  <c r="G217" i="1"/>
  <c r="F217" i="1"/>
  <c r="E217" i="1"/>
  <c r="D217" i="1"/>
  <c r="G216" i="1"/>
  <c r="F216" i="1"/>
  <c r="E216" i="1"/>
  <c r="D216" i="1"/>
  <c r="G215" i="1"/>
  <c r="F215" i="1"/>
  <c r="E215" i="1"/>
  <c r="D215" i="1"/>
  <c r="G214" i="1"/>
  <c r="F214" i="1"/>
  <c r="E214" i="1"/>
  <c r="D214" i="1"/>
  <c r="G213" i="1"/>
  <c r="F213" i="1"/>
  <c r="E213" i="1"/>
  <c r="D213" i="1"/>
  <c r="G212" i="1"/>
  <c r="F212" i="1"/>
  <c r="E212" i="1"/>
  <c r="D212" i="1"/>
  <c r="G211" i="1"/>
  <c r="F211" i="1"/>
  <c r="E211" i="1"/>
  <c r="D211" i="1"/>
  <c r="G210" i="1"/>
  <c r="F210" i="1"/>
  <c r="E210" i="1"/>
  <c r="D210" i="1"/>
  <c r="G209" i="1"/>
  <c r="F209" i="1"/>
  <c r="E209" i="1"/>
  <c r="D209" i="1"/>
  <c r="G208" i="1"/>
  <c r="F208" i="1"/>
  <c r="E208" i="1"/>
  <c r="D208" i="1"/>
  <c r="G207" i="1"/>
  <c r="F207" i="1"/>
  <c r="E207" i="1"/>
  <c r="D207" i="1"/>
  <c r="G206" i="1"/>
  <c r="F206" i="1"/>
  <c r="E206" i="1"/>
  <c r="D206" i="1"/>
  <c r="G205" i="1"/>
  <c r="F205" i="1"/>
  <c r="E205" i="1"/>
  <c r="D205" i="1"/>
  <c r="G204" i="1"/>
  <c r="F204" i="1"/>
  <c r="E204" i="1"/>
  <c r="D204" i="1"/>
  <c r="G203" i="1"/>
  <c r="F203" i="1"/>
  <c r="E203" i="1"/>
  <c r="D203" i="1"/>
  <c r="G202" i="1"/>
  <c r="F202" i="1"/>
  <c r="E202" i="1"/>
  <c r="D202" i="1"/>
  <c r="G201" i="1"/>
  <c r="F201" i="1"/>
  <c r="E201" i="1"/>
  <c r="D201" i="1"/>
  <c r="G200" i="1"/>
  <c r="F200" i="1"/>
  <c r="E200" i="1"/>
  <c r="D200" i="1"/>
  <c r="G199" i="1"/>
  <c r="F199" i="1"/>
  <c r="E199" i="1"/>
  <c r="D199" i="1"/>
  <c r="G198" i="1"/>
  <c r="F198" i="1"/>
  <c r="E198" i="1"/>
  <c r="D198" i="1"/>
  <c r="G197" i="1"/>
  <c r="F197" i="1"/>
  <c r="E197" i="1"/>
  <c r="D197" i="1"/>
  <c r="G196" i="1"/>
  <c r="F196" i="1"/>
  <c r="E196" i="1"/>
  <c r="D196" i="1"/>
  <c r="G195" i="1"/>
  <c r="F195" i="1"/>
  <c r="E195" i="1"/>
  <c r="D195" i="1"/>
  <c r="G194" i="1"/>
  <c r="F194" i="1"/>
  <c r="E194" i="1"/>
  <c r="D194" i="1"/>
  <c r="G193" i="1"/>
  <c r="F193" i="1"/>
  <c r="E193" i="1"/>
  <c r="D193" i="1"/>
  <c r="G192" i="1"/>
  <c r="F192" i="1"/>
  <c r="E192" i="1"/>
  <c r="D192" i="1"/>
  <c r="G191" i="1"/>
  <c r="F191" i="1"/>
  <c r="E191" i="1"/>
  <c r="D191" i="1"/>
  <c r="G190" i="1"/>
  <c r="F190" i="1"/>
  <c r="E190" i="1"/>
  <c r="D190" i="1"/>
  <c r="G189" i="1"/>
  <c r="F189" i="1"/>
  <c r="E189" i="1"/>
  <c r="D189" i="1"/>
  <c r="G188" i="1"/>
  <c r="F188" i="1"/>
  <c r="E188" i="1"/>
  <c r="D188" i="1"/>
  <c r="G187" i="1"/>
  <c r="F187" i="1"/>
  <c r="E187" i="1"/>
  <c r="D187" i="1"/>
  <c r="G186" i="1"/>
  <c r="F186" i="1"/>
  <c r="E186" i="1"/>
  <c r="D186" i="1"/>
  <c r="G185" i="1"/>
  <c r="F185" i="1"/>
  <c r="E185" i="1"/>
  <c r="D185" i="1"/>
  <c r="G184" i="1"/>
  <c r="F184" i="1"/>
  <c r="E184" i="1"/>
  <c r="D184" i="1"/>
  <c r="G183" i="1"/>
  <c r="F183" i="1"/>
  <c r="E183" i="1"/>
  <c r="D183" i="1"/>
  <c r="G182" i="1"/>
  <c r="F182" i="1"/>
  <c r="E182" i="1"/>
  <c r="D182" i="1"/>
  <c r="G181" i="1"/>
  <c r="F181" i="1"/>
  <c r="E181" i="1"/>
  <c r="D181" i="1"/>
  <c r="G180" i="1"/>
  <c r="F180" i="1"/>
  <c r="E180" i="1"/>
  <c r="D180" i="1"/>
  <c r="G179" i="1"/>
  <c r="F179" i="1"/>
  <c r="E179" i="1"/>
  <c r="D179" i="1"/>
  <c r="G178" i="1"/>
  <c r="F178" i="1"/>
  <c r="E178" i="1"/>
  <c r="D178" i="1"/>
  <c r="G177" i="1"/>
  <c r="F177" i="1"/>
  <c r="E177" i="1"/>
  <c r="D177" i="1"/>
  <c r="G176" i="1"/>
  <c r="F176" i="1"/>
  <c r="E176" i="1"/>
  <c r="D176" i="1"/>
  <c r="G175" i="1"/>
  <c r="F175" i="1"/>
  <c r="E175" i="1"/>
  <c r="D175" i="1"/>
  <c r="G174" i="1"/>
  <c r="F174" i="1"/>
  <c r="E174" i="1"/>
  <c r="D174" i="1"/>
  <c r="G173" i="1"/>
  <c r="F173" i="1"/>
  <c r="E173" i="1"/>
  <c r="D173" i="1"/>
  <c r="G172" i="1"/>
  <c r="F172" i="1"/>
  <c r="E172" i="1"/>
  <c r="D172" i="1"/>
  <c r="G171" i="1"/>
  <c r="F171" i="1"/>
  <c r="E171" i="1"/>
  <c r="D171" i="1"/>
  <c r="G170" i="1"/>
  <c r="F170" i="1"/>
  <c r="E170" i="1"/>
  <c r="D170" i="1"/>
  <c r="G169" i="1"/>
  <c r="F169" i="1"/>
  <c r="E169" i="1"/>
  <c r="D169" i="1"/>
  <c r="G168" i="1"/>
  <c r="F168" i="1"/>
  <c r="E168" i="1"/>
  <c r="D168" i="1"/>
  <c r="G167" i="1"/>
  <c r="F167" i="1"/>
  <c r="E167" i="1"/>
  <c r="D167" i="1"/>
  <c r="G166" i="1"/>
  <c r="F166" i="1"/>
  <c r="E166" i="1"/>
  <c r="D166" i="1"/>
  <c r="G165" i="1"/>
  <c r="F165" i="1"/>
  <c r="E165" i="1"/>
  <c r="D165" i="1"/>
  <c r="G164" i="1"/>
  <c r="F164" i="1"/>
  <c r="E164" i="1"/>
  <c r="D164" i="1"/>
  <c r="G163" i="1"/>
  <c r="F163" i="1"/>
  <c r="E163" i="1"/>
  <c r="D163" i="1"/>
  <c r="G162" i="1"/>
  <c r="F162" i="1"/>
  <c r="E162" i="1"/>
  <c r="D162" i="1"/>
  <c r="G161" i="1"/>
  <c r="F161" i="1"/>
  <c r="E161" i="1"/>
  <c r="D161" i="1"/>
  <c r="G160" i="1"/>
  <c r="F160" i="1"/>
  <c r="E160" i="1"/>
  <c r="D160" i="1"/>
  <c r="G159" i="1"/>
  <c r="F159" i="1"/>
  <c r="E159" i="1"/>
  <c r="D159" i="1"/>
  <c r="G158" i="1"/>
  <c r="F158" i="1"/>
  <c r="E158" i="1"/>
  <c r="D158" i="1"/>
  <c r="G157" i="1"/>
  <c r="F157" i="1"/>
  <c r="E157" i="1"/>
  <c r="D157" i="1"/>
  <c r="G156" i="1"/>
  <c r="F156" i="1"/>
  <c r="E156" i="1"/>
  <c r="D156" i="1"/>
  <c r="G155" i="1"/>
  <c r="F155" i="1"/>
  <c r="E155" i="1"/>
  <c r="D155" i="1"/>
  <c r="G154" i="1"/>
  <c r="F154" i="1"/>
  <c r="E154" i="1"/>
  <c r="D154" i="1"/>
  <c r="G153" i="1"/>
  <c r="F153" i="1"/>
  <c r="E153" i="1"/>
  <c r="D153" i="1"/>
  <c r="G152" i="1"/>
  <c r="F152" i="1"/>
  <c r="E152" i="1"/>
  <c r="D152" i="1"/>
  <c r="G151" i="1"/>
  <c r="F151" i="1"/>
  <c r="E151" i="1"/>
  <c r="D151" i="1"/>
  <c r="G150" i="1"/>
  <c r="F150" i="1"/>
  <c r="E150" i="1"/>
  <c r="D150" i="1"/>
  <c r="G149" i="1"/>
  <c r="F149" i="1"/>
  <c r="E149" i="1"/>
  <c r="D149" i="1"/>
  <c r="G148" i="1"/>
  <c r="F148" i="1"/>
  <c r="E148" i="1"/>
  <c r="D148" i="1"/>
  <c r="G147" i="1"/>
  <c r="F147" i="1"/>
  <c r="E147" i="1"/>
  <c r="D147" i="1"/>
  <c r="G146" i="1"/>
  <c r="F146" i="1"/>
  <c r="E146" i="1"/>
  <c r="D146" i="1"/>
  <c r="G145" i="1"/>
  <c r="F145" i="1"/>
  <c r="E145" i="1"/>
  <c r="D145" i="1"/>
  <c r="G144" i="1"/>
  <c r="F144" i="1"/>
  <c r="E144" i="1"/>
  <c r="D144" i="1"/>
  <c r="G143" i="1"/>
  <c r="F143" i="1"/>
  <c r="E143" i="1"/>
  <c r="D143" i="1"/>
  <c r="G142" i="1"/>
  <c r="F142" i="1"/>
  <c r="E142" i="1"/>
  <c r="D142" i="1"/>
  <c r="G141" i="1"/>
  <c r="F141" i="1"/>
  <c r="E141" i="1"/>
  <c r="D141" i="1"/>
  <c r="G140" i="1"/>
  <c r="F140" i="1"/>
  <c r="E140" i="1"/>
  <c r="D140" i="1"/>
  <c r="G139" i="1"/>
  <c r="F139" i="1"/>
  <c r="E139" i="1"/>
  <c r="D139" i="1"/>
  <c r="G138" i="1"/>
  <c r="F138" i="1"/>
  <c r="E138" i="1"/>
  <c r="D138" i="1"/>
  <c r="G137" i="1"/>
  <c r="F137" i="1"/>
  <c r="E137" i="1"/>
  <c r="D137" i="1"/>
  <c r="G136" i="1"/>
  <c r="F136" i="1"/>
  <c r="E136" i="1"/>
  <c r="D136" i="1"/>
  <c r="G135" i="1"/>
  <c r="F135" i="1"/>
  <c r="E135" i="1"/>
  <c r="D135" i="1"/>
  <c r="G134" i="1"/>
  <c r="F134" i="1"/>
  <c r="E134" i="1"/>
  <c r="D134" i="1"/>
  <c r="G133" i="1"/>
  <c r="F133" i="1"/>
  <c r="E133" i="1"/>
  <c r="D133" i="1"/>
  <c r="G132" i="1"/>
  <c r="F132" i="1"/>
  <c r="E132" i="1"/>
  <c r="D132" i="1"/>
  <c r="G131" i="1"/>
  <c r="F131" i="1"/>
  <c r="E131" i="1"/>
  <c r="D131" i="1"/>
  <c r="G130" i="1"/>
  <c r="F130" i="1"/>
  <c r="E130" i="1"/>
  <c r="D130" i="1"/>
  <c r="G129" i="1"/>
  <c r="F129" i="1"/>
  <c r="E129" i="1"/>
  <c r="D129" i="1"/>
  <c r="G128" i="1"/>
  <c r="F128" i="1"/>
  <c r="E128" i="1"/>
  <c r="D128" i="1"/>
  <c r="G127" i="1"/>
  <c r="F127" i="1"/>
  <c r="E127" i="1"/>
  <c r="D127" i="1"/>
  <c r="G126" i="1"/>
  <c r="F126" i="1"/>
  <c r="E126" i="1"/>
  <c r="D126" i="1"/>
  <c r="G125" i="1"/>
  <c r="F125" i="1"/>
  <c r="E125" i="1"/>
  <c r="D125" i="1"/>
  <c r="G124" i="1"/>
  <c r="F124" i="1"/>
  <c r="E124" i="1"/>
  <c r="D124" i="1"/>
  <c r="G123" i="1"/>
  <c r="F123" i="1"/>
  <c r="E123" i="1"/>
  <c r="D123" i="1"/>
  <c r="G122" i="1"/>
  <c r="F122" i="1"/>
  <c r="E122" i="1"/>
  <c r="D122" i="1"/>
  <c r="G121" i="1"/>
  <c r="F121" i="1"/>
  <c r="E121" i="1"/>
  <c r="D121" i="1"/>
  <c r="G120" i="1"/>
  <c r="F120" i="1"/>
  <c r="E120" i="1"/>
  <c r="D120" i="1"/>
  <c r="G119" i="1"/>
  <c r="F119" i="1"/>
  <c r="E119" i="1"/>
  <c r="D119" i="1"/>
  <c r="G118" i="1"/>
  <c r="F118" i="1"/>
  <c r="E118" i="1"/>
  <c r="D118" i="1"/>
  <c r="G117" i="1"/>
  <c r="F117" i="1"/>
  <c r="E117" i="1"/>
  <c r="D117" i="1"/>
  <c r="G116" i="1"/>
  <c r="F116" i="1"/>
  <c r="E116" i="1"/>
  <c r="D116" i="1"/>
  <c r="G115" i="1"/>
  <c r="F115" i="1"/>
  <c r="E115" i="1"/>
  <c r="D115" i="1"/>
  <c r="G114" i="1"/>
  <c r="F114" i="1"/>
  <c r="E114" i="1"/>
  <c r="D114" i="1"/>
  <c r="G113" i="1"/>
  <c r="F113" i="1"/>
  <c r="E113" i="1"/>
  <c r="D113" i="1"/>
  <c r="G112" i="1"/>
  <c r="F112" i="1"/>
  <c r="E112" i="1"/>
  <c r="D112" i="1"/>
  <c r="G111" i="1"/>
  <c r="F111" i="1"/>
  <c r="E111" i="1"/>
  <c r="D111" i="1"/>
  <c r="G110" i="1"/>
  <c r="F110" i="1"/>
  <c r="E110" i="1"/>
  <c r="D110" i="1"/>
  <c r="G109" i="1"/>
  <c r="F109" i="1"/>
  <c r="E109" i="1"/>
  <c r="D109" i="1"/>
  <c r="G108" i="1"/>
  <c r="F108" i="1"/>
  <c r="E108" i="1"/>
  <c r="D108" i="1"/>
  <c r="G107" i="1"/>
  <c r="F107" i="1"/>
  <c r="E107" i="1"/>
  <c r="D107" i="1"/>
  <c r="G106" i="1"/>
  <c r="F106" i="1"/>
  <c r="E106" i="1"/>
  <c r="D106" i="1"/>
  <c r="G105" i="1"/>
  <c r="F105" i="1"/>
  <c r="E105" i="1"/>
  <c r="D105" i="1"/>
  <c r="G104" i="1"/>
  <c r="F104" i="1"/>
  <c r="E104" i="1"/>
  <c r="D104" i="1"/>
  <c r="G103" i="1"/>
  <c r="F103" i="1"/>
  <c r="E103" i="1"/>
  <c r="D103" i="1"/>
  <c r="G102" i="1"/>
  <c r="F102" i="1"/>
  <c r="E102" i="1"/>
  <c r="D102" i="1"/>
  <c r="G101" i="1"/>
  <c r="F101" i="1"/>
  <c r="E101" i="1"/>
  <c r="D101" i="1"/>
  <c r="G100" i="1"/>
  <c r="F100" i="1"/>
  <c r="E100" i="1"/>
  <c r="D100" i="1"/>
  <c r="G99" i="1"/>
  <c r="F99" i="1"/>
  <c r="E99" i="1"/>
  <c r="D99" i="1"/>
  <c r="G98" i="1"/>
  <c r="F98" i="1"/>
  <c r="E98" i="1"/>
  <c r="D98" i="1"/>
  <c r="G97" i="1"/>
  <c r="F97" i="1"/>
  <c r="E97" i="1"/>
  <c r="D97" i="1"/>
  <c r="G96" i="1"/>
  <c r="F96" i="1"/>
  <c r="E96" i="1"/>
  <c r="D96" i="1"/>
  <c r="G95" i="1"/>
  <c r="F95" i="1"/>
  <c r="E95" i="1"/>
  <c r="D95" i="1"/>
  <c r="G94" i="1"/>
  <c r="F94" i="1"/>
  <c r="E94" i="1"/>
  <c r="D94" i="1"/>
  <c r="G93" i="1"/>
  <c r="F93" i="1"/>
  <c r="E93" i="1"/>
  <c r="D93" i="1"/>
  <c r="G92" i="1"/>
  <c r="F92" i="1"/>
  <c r="E92" i="1"/>
  <c r="D92" i="1"/>
  <c r="G91" i="1"/>
  <c r="F91" i="1"/>
  <c r="E91" i="1"/>
  <c r="D91" i="1"/>
  <c r="G90" i="1"/>
  <c r="F90" i="1"/>
  <c r="E90" i="1"/>
  <c r="D90" i="1"/>
  <c r="G89" i="1"/>
  <c r="F89" i="1"/>
  <c r="E89" i="1"/>
  <c r="D89" i="1"/>
  <c r="G88" i="1"/>
  <c r="F88" i="1"/>
  <c r="E88" i="1"/>
  <c r="D88" i="1"/>
  <c r="G87" i="1"/>
  <c r="F87" i="1"/>
  <c r="E87" i="1"/>
  <c r="D87" i="1"/>
  <c r="G86" i="1"/>
  <c r="F86" i="1"/>
  <c r="E86" i="1"/>
  <c r="D86" i="1"/>
  <c r="G85" i="1"/>
  <c r="F85" i="1"/>
  <c r="E85" i="1"/>
  <c r="D85" i="1"/>
  <c r="G84" i="1"/>
  <c r="F84" i="1"/>
  <c r="E84" i="1"/>
  <c r="D84" i="1"/>
  <c r="G83" i="1"/>
  <c r="F83" i="1"/>
  <c r="E83" i="1"/>
  <c r="D83" i="1"/>
  <c r="G82" i="1"/>
  <c r="F82" i="1"/>
  <c r="E82" i="1"/>
  <c r="D82" i="1"/>
  <c r="G81" i="1"/>
  <c r="F81" i="1"/>
  <c r="E81" i="1"/>
  <c r="D81" i="1"/>
  <c r="G80" i="1"/>
  <c r="F80" i="1"/>
  <c r="E80" i="1"/>
  <c r="D80" i="1"/>
  <c r="G79" i="1"/>
  <c r="F79" i="1"/>
  <c r="E79" i="1"/>
  <c r="D79" i="1"/>
  <c r="G78" i="1"/>
  <c r="F78" i="1"/>
  <c r="E78" i="1"/>
  <c r="D78" i="1"/>
  <c r="G77" i="1"/>
  <c r="F77" i="1"/>
  <c r="E77" i="1"/>
  <c r="D77" i="1"/>
  <c r="G76" i="1"/>
  <c r="F76" i="1"/>
  <c r="E76" i="1"/>
  <c r="D76" i="1"/>
  <c r="G75" i="1"/>
  <c r="F75" i="1"/>
  <c r="E75" i="1"/>
  <c r="D75" i="1"/>
  <c r="G74" i="1"/>
  <c r="F74" i="1"/>
  <c r="E74" i="1"/>
  <c r="D74" i="1"/>
  <c r="G73" i="1"/>
  <c r="F73" i="1"/>
  <c r="E73" i="1"/>
  <c r="D73" i="1"/>
  <c r="G72" i="1"/>
  <c r="F72" i="1"/>
  <c r="E72" i="1"/>
  <c r="D72" i="1"/>
  <c r="G71" i="1"/>
  <c r="F71" i="1"/>
  <c r="E71" i="1"/>
  <c r="D71" i="1"/>
  <c r="G70" i="1"/>
  <c r="F70" i="1"/>
  <c r="E70" i="1"/>
  <c r="D70" i="1"/>
  <c r="G69" i="1"/>
  <c r="F69" i="1"/>
  <c r="E69" i="1"/>
  <c r="D69" i="1"/>
  <c r="G68" i="1"/>
  <c r="F68" i="1"/>
  <c r="E68" i="1"/>
  <c r="D68" i="1"/>
  <c r="G67" i="1"/>
  <c r="F67" i="1"/>
  <c r="E67" i="1"/>
  <c r="D67" i="1"/>
  <c r="G66" i="1"/>
  <c r="F66" i="1"/>
  <c r="E66" i="1"/>
  <c r="D66" i="1"/>
  <c r="G65" i="1"/>
  <c r="F65" i="1"/>
  <c r="E65" i="1"/>
  <c r="D65" i="1"/>
  <c r="G64" i="1"/>
  <c r="F64" i="1"/>
  <c r="E64" i="1"/>
  <c r="D64" i="1"/>
  <c r="G63" i="1"/>
  <c r="F63" i="1"/>
  <c r="E63" i="1"/>
  <c r="D63" i="1"/>
  <c r="G62" i="1"/>
  <c r="F62" i="1"/>
  <c r="E62" i="1"/>
  <c r="D62" i="1"/>
  <c r="G61" i="1"/>
  <c r="F61" i="1"/>
  <c r="E61" i="1"/>
  <c r="D61" i="1"/>
  <c r="G60" i="1"/>
  <c r="F60" i="1"/>
  <c r="E60" i="1"/>
  <c r="D60" i="1"/>
  <c r="G59" i="1"/>
  <c r="F59" i="1"/>
  <c r="E59" i="1"/>
  <c r="D59" i="1"/>
  <c r="G58" i="1"/>
  <c r="F58" i="1"/>
  <c r="E58" i="1"/>
  <c r="D58" i="1"/>
  <c r="G57" i="1"/>
  <c r="F57" i="1"/>
  <c r="E57" i="1"/>
  <c r="D57" i="1"/>
  <c r="G56" i="1"/>
  <c r="F56" i="1"/>
  <c r="E56" i="1"/>
  <c r="D56" i="1"/>
  <c r="G55" i="1"/>
  <c r="F55" i="1"/>
  <c r="E55" i="1"/>
  <c r="D55" i="1"/>
  <c r="G54" i="1"/>
  <c r="F54" i="1"/>
  <c r="E54" i="1"/>
  <c r="D54" i="1"/>
  <c r="G53" i="1"/>
  <c r="F53" i="1"/>
  <c r="E53" i="1"/>
  <c r="D53" i="1"/>
  <c r="G52" i="1"/>
  <c r="F52" i="1"/>
  <c r="E52" i="1"/>
  <c r="D52" i="1"/>
  <c r="G51" i="1"/>
  <c r="F51" i="1"/>
  <c r="E51" i="1"/>
  <c r="D51" i="1"/>
  <c r="G50" i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40" i="1"/>
  <c r="F40" i="1"/>
  <c r="E40" i="1"/>
  <c r="D40" i="1"/>
  <c r="G39" i="1"/>
  <c r="F39" i="1"/>
  <c r="E39" i="1"/>
  <c r="D39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34" i="1"/>
  <c r="F34" i="1"/>
  <c r="E34" i="1"/>
  <c r="D34" i="1"/>
  <c r="G33" i="1"/>
  <c r="F33" i="1"/>
  <c r="E33" i="1"/>
  <c r="D33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</calcChain>
</file>

<file path=xl/sharedStrings.xml><?xml version="1.0" encoding="utf-8"?>
<sst xmlns="http://schemas.openxmlformats.org/spreadsheetml/2006/main" count="2957" uniqueCount="782">
  <si>
    <t>ontology</t>
  </si>
  <si>
    <t>class</t>
  </si>
  <si>
    <t>description</t>
  </si>
  <si>
    <t>class_attribute</t>
  </si>
  <si>
    <t>data_type</t>
  </si>
  <si>
    <t>attribute_selection</t>
  </si>
  <si>
    <t>relation</t>
  </si>
  <si>
    <t>object</t>
  </si>
  <si>
    <t>relation_selection</t>
  </si>
  <si>
    <t># use case id</t>
  </si>
  <si>
    <t># use case name</t>
  </si>
  <si>
    <t># use case description</t>
  </si>
  <si>
    <t># use case roles [list]</t>
  </si>
  <si>
    <t># contract</t>
  </si>
  <si>
    <t># skill name</t>
  </si>
  <si>
    <t>UpperOntology</t>
  </si>
  <si>
    <t>DiagnosisOntology</t>
  </si>
  <si>
    <t>CommonOntology</t>
  </si>
  <si>
    <t>ProductionOntology</t>
  </si>
  <si>
    <t>PartOntology</t>
  </si>
  <si>
    <t>PrognosisOntology</t>
  </si>
  <si>
    <t>BillOfMaterialOntology</t>
  </si>
  <si>
    <t>MaterialOntology</t>
  </si>
  <si>
    <t>VehicleOntology</t>
  </si>
  <si>
    <t>AddressOntology</t>
  </si>
  <si>
    <t>ContactOntology</t>
  </si>
  <si>
    <t>PersonOntology</t>
  </si>
  <si>
    <t>CountryOntology</t>
  </si>
  <si>
    <t>CurrencyOntology</t>
  </si>
  <si>
    <t>EncodingOntology</t>
  </si>
  <si>
    <t>ErrorOntology</t>
  </si>
  <si>
    <t>IncidentOntology</t>
  </si>
  <si>
    <t>LanguageOntology</t>
  </si>
  <si>
    <t>LoadSpectrumOntology</t>
  </si>
  <si>
    <t>VehicleUsageOntology</t>
  </si>
  <si>
    <t>UnitOntology</t>
  </si>
  <si>
    <t>VehicleInformationOntology</t>
  </si>
  <si>
    <t>VehicleComponentOntology</t>
  </si>
  <si>
    <t>VehicleLifecycleOntology</t>
  </si>
  <si>
    <t>cx:Action</t>
  </si>
  <si>
    <t>cx:ActualCause</t>
  </si>
  <si>
    <t>cx:Assembly</t>
  </si>
  <si>
    <t>cx:AssemblyEvent</t>
  </si>
  <si>
    <t>cx:AssemblyProcess</t>
  </si>
  <si>
    <t>cx:Asset</t>
  </si>
  <si>
    <t>cx:BatchPart</t>
  </si>
  <si>
    <t>cx:BatteryHealthCondition</t>
  </si>
  <si>
    <t>cx:Bill</t>
  </si>
  <si>
    <t>cx:BillOfMaterial</t>
  </si>
  <si>
    <t>cx:BuildingMaterial</t>
  </si>
  <si>
    <t>cx:BusDriver</t>
  </si>
  <si>
    <t>cx:BusinessAddress</t>
  </si>
  <si>
    <t>cx:BusinessContact</t>
  </si>
  <si>
    <t>cx:BusinessPartner</t>
  </si>
  <si>
    <t>cx:Cargo</t>
  </si>
  <si>
    <t>cx:Child</t>
  </si>
  <si>
    <t>cx:City</t>
  </si>
  <si>
    <t>cx:CommercialVehicle</t>
  </si>
  <si>
    <t>cx:Company</t>
  </si>
  <si>
    <t>cx:CompanyVehicle</t>
  </si>
  <si>
    <t>cx:Component</t>
  </si>
  <si>
    <t>cx:ConstructionPart</t>
  </si>
  <si>
    <t>cx:Contact</t>
  </si>
  <si>
    <t>cx:Country</t>
  </si>
  <si>
    <t>cx:Currency</t>
  </si>
  <si>
    <t>cx:Customer</t>
  </si>
  <si>
    <t>cx:Delivery</t>
  </si>
  <si>
    <t>cx:DiagnosticTroubleCode</t>
  </si>
  <si>
    <t>cx:DieselVehicle</t>
  </si>
  <si>
    <t>cx:DinStandard</t>
  </si>
  <si>
    <t>cx:DisassemblyEvent</t>
  </si>
  <si>
    <t>cx:Disposer</t>
  </si>
  <si>
    <t>cx:Driver</t>
  </si>
  <si>
    <t>cx:EclipseDataspaceConnector</t>
  </si>
  <si>
    <t>cx:ElectricVehicle</t>
  </si>
  <si>
    <t>cx:ElectronicPart</t>
  </si>
  <si>
    <t>cx:Employee</t>
  </si>
  <si>
    <t>cx:Encoding</t>
  </si>
  <si>
    <t>cx:EngineHealthCondition</t>
  </si>
  <si>
    <t>cx:EngineeringMaterial</t>
  </si>
  <si>
    <t>cx:Error</t>
  </si>
  <si>
    <t>cx:ErrorCondition</t>
  </si>
  <si>
    <t>cx:ErrorDetection</t>
  </si>
  <si>
    <t>cx:EuropeanNorm</t>
  </si>
  <si>
    <t>cx:Event</t>
  </si>
  <si>
    <t>cx:ExchangeRate</t>
  </si>
  <si>
    <t>cx:Failure</t>
  </si>
  <si>
    <t>cx:FinalCustomer</t>
  </si>
  <si>
    <t>cx:FinalProduct</t>
  </si>
  <si>
    <t>cx:FixedLengthToken</t>
  </si>
  <si>
    <t>cx:FleetVehicle</t>
  </si>
  <si>
    <t>cx:Incident</t>
  </si>
  <si>
    <t>cx:IncidentAffectedCompany</t>
  </si>
  <si>
    <t>cx:IncidentAffectedPerson</t>
  </si>
  <si>
    <t>cx:IncidentCausingCompany</t>
  </si>
  <si>
    <t>cx:IncidentCausingPerson</t>
  </si>
  <si>
    <t>cx:IncidentReport</t>
  </si>
  <si>
    <t>cx:IncidentReportReception</t>
  </si>
  <si>
    <t>cx:IncidentReporter</t>
  </si>
  <si>
    <t>cx:IncidentWitness</t>
  </si>
  <si>
    <t>cx:InternalCombustionEngineVehicle</t>
  </si>
  <si>
    <t>cx:IsoStandard</t>
  </si>
  <si>
    <t>cx:Language</t>
  </si>
  <si>
    <t>cx:LoadSpectrum</t>
  </si>
  <si>
    <t>cx:LoadSpectrumChannel</t>
  </si>
  <si>
    <t>cx:LoadSpectrumValues</t>
  </si>
  <si>
    <t>cx:Logistics</t>
  </si>
  <si>
    <t>cx:Mail</t>
  </si>
  <si>
    <t>cx:Manufacturer</t>
  </si>
  <si>
    <t>cx:Manufacturing</t>
  </si>
  <si>
    <t>cx:ManufacturingBillOfMaterial</t>
  </si>
  <si>
    <t>cx:Material</t>
  </si>
  <si>
    <t>cx:MaterialInformation</t>
  </si>
  <si>
    <t>cx:MaterialManufacturer</t>
  </si>
  <si>
    <t>cx:MaterialSupplier</t>
  </si>
  <si>
    <t>cx:MaterialThing</t>
  </si>
  <si>
    <t>cx:MedicalTreatment</t>
  </si>
  <si>
    <t>cx:Offer</t>
  </si>
  <si>
    <t>cx:OrderBillOfMaterial</t>
  </si>
  <si>
    <t>cx:Organisation</t>
  </si>
  <si>
    <t>cx:Owner</t>
  </si>
  <si>
    <t>cx:Parent</t>
  </si>
  <si>
    <t>cx:Part</t>
  </si>
  <si>
    <t>cx:PartManufacturer</t>
  </si>
  <si>
    <t>cx:PartSupplier</t>
  </si>
  <si>
    <t>cx:Passenger</t>
  </si>
  <si>
    <t>cx:PassengerVehicle</t>
  </si>
  <si>
    <t>cx:Person</t>
  </si>
  <si>
    <t>cx:PersonalInformation</t>
  </si>
  <si>
    <t>cx:PetrolVehicle</t>
  </si>
  <si>
    <t>cx:Place</t>
  </si>
  <si>
    <t>cx:Plant</t>
  </si>
  <si>
    <t>cx:PossibleCause</t>
  </si>
  <si>
    <t>cx:PostOfficeBox</t>
  </si>
  <si>
    <t>cx:PrivateContact</t>
  </si>
  <si>
    <t>cx:PrivateVehicle</t>
  </si>
  <si>
    <t>cx:Process</t>
  </si>
  <si>
    <t>cx:Product</t>
  </si>
  <si>
    <t>cx:Production</t>
  </si>
  <si>
    <t>cx:RawMaterial</t>
  </si>
  <si>
    <t>cx:RawMaterialManufacturer</t>
  </si>
  <si>
    <t>cx:RawMaterialSupplier</t>
  </si>
  <si>
    <t>cx:Recycler</t>
  </si>
  <si>
    <t>cx:Relative</t>
  </si>
  <si>
    <t>cx:RemainingUsefulLifetime</t>
  </si>
  <si>
    <t>cx:ReplacementEvent</t>
  </si>
  <si>
    <t>cx:Reseller</t>
  </si>
  <si>
    <t>cx:Retailer</t>
  </si>
  <si>
    <t>cx:Seller</t>
  </si>
  <si>
    <t>cx:SerializedPart</t>
  </si>
  <si>
    <t>cx:Service</t>
  </si>
  <si>
    <t>cx:ServiceBillOfMaterial</t>
  </si>
  <si>
    <t>cx:Sibling</t>
  </si>
  <si>
    <t>cx:SpeedProfile</t>
  </si>
  <si>
    <t>cx:Spouse</t>
  </si>
  <si>
    <t>cx:StreetAddress</t>
  </si>
  <si>
    <t>cx:Supplier</t>
  </si>
  <si>
    <t>cx:TechnicalStandard</t>
  </si>
  <si>
    <t>cx:Token</t>
  </si>
  <si>
    <t>cx:TokenDictionary</t>
  </si>
  <si>
    <t>cx:TransportVehicle</t>
  </si>
  <si>
    <t>cx:TruckDriver</t>
  </si>
  <si>
    <t>cx:Unit</t>
  </si>
  <si>
    <t>cx:VariableLengthToken</t>
  </si>
  <si>
    <t>cx:Vehicle</t>
  </si>
  <si>
    <t>cx:VehicleBatteryInformation</t>
  </si>
  <si>
    <t>cx:VehicleBillOfMaterial</t>
  </si>
  <si>
    <t>cx:VehicleBodyInformation</t>
  </si>
  <si>
    <t>cx:VehicleCargoInformation</t>
  </si>
  <si>
    <t>cx:VehicleChassisInformation</t>
  </si>
  <si>
    <t>cx:VehicleCommunicationInformation</t>
  </si>
  <si>
    <t>cx:VehicleComponent</t>
  </si>
  <si>
    <t>cx:VehicleCurrentState</t>
  </si>
  <si>
    <t>cx:VehicleDealer</t>
  </si>
  <si>
    <t>cx:VehicleDiagnosis</t>
  </si>
  <si>
    <t>cx:VehicleDiagnosticDevice</t>
  </si>
  <si>
    <t>cx:VehicleDiagnosticSystem</t>
  </si>
  <si>
    <t>cx:VehicleDimensionInformation</t>
  </si>
  <si>
    <t>cx:VehicleEngineInformation</t>
  </si>
  <si>
    <t>cx:VehicleError</t>
  </si>
  <si>
    <t>cx:VehicleFuelInformation</t>
  </si>
  <si>
    <t>cx:VehicleHealthCondition</t>
  </si>
  <si>
    <t>cx:VehicleInfotainmentInformation</t>
  </si>
  <si>
    <t>cx:VehicleInteriorInformation</t>
  </si>
  <si>
    <t>cx:VehicleLifecycleStage</t>
  </si>
  <si>
    <t>cx:VehicleLifetimeInformation</t>
  </si>
  <si>
    <t>cx:VehicleLightingInformation</t>
  </si>
  <si>
    <t>cx:VehicleModel</t>
  </si>
  <si>
    <t>cx:VehiclePerformanceInformation</t>
  </si>
  <si>
    <t>cx:VehiclePowertrainInformation</t>
  </si>
  <si>
    <t>cx:VehicleProductionInformation</t>
  </si>
  <si>
    <t>cx:VehiclePrognosis</t>
  </si>
  <si>
    <t>cx:VehicleRegistrationInformation</t>
  </si>
  <si>
    <t>cx:VehicleSafetyInformation</t>
  </si>
  <si>
    <t>cx:VehicleSuspensionInformation</t>
  </si>
  <si>
    <t>cx:VehicleUsage</t>
  </si>
  <si>
    <t>cx:VehicleWarrantyInformation</t>
  </si>
  <si>
    <t>cx:Wholesaler</t>
  </si>
  <si>
    <t>cx:WorldManufacturerIdentifier</t>
  </si>
  <si>
    <t>cx:assemblyCompleted</t>
  </si>
  <si>
    <t>cx:assemblyCountry</t>
  </si>
  <si>
    <t>cx:assemblyDatetime</t>
  </si>
  <si>
    <t>cx:assemblyEventId</t>
  </si>
  <si>
    <t>cx:assemblyProcessId</t>
  </si>
  <si>
    <t>cx:assemblyProcessName</t>
  </si>
  <si>
    <t>cx:batchNumber</t>
  </si>
  <si>
    <t>cx:batchProductionDate</t>
  </si>
  <si>
    <t>cx:batchProductionDateTime</t>
  </si>
  <si>
    <t>cx:batteryStateOfHealth</t>
  </si>
  <si>
    <t>cx:billOfMaterialCurrency</t>
  </si>
  <si>
    <t>cx:billOfMaterialId</t>
  </si>
  <si>
    <t>cx:billOfMaterialName</t>
  </si>
  <si>
    <t>cx:billOfMaterialPrice</t>
  </si>
  <si>
    <t>cx:billOfMaterialQuantity</t>
  </si>
  <si>
    <t>cx:billOfMaterialUnit</t>
  </si>
  <si>
    <t>cx:companyName</t>
  </si>
  <si>
    <t>cx:businessPartnerNumber</t>
  </si>
  <si>
    <t>cx:businessPartnerNumberType</t>
  </si>
  <si>
    <t>cx:cityName</t>
  </si>
  <si>
    <t>cx:partCadFile</t>
  </si>
  <si>
    <t>cx:partNumber</t>
  </si>
  <si>
    <t>cx:partVersion</t>
  </si>
  <si>
    <t>cx:affiliation</t>
  </si>
  <si>
    <t>cx:contactChannel</t>
  </si>
  <si>
    <t>cx:contactHours</t>
  </si>
  <si>
    <t>cx:contactId</t>
  </si>
  <si>
    <t>cx:contactLanguage</t>
  </si>
  <si>
    <t>cx:contactName</t>
  </si>
  <si>
    <t>cx:email</t>
  </si>
  <si>
    <t>cx:faxNumber</t>
  </si>
  <si>
    <t>cx:linkedIn</t>
  </si>
  <si>
    <t>cx:mobileNumber</t>
  </si>
  <si>
    <t>cx:telephoneNumber</t>
  </si>
  <si>
    <t>cx:website</t>
  </si>
  <si>
    <t>cx:xing</t>
  </si>
  <si>
    <t>cx:countryCode2</t>
  </si>
  <si>
    <t>cx:countryCode3</t>
  </si>
  <si>
    <t>cx:countryName</t>
  </si>
  <si>
    <t>cx:countryNumber</t>
  </si>
  <si>
    <t>cx:wikidata</t>
  </si>
  <si>
    <t>cx:currencyCode</t>
  </si>
  <si>
    <t>cx:currencyFractionalUnit</t>
  </si>
  <si>
    <t>cx:currencyName</t>
  </si>
  <si>
    <t>cx:currencyNumber</t>
  </si>
  <si>
    <t>cx:currencySymbol</t>
  </si>
  <si>
    <t>cx:diagnosticTroubleCodeId</t>
  </si>
  <si>
    <t>cx:diagnosticTroubleCodeName</t>
  </si>
  <si>
    <t>cx:dinName</t>
  </si>
  <si>
    <t>cx:dinNumber</t>
  </si>
  <si>
    <t>cx:disassemblyDatetime</t>
  </si>
  <si>
    <t>cx:disassemblyId</t>
  </si>
  <si>
    <t>cx:eclipseDataspaceConnectorId</t>
  </si>
  <si>
    <t>cx:eclipseDataspaceConnectorUrl</t>
  </si>
  <si>
    <t>cx:hardwareVersion</t>
  </si>
  <si>
    <t>cx:partGeneration</t>
  </si>
  <si>
    <t>cx:softwareVersion</t>
  </si>
  <si>
    <t>cx:employeeId</t>
  </si>
  <si>
    <t>cx:encodingExample</t>
  </si>
  <si>
    <t>cx:encodingName</t>
  </si>
  <si>
    <t>cx:encodingRange</t>
  </si>
  <si>
    <t>cx:encodingStandard</t>
  </si>
  <si>
    <t>cx:numberOfDigits</t>
  </si>
  <si>
    <t>cx:numberOfTokens</t>
  </si>
  <si>
    <t>cx:engineStateOfHealth</t>
  </si>
  <si>
    <t>cx:engineeringMaterialName</t>
  </si>
  <si>
    <t>cx:engineeringMaterialNumber</t>
  </si>
  <si>
    <t>cx:errorClass</t>
  </si>
  <si>
    <t>cx:errorDescription</t>
  </si>
  <si>
    <t>cx:errorEndDate</t>
  </si>
  <si>
    <t>cx:errorId</t>
  </si>
  <si>
    <t>cx:errorName</t>
  </si>
  <si>
    <t>cx:errorStartDate</t>
  </si>
  <si>
    <t>cx:enName</t>
  </si>
  <si>
    <t>cx:enNumber</t>
  </si>
  <si>
    <t>cx:actionId</t>
  </si>
  <si>
    <t>cx:actionName</t>
  </si>
  <si>
    <t>cx:eventDate</t>
  </si>
  <si>
    <t>cx:eventDuration</t>
  </si>
  <si>
    <t>cx:eventId</t>
  </si>
  <si>
    <t>cx:eventLocation</t>
  </si>
  <si>
    <t>cx:eventName</t>
  </si>
  <si>
    <t>cx:eventType</t>
  </si>
  <si>
    <t>cx:exchangeRateDatetime</t>
  </si>
  <si>
    <t>cx:exchangeRateProvider</t>
  </si>
  <si>
    <t>cx:exchangeRateValue</t>
  </si>
  <si>
    <t>cx:finalCustomerId</t>
  </si>
  <si>
    <t>cx:tokenLength</t>
  </si>
  <si>
    <t>cx:incidentCause</t>
  </si>
  <si>
    <t>cx:incidentDamage</t>
  </si>
  <si>
    <t>cx:incidentDateTime</t>
  </si>
  <si>
    <t>cx:incidentDescription</t>
  </si>
  <si>
    <t>cx:incidentDuration</t>
  </si>
  <si>
    <t>cx:incidentHazard</t>
  </si>
  <si>
    <t>cx:incidentImpact</t>
  </si>
  <si>
    <t>cx:incidentInjury</t>
  </si>
  <si>
    <t>cx:incidentLocation</t>
  </si>
  <si>
    <t>cx:incidentPrevention</t>
  </si>
  <si>
    <t>cx:incidentRisk</t>
  </si>
  <si>
    <t>cx:incidentSeverity</t>
  </si>
  <si>
    <t>cx:incidentTitle</t>
  </si>
  <si>
    <t>cx:incidentType</t>
  </si>
  <si>
    <t>cx:incidentUrgency</t>
  </si>
  <si>
    <t>cx:incidentReportAnonymousFlag</t>
  </si>
  <si>
    <t>cx:incidentReportDateTime</t>
  </si>
  <si>
    <t>cx:incidentReportEvidenceAttachment</t>
  </si>
  <si>
    <t>cx:incidentReportId</t>
  </si>
  <si>
    <t>cx:incidentReportStatus</t>
  </si>
  <si>
    <t>cx:notifiedAuthority</t>
  </si>
  <si>
    <t>cx:incidentReportReceptionDateTime</t>
  </si>
  <si>
    <t>cx:incidentReporterCompany</t>
  </si>
  <si>
    <t>cx:incidentReporterId</t>
  </si>
  <si>
    <t>cx:incidentReporterName</t>
  </si>
  <si>
    <t>cx:incidentReporterSignature</t>
  </si>
  <si>
    <t>cx:isoName</t>
  </si>
  <si>
    <t>cx:isoNumber</t>
  </si>
  <si>
    <t>cx:languageCode2</t>
  </si>
  <si>
    <t>cx:languageCode3</t>
  </si>
  <si>
    <t>cx:languageName</t>
  </si>
  <si>
    <t>cx:loadSpectrumDescription</t>
  </si>
  <si>
    <t>cx:loadSpectrumEndDatetime</t>
  </si>
  <si>
    <t>cx:loadSpectrumId</t>
  </si>
  <si>
    <t>cx:loadSpectrumName</t>
  </si>
  <si>
    <t>cx:loadSpectrumStartDatetime</t>
  </si>
  <si>
    <t>cx:loadSpectrumType</t>
  </si>
  <si>
    <t>cx:loadSpectrumChannelLowerLimit</t>
  </si>
  <si>
    <t>cx:loadSpectrumChannelName</t>
  </si>
  <si>
    <t>cx:loadSpectrumChannelNumberOfBins</t>
  </si>
  <si>
    <t>cx:loadSpectrumChannelType</t>
  </si>
  <si>
    <t>cx:loadSpectrumChannelUnit</t>
  </si>
  <si>
    <t>cx:loadSpectrumChannelUpperLimit</t>
  </si>
  <si>
    <t>cx:loadSpectrumChannelIndex</t>
  </si>
  <si>
    <t>cx:loadSpectrumChannelValues</t>
  </si>
  <si>
    <t>cx:loadSpectrumCountingMethod</t>
  </si>
  <si>
    <t>cx:loadSpectrumCountingUnit</t>
  </si>
  <si>
    <t>cx:manufacturerId</t>
  </si>
  <si>
    <t>cx:manufacturerName</t>
  </si>
  <si>
    <t>cx:productionEndDatetime</t>
  </si>
  <si>
    <t>cx:productionStartDatetime</t>
  </si>
  <si>
    <t>cx:materialId</t>
  </si>
  <si>
    <t>cx:materialName</t>
  </si>
  <si>
    <t>cx:informationSource</t>
  </si>
  <si>
    <t>cx:medicalTreatmentDescription</t>
  </si>
  <si>
    <t>cx:medicalTreatmentName</t>
  </si>
  <si>
    <t>cx:partId</t>
  </si>
  <si>
    <t>cx:partName</t>
  </si>
  <si>
    <t>cx:partProductionDate</t>
  </si>
  <si>
    <t>cx:partProductionDateTime</t>
  </si>
  <si>
    <t>cx:partSeries</t>
  </si>
  <si>
    <t>cx:firstName</t>
  </si>
  <si>
    <t>cx:fullName</t>
  </si>
  <si>
    <t>cx:lastName</t>
  </si>
  <si>
    <t>cx:maidenName</t>
  </si>
  <si>
    <t>cx:middleName</t>
  </si>
  <si>
    <t>cx:personId</t>
  </si>
  <si>
    <t>cx:academicTitle</t>
  </si>
  <si>
    <t>cx:age</t>
  </si>
  <si>
    <t>cx:birthDate</t>
  </si>
  <si>
    <t>cx:birthPlace</t>
  </si>
  <si>
    <t>cx:deathDate</t>
  </si>
  <si>
    <t>cx:deathPlace</t>
  </si>
  <si>
    <t>cx:gender</t>
  </si>
  <si>
    <t>cx:jobTitle</t>
  </si>
  <si>
    <t>cx:nickname</t>
  </si>
  <si>
    <t>cx:personalTitle</t>
  </si>
  <si>
    <t>cx:latitude</t>
  </si>
  <si>
    <t>cx:longitude</t>
  </si>
  <si>
    <t>cx:postOfficeBoxNumber</t>
  </si>
  <si>
    <t>cx:price</t>
  </si>
  <si>
    <t>cx:remainingLifetime</t>
  </si>
  <si>
    <t>cx:remainingMileage</t>
  </si>
  <si>
    <t>cx:replacementDatetime</t>
  </si>
  <si>
    <t>cx:replacementLocation</t>
  </si>
  <si>
    <t>cx:serialNumber</t>
  </si>
  <si>
    <t>cx:apartmentNumber</t>
  </si>
  <si>
    <t>cx:buildingLevel</t>
  </si>
  <si>
    <t>cx:buildingName</t>
  </si>
  <si>
    <t>cx:buildingNumber</t>
  </si>
  <si>
    <t>cx:city</t>
  </si>
  <si>
    <t>cx:country</t>
  </si>
  <si>
    <t>cx:county</t>
  </si>
  <si>
    <t>cx:district</t>
  </si>
  <si>
    <t>cx:fullStreetAddress</t>
  </si>
  <si>
    <t>cx:houseNumber</t>
  </si>
  <si>
    <t>cx:postalCode</t>
  </si>
  <si>
    <t>cx:receiverFirstName</t>
  </si>
  <si>
    <t>cx:receiverFullName</t>
  </si>
  <si>
    <t>cx:receiverLastName</t>
  </si>
  <si>
    <t>cx:streetName</t>
  </si>
  <si>
    <t>cx:supplierId</t>
  </si>
  <si>
    <t>cx:supplierName</t>
  </si>
  <si>
    <t>cx:technicalStandardStandardName</t>
  </si>
  <si>
    <t>cx:technicalStandardStandardNumber</t>
  </si>
  <si>
    <t>cx:tokenOrder</t>
  </si>
  <si>
    <t>cx:tokenRange</t>
  </si>
  <si>
    <t>cx:tokenKey</t>
  </si>
  <si>
    <t>cx:tokenValue</t>
  </si>
  <si>
    <t>cx:unitId</t>
  </si>
  <si>
    <t>cx:unitName</t>
  </si>
  <si>
    <t>cx:tokeSeparator</t>
  </si>
  <si>
    <t>cx:tokenMaxLength</t>
  </si>
  <si>
    <t>cx:tokenMinLength</t>
  </si>
  <si>
    <t>cx:vehicleConfiguration</t>
  </si>
  <si>
    <t>cx:vehicleDescription</t>
  </si>
  <si>
    <t>cx:vehicleIdentificationNumber</t>
  </si>
  <si>
    <t>cx:vehicleSpecialUsage</t>
  </si>
  <si>
    <t>cx:vehicleTypeCode</t>
  </si>
  <si>
    <t>cx:batteryCapacity</t>
  </si>
  <si>
    <t>cx:batteryType</t>
  </si>
  <si>
    <t>cx:batteryWeight</t>
  </si>
  <si>
    <t>cx:chargingTime</t>
  </si>
  <si>
    <t>cx:electricConsumption</t>
  </si>
  <si>
    <t>cx:electricPower</t>
  </si>
  <si>
    <t>cx:bodyStyle</t>
  </si>
  <si>
    <t>cx:euroCarSegment</t>
  </si>
  <si>
    <t>cx:numberOfDoors</t>
  </si>
  <si>
    <t>cx:vehicleDragCoefficient</t>
  </si>
  <si>
    <t>cx:vehicleExteriorColor</t>
  </si>
  <si>
    <t>cx:cargoVolume</t>
  </si>
  <si>
    <t>cx:grossVehicleMass</t>
  </si>
  <si>
    <t>cx:maxAxleLoad</t>
  </si>
  <si>
    <t>cx:maxPayload</t>
  </si>
  <si>
    <t>cx:maxTowingCapacity</t>
  </si>
  <si>
    <t>cx:passengerVolume</t>
  </si>
  <si>
    <t>cx:tongueWeight</t>
  </si>
  <si>
    <t>cx:trailerWeight</t>
  </si>
  <si>
    <t>cx:trunkVolume</t>
  </si>
  <si>
    <t>cx:weightTotal</t>
  </si>
  <si>
    <t>cx:numberOfAxles</t>
  </si>
  <si>
    <t>cx:numberOfDriveAxles</t>
  </si>
  <si>
    <t>cx:hasModem</t>
  </si>
  <si>
    <t>cx:vehicleCurrentAge</t>
  </si>
  <si>
    <t>cx:vehicleCurrentLocation</t>
  </si>
  <si>
    <t>cx:vehicleCurrentMileage</t>
  </si>
  <si>
    <t>cx:vehicleCurrentStateDateTime</t>
  </si>
  <si>
    <t>cx:vehicleOperatingHours</t>
  </si>
  <si>
    <t>cx:testingTechnician</t>
  </si>
  <si>
    <t>cx:vehicleDiagnosisDate</t>
  </si>
  <si>
    <t>cx:vehicleDiagnosisLocation</t>
  </si>
  <si>
    <t>cx:frontBrakeDiscDiameter</t>
  </si>
  <si>
    <t>cx:vehicleCurbWeight</t>
  </si>
  <si>
    <t>cx:vehicleDryWeight</t>
  </si>
  <si>
    <t>cx:vehicleGroundClearance</t>
  </si>
  <si>
    <t>cx:vehicleHeight</t>
  </si>
  <si>
    <t>cx:vehicleLength</t>
  </si>
  <si>
    <t>cx:vehicleTurningRadius</t>
  </si>
  <si>
    <t>cx:vehicleWeight</t>
  </si>
  <si>
    <t>cx:vehicleWheelbase</t>
  </si>
  <si>
    <t>cx:vehicleWidth</t>
  </si>
  <si>
    <t>cx:bore</t>
  </si>
  <si>
    <t>cx:camshaftValvetrainConfiguration</t>
  </si>
  <si>
    <t>cx:engineAlignment</t>
  </si>
  <si>
    <t>cx:engineAspiration</t>
  </si>
  <si>
    <t>cx:engineCompressionRatio</t>
  </si>
  <si>
    <t>cx:engineDisplacement</t>
  </si>
  <si>
    <t>cx:engineFamily</t>
  </si>
  <si>
    <t>cx:engineForm</t>
  </si>
  <si>
    <t>cx:engineFuelInjection</t>
  </si>
  <si>
    <t>cx:engineGeneration</t>
  </si>
  <si>
    <t>cx:engineManufacturer</t>
  </si>
  <si>
    <t>cx:engineMaxPower</t>
  </si>
  <si>
    <t>cx:engineMaxTorque</t>
  </si>
  <si>
    <t>cx:engineName</t>
  </si>
  <si>
    <t>cx:enginePerformanceClass</t>
  </si>
  <si>
    <t>cx:enginePosition</t>
  </si>
  <si>
    <t>cx:engineSeries</t>
  </si>
  <si>
    <t>cx:engineTypeCode</t>
  </si>
  <si>
    <t>cx:engineVersion</t>
  </si>
  <si>
    <t>cx:numberOfCylinders</t>
  </si>
  <si>
    <t>cx:numberOfValves</t>
  </si>
  <si>
    <t>cx:stroke</t>
  </si>
  <si>
    <t>cx:errorMileage</t>
  </si>
  <si>
    <t>cx:adblueTankCapacity</t>
  </si>
  <si>
    <t>cx:co2Emissions</t>
  </si>
  <si>
    <t>cx:co2EmissionsWltp</t>
  </si>
  <si>
    <t>cx:emissionClass</t>
  </si>
  <si>
    <t>cx:euEnergyLabel</t>
  </si>
  <si>
    <t>cx:fuelConsumptionCity</t>
  </si>
  <si>
    <t>cx:fuelConsumptionCombined</t>
  </si>
  <si>
    <t>cx:fuelConsumptionHighway</t>
  </si>
  <si>
    <t>cx:fuelEfficiency</t>
  </si>
  <si>
    <t>cx:fuelTankCapacity</t>
  </si>
  <si>
    <t>cx:fuelType</t>
  </si>
  <si>
    <t>cx:vehicleStateOfHealth</t>
  </si>
  <si>
    <t>cx:hasNavigation</t>
  </si>
  <si>
    <t>cx:hasRadio</t>
  </si>
  <si>
    <t>cx:airConditioningType</t>
  </si>
  <si>
    <t>cx:numberOfPassengers</t>
  </si>
  <si>
    <t>cx:numberOfSeatRows</t>
  </si>
  <si>
    <t>cx:numberOfSeats</t>
  </si>
  <si>
    <t>cx:numberOfStandingPlaces</t>
  </si>
  <si>
    <t>cx:vehicleInteriorColor</t>
  </si>
  <si>
    <t>cx:vehicleInteriorType</t>
  </si>
  <si>
    <t>cx:expectedLifetime</t>
  </si>
  <si>
    <t>cx:expectedLifetimeMileage</t>
  </si>
  <si>
    <t>cx:hasAutomaticHeadLights</t>
  </si>
  <si>
    <t>cx:hasFogLights</t>
  </si>
  <si>
    <t>cx:previousVehicleModel</t>
  </si>
  <si>
    <t>cx:vehicleBrand</t>
  </si>
  <si>
    <t>cx:vehicleDevelopmentSeries</t>
  </si>
  <si>
    <t>cx:vehicleModel</t>
  </si>
  <si>
    <t>cx:vehicleModelArchitecture</t>
  </si>
  <si>
    <t>cx:vehicleModelEndOfProduction</t>
  </si>
  <si>
    <t>cx:vehicleModelGeneration</t>
  </si>
  <si>
    <t>cx:vehicleModelSeries</t>
  </si>
  <si>
    <t>cx:vehicleModelStartOfProduction</t>
  </si>
  <si>
    <t>cx:vehicleModelVariant</t>
  </si>
  <si>
    <t>cx:electricRange</t>
  </si>
  <si>
    <t>cx:electricRangeWltp</t>
  </si>
  <si>
    <t>cx:roadNoise</t>
  </si>
  <si>
    <t>cx:stationaryNoise</t>
  </si>
  <si>
    <t>cx:vehicleAcceleration</t>
  </si>
  <si>
    <t>cx:vehicleBreaking</t>
  </si>
  <si>
    <t>cx:vehicleMaxSpeed</t>
  </si>
  <si>
    <t>cx:vehicleRange</t>
  </si>
  <si>
    <t>cx:vehicleRangeWltp</t>
  </si>
  <si>
    <t>cx:clutchType</t>
  </si>
  <si>
    <t>cx:driveWheelType</t>
  </si>
  <si>
    <t>cx:numberOfForwardGears</t>
  </si>
  <si>
    <t>cx:powertrainLayout</t>
  </si>
  <si>
    <t>cx:steeringType</t>
  </si>
  <si>
    <t>cx:steeringWheelPosition</t>
  </si>
  <si>
    <t>cx:vehicleTransmission</t>
  </si>
  <si>
    <t>cx:deliveryPrice</t>
  </si>
  <si>
    <t>cx:listPrice</t>
  </si>
  <si>
    <t>cx:purchasePrice</t>
  </si>
  <si>
    <t>cx:vehicleAssemblyCountry</t>
  </si>
  <si>
    <t>cx:vehicleAssemblyPlant</t>
  </si>
  <si>
    <t>cx:vehicleCountryOption</t>
  </si>
  <si>
    <t>cx:vehicleDeliveryCountry</t>
  </si>
  <si>
    <t>cx:vehicleDeliveryDate</t>
  </si>
  <si>
    <t>cx:vehicleOrderDate</t>
  </si>
  <si>
    <t>cx:vehicleProductionDate</t>
  </si>
  <si>
    <t>cx:vehicleProductionYear</t>
  </si>
  <si>
    <t>cx:vehiclePurchaseDate</t>
  </si>
  <si>
    <t>cx:vehiclePrognosisCreator</t>
  </si>
  <si>
    <t>cx:vehiclePrognosisDate</t>
  </si>
  <si>
    <t>cx:vehiclePrognosisId</t>
  </si>
  <si>
    <t>cx:manufacturerKeyNumber</t>
  </si>
  <si>
    <t>cx:vehicleRegistrationAuthority</t>
  </si>
  <si>
    <t>cx:vehicleRegistrationDate</t>
  </si>
  <si>
    <t>cx:vehicleRegistrationLocation</t>
  </si>
  <si>
    <t>cx:vehicleRegistrationOwner</t>
  </si>
  <si>
    <t>cx:vehicleRegistrationPlate</t>
  </si>
  <si>
    <t>cx:vehicleTypeCodeNumber</t>
  </si>
  <si>
    <t>cx:numberOfAirbags</t>
  </si>
  <si>
    <t>cx:assistanceSystem</t>
  </si>
  <si>
    <t>cx:frontSpringType</t>
  </si>
  <si>
    <t>cx:frontSuspension</t>
  </si>
  <si>
    <t>cx:rearSpringType</t>
  </si>
  <si>
    <t>cx:rearSuspension</t>
  </si>
  <si>
    <t>cx:rim</t>
  </si>
  <si>
    <t>cx:tire</t>
  </si>
  <si>
    <t>cx:fuelConsumption</t>
  </si>
  <si>
    <t>cx:gearSwitching</t>
  </si>
  <si>
    <t>cx:maxAcceleration</t>
  </si>
  <si>
    <t>cx:maxDeceleration</t>
  </si>
  <si>
    <t>cx:maxRotationalSpeed</t>
  </si>
  <si>
    <t>cx:maxSpeed</t>
  </si>
  <si>
    <t>cx:mileage</t>
  </si>
  <si>
    <t>cx:mileageDate</t>
  </si>
  <si>
    <t>cx:warrantyMaxDuration</t>
  </si>
  <si>
    <t>cx:warrantyMaxMileage</t>
  </si>
  <si>
    <t>cx:worldManufacturerCountry</t>
  </si>
  <si>
    <t>cx:worldManufacturerId</t>
  </si>
  <si>
    <t>cx:worldManufacturerName</t>
  </si>
  <si>
    <t>cx:worldManufacturerRegion</t>
  </si>
  <si>
    <t>xsd:boolean</t>
  </si>
  <si>
    <t>xsd:string</t>
  </si>
  <si>
    <t>xsd:dateTime</t>
  </si>
  <si>
    <t>xsd:date</t>
  </si>
  <si>
    <t>xsd:double</t>
  </si>
  <si>
    <t>xsd:decimal</t>
  </si>
  <si>
    <t>xsd:integer</t>
  </si>
  <si>
    <t>xsd:anyURI</t>
  </si>
  <si>
    <t>xsd:float</t>
  </si>
  <si>
    <t>cx:isInvolvedIn</t>
  </si>
  <si>
    <t>cx:hasCauseType</t>
  </si>
  <si>
    <t>cx:produces</t>
  </si>
  <si>
    <t>cx:isLocatedIn</t>
  </si>
  <si>
    <t>cx:isOwnedBy</t>
  </si>
  <si>
    <t>cx:isProvisionedBy</t>
  </si>
  <si>
    <t>cx:isAffectedIn</t>
  </si>
  <si>
    <t>cx:isItemOf</t>
  </si>
  <si>
    <t>cx:hasBillingAddress</t>
  </si>
  <si>
    <t>cx:isPartOf</t>
  </si>
  <si>
    <t>cx:drives</t>
  </si>
  <si>
    <t>cx:hasBusinessAddress</t>
  </si>
  <si>
    <t>cx:hasConnector</t>
  </si>
  <si>
    <t>cx:hasRole</t>
  </si>
  <si>
    <t>cx:isTransportedBy</t>
  </si>
  <si>
    <t>cx:isChildOf</t>
  </si>
  <si>
    <t>cx:receives</t>
  </si>
  <si>
    <t>cx:hasBillOfMaterial</t>
  </si>
  <si>
    <t>cx:hasLocation</t>
  </si>
  <si>
    <t>cx:hasStreetAddress</t>
  </si>
  <si>
    <t>cx:isWrittenIn</t>
  </si>
  <si>
    <t>cx:hasCapitalCity</t>
  </si>
  <si>
    <t>cx:isUsedIn</t>
  </si>
  <si>
    <t>cx:purchases</t>
  </si>
  <si>
    <t>cx:purchasesFrom</t>
  </si>
  <si>
    <t>cx:hasDeliveryAddress</t>
  </si>
  <si>
    <t>cx:hasPostOfficeBox</t>
  </si>
  <si>
    <t>cx:hasReturnAddress</t>
  </si>
  <si>
    <t>cx:hasEncoding</t>
  </si>
  <si>
    <t>cx:hasPossibleCause</t>
  </si>
  <si>
    <t>cx:isStoredIn</t>
  </si>
  <si>
    <t>cx:hasPart</t>
  </si>
  <si>
    <t>cx:disassembledFrom</t>
  </si>
  <si>
    <t>cx:disassembledPart</t>
  </si>
  <si>
    <t>cx:disposes</t>
  </si>
  <si>
    <t>cx:worksFor</t>
  </si>
  <si>
    <t>cx:isEncodedBy</t>
  </si>
  <si>
    <t>cx:contains</t>
  </si>
  <si>
    <t>cx:isMadeOf</t>
  </si>
  <si>
    <t>cx:participatesIn</t>
  </si>
  <si>
    <t>cx:hasEffect</t>
  </si>
  <si>
    <t>cx:hasSolution</t>
  </si>
  <si>
    <t>cx:isCausedBy</t>
  </si>
  <si>
    <t>cx:isDefinedBy</t>
  </si>
  <si>
    <t>cx:isTypedBy</t>
  </si>
  <si>
    <t>cx:isConditionedBy</t>
  </si>
  <si>
    <t>cx:detects</t>
  </si>
  <si>
    <t>cx:exchangeRateFromCurrency</t>
  </si>
  <si>
    <t>cx:exchangeRateToCurrency</t>
  </si>
  <si>
    <t>cx:affects</t>
  </si>
  <si>
    <t>cx:isRecordedBy</t>
  </si>
  <si>
    <t>cx:isWitnessedBy</t>
  </si>
  <si>
    <t>cx:hasContact</t>
  </si>
  <si>
    <t>cx:isAffectedBy</t>
  </si>
  <si>
    <t>cx:causes</t>
  </si>
  <si>
    <t>cx:isCreatedBy</t>
  </si>
  <si>
    <t>cx:isReceivedBy</t>
  </si>
  <si>
    <t>cx:witnessed</t>
  </si>
  <si>
    <t>cx:isUnderstoodBy</t>
  </si>
  <si>
    <t>cx:hasLoadSpectrumChannel</t>
  </si>
  <si>
    <t>cx:hasLoadSpectrumValues</t>
  </si>
  <si>
    <t>cx:transport</t>
  </si>
  <si>
    <t>cx:hasPostalAddress</t>
  </si>
  <si>
    <t>cx:isSuppliedBy</t>
  </si>
  <si>
    <t>cx:hasAssemblyEvent</t>
  </si>
  <si>
    <t>cx:hasMaterialProperty</t>
  </si>
  <si>
    <t>cx:supplies</t>
  </si>
  <si>
    <t>cx:hasPortion</t>
  </si>
  <si>
    <t>cx:isPortionOf</t>
  </si>
  <si>
    <t>cx:isProvidedFor</t>
  </si>
  <si>
    <t>cx:isOfferedBy</t>
  </si>
  <si>
    <t>cx:hasAssemblyProcess</t>
  </si>
  <si>
    <t>cx:hasOrder</t>
  </si>
  <si>
    <t>cx:hasAddress</t>
  </si>
  <si>
    <t>cx:isMemberOf</t>
  </si>
  <si>
    <t>cx:makesOffer</t>
  </si>
  <si>
    <t>cx:owns</t>
  </si>
  <si>
    <t>cx:isParentOf</t>
  </si>
  <si>
    <t>cx:hasError</t>
  </si>
  <si>
    <t>cx:hasLoadSpectrum</t>
  </si>
  <si>
    <t>cx:isProducedBy</t>
  </si>
  <si>
    <t>cx:isReasonOf</t>
  </si>
  <si>
    <t>cx:transports</t>
  </si>
  <si>
    <t>cx:hasPrivateAddress</t>
  </si>
  <si>
    <t>cx:isCitizenOf</t>
  </si>
  <si>
    <t>cx:knows</t>
  </si>
  <si>
    <t>cx:speaks</t>
  </si>
  <si>
    <t>cx:understands</t>
  </si>
  <si>
    <t>cx:hasActualCause</t>
  </si>
  <si>
    <t>cx:hasBrand</t>
  </si>
  <si>
    <t>cx:recycles</t>
  </si>
  <si>
    <t>cx:isRelatedTo</t>
  </si>
  <si>
    <t>cx:hasNewPart</t>
  </si>
  <si>
    <t>cx:hasReplacedPart</t>
  </si>
  <si>
    <t>cx:sells</t>
  </si>
  <si>
    <t>cx:hasReplacementEvent</t>
  </si>
  <si>
    <t>cx:isSiblingOf</t>
  </si>
  <si>
    <t>cx:isMarriedTo</t>
  </si>
  <si>
    <t>cx:suppliesTo</t>
  </si>
  <si>
    <t>cx:encodes</t>
  </si>
  <si>
    <t>cx:isTranslatedBy</t>
  </si>
  <si>
    <t>cx:translates</t>
  </si>
  <si>
    <t>cx:drivesOn</t>
  </si>
  <si>
    <t>cx:hasBodyStyle</t>
  </si>
  <si>
    <t>cx:hasEuroCarSegment</t>
  </si>
  <si>
    <t>cx:hasInterface</t>
  </si>
  <si>
    <t>cx:hasTransmissionType</t>
  </si>
  <si>
    <t>cx:hasVehicleBrand</t>
  </si>
  <si>
    <t>cx:hasVehicleCargo</t>
  </si>
  <si>
    <t>cx:hasVehicleDimensions</t>
  </si>
  <si>
    <t>cx:hasVehicleManufacturer</t>
  </si>
  <si>
    <t>cx:hasVehicleModel</t>
  </si>
  <si>
    <t>cx:hasWorldManufacturerIdentifier</t>
  </si>
  <si>
    <t>cx:isMadeBy</t>
  </si>
  <si>
    <t>cx:isSoldAt</t>
  </si>
  <si>
    <t>cx:isVariantOf</t>
  </si>
  <si>
    <t>cx:uses</t>
  </si>
  <si>
    <t>cx:diagnoses</t>
  </si>
  <si>
    <t>cx:hasDiagnosticTroubleCode</t>
  </si>
  <si>
    <t>cx:connectsTo</t>
  </si>
  <si>
    <t>cx:considers</t>
  </si>
  <si>
    <t>cx:determines</t>
  </si>
  <si>
    <t>cx:predicts</t>
  </si>
  <si>
    <t>cx:recommends</t>
  </si>
  <si>
    <t>cx:sameAs</t>
  </si>
  <si>
    <t>cx:CauseType</t>
  </si>
  <si>
    <t>cx:BillingAddress</t>
  </si>
  <si>
    <t>cx:Building</t>
  </si>
  <si>
    <t>cx:Bus</t>
  </si>
  <si>
    <t>cx:Coach</t>
  </si>
  <si>
    <t>cx:Role</t>
  </si>
  <si>
    <t>cx:EngineeringBillOfMaterial</t>
  </si>
  <si>
    <t>cx:VCard</t>
  </si>
  <si>
    <t>cx:CapitalCity</t>
  </si>
  <si>
    <t>cx:Continent</t>
  </si>
  <si>
    <t>cx:DeliveryAddress</t>
  </si>
  <si>
    <t>cx:ReturnAddress</t>
  </si>
  <si>
    <t>cx:ErrorMemory</t>
  </si>
  <si>
    <t>cx:DieselEngine</t>
  </si>
  <si>
    <t>cx:ElectricMotor</t>
  </si>
  <si>
    <t>cx:HighVoltageBattery</t>
  </si>
  <si>
    <t>cx:ErrorEffect</t>
  </si>
  <si>
    <t>cx:ErrorSolution</t>
  </si>
  <si>
    <t>cx:ErrorCause</t>
  </si>
  <si>
    <t>cx:ErrorPosition</t>
  </si>
  <si>
    <t>cx:ErrorLocation</t>
  </si>
  <si>
    <t>cx:ErrorType</t>
  </si>
  <si>
    <t>cx:Fleet</t>
  </si>
  <si>
    <t>cx:Engine</t>
  </si>
  <si>
    <t>cx:PostalAddress</t>
  </si>
  <si>
    <t>cx:MaterialProperty</t>
  </si>
  <si>
    <t>cx:MaterialStorage</t>
  </si>
  <si>
    <t>cx:Order</t>
  </si>
  <si>
    <t>cx:Address</t>
  </si>
  <si>
    <t>cx:Consortium</t>
  </si>
  <si>
    <t>cx:PrivateAddress</t>
  </si>
  <si>
    <t>cx:Project</t>
  </si>
  <si>
    <t>cx:PetrolEngine</t>
  </si>
  <si>
    <t>cx:Brand</t>
  </si>
  <si>
    <t>cx:Substance</t>
  </si>
  <si>
    <t>cx:SparePart</t>
  </si>
  <si>
    <t>cx:DrivingPattern</t>
  </si>
  <si>
    <t>cx:Truck</t>
  </si>
  <si>
    <t>cx:Van</t>
  </si>
  <si>
    <t>cx:Road</t>
  </si>
  <si>
    <t>cx:BodyStyle</t>
  </si>
  <si>
    <t>cx:EuroCarSegment</t>
  </si>
  <si>
    <t>cx:DataLinkConnector</t>
  </si>
  <si>
    <t>cx:Telematics</t>
  </si>
  <si>
    <t>cx:TransmissionType</t>
  </si>
  <si>
    <t>cx:VehicleBrand</t>
  </si>
  <si>
    <t>cx:VehicleManufacturer</t>
  </si>
  <si>
    <t>cx:OnBoardDiagnostics2</t>
  </si>
  <si>
    <t>cx:VehicleLifecycle</t>
  </si>
  <si>
    <t>cx:VehicleSystem</t>
  </si>
  <si>
    <t>cx:Breakdown</t>
  </si>
  <si>
    <t>cx:ConditionBasedMaintenance</t>
  </si>
  <si>
    <t>cx:PredictiveMaintenance</t>
  </si>
  <si>
    <t>cx:PredictiveModel</t>
  </si>
  <si>
    <t>comment</t>
  </si>
  <si>
    <t>traceability</t>
  </si>
  <si>
    <t>Traceability</t>
  </si>
  <si>
    <t>This use case describes all the concepts required to trace data-driven supply chains througout a dataspace.</t>
  </si>
  <si>
    <t>IncidentReporter, IncidentAdressee, IntermediateSupplier, IntermediateManufacturer, ProductDistributor</t>
  </si>
  <si>
    <t>currently dysfunctional</t>
  </si>
  <si>
    <t>*</t>
  </si>
  <si>
    <t>IncidentReporter</t>
  </si>
  <si>
    <t>x</t>
  </si>
  <si>
    <t>IncidentAddressee, IntermediateManufacturer, IntermediateSupplier, ProductDistributor</t>
  </si>
  <si>
    <t>IncidentAddressee</t>
  </si>
  <si>
    <t>IncidentReporter, IntermediateManufacturer, IntermediateSupplier, IncidentReporter</t>
  </si>
  <si>
    <t>One-Up, One-Down</t>
  </si>
  <si>
    <t>It's a given in each agent.</t>
  </si>
  <si>
    <t>Offers are only given one-up, one-down and from reporter to addresse</t>
  </si>
  <si>
    <t>One Up, One Down</t>
  </si>
  <si>
    <t>Material may only be looked up for the incident</t>
  </si>
  <si>
    <t>Product may only be looked up for the incident</t>
  </si>
  <si>
    <t>IntermediateManufacturer, IntermediateSupplier</t>
  </si>
  <si>
    <t>IntermediateSupplier, IntermediateManufacturer</t>
  </si>
  <si>
    <t>According BPDM permissions</t>
  </si>
  <si>
    <t>is_attribute_or_relation</t>
  </si>
  <si>
    <t>attribute_or_relation</t>
  </si>
  <si>
    <t>type_or_object</t>
  </si>
  <si>
    <t>selection</t>
  </si>
  <si>
    <t>originator_role</t>
  </si>
  <si>
    <t>consumer_role</t>
  </si>
  <si>
    <t>provider_role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</si>
</sst>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3">
    <dxf>
      <font>
        <color rgb="FF800080"/>
      </font>
    </dxf>
    <dxf>
      <font>
        <color rgb="FFFF6600"/>
      </font>
    </dxf>
    <dxf>
      <font>
        <b/>
        <color rgb="FF0000FF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6"/>
  <sheetViews>
    <sheetView tabSelected="1" workbookViewId="0">
      <selection activeCell="N32" sqref="N32:N676"/>
    </sheetView>
  </sheetViews>
  <sheetFormatPr baseColWidth="10" defaultColWidth="8.83203125" defaultRowHeight="15" x14ac:dyDescent="0.2"/>
  <cols>
    <col min="1" max="7" width="16.5" style="1" customWidth="1"/>
    <col min="8" max="13" width="16.5" style="1" hidden="1" customWidth="1"/>
    <col min="14" max="14" width="16.5" style="1" customWidth="1"/>
    <col min="15" max="15" width="39.6640625" style="1" customWidth="1"/>
    <col min="16" max="16" width="36.6640625" style="1" customWidth="1"/>
    <col min="17" max="17" width="19.33203125" bestFit="1" customWidth="1"/>
  </cols>
  <sheetData>
    <row r="1" spans="1:17" x14ac:dyDescent="0.2">
      <c r="A1" s="2" t="s">
        <v>0</v>
      </c>
      <c r="B1" s="2" t="s">
        <v>1</v>
      </c>
      <c r="C1" s="2" t="s">
        <v>2</v>
      </c>
      <c r="D1" s="2" t="s">
        <v>775</v>
      </c>
      <c r="E1" s="2" t="s">
        <v>776</v>
      </c>
      <c r="F1" s="2" t="s">
        <v>777</v>
      </c>
      <c r="G1" s="2" t="s">
        <v>778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779</v>
      </c>
      <c r="O1" s="2" t="s">
        <v>780</v>
      </c>
      <c r="P1" s="2" t="s">
        <v>781</v>
      </c>
      <c r="Q1" s="2" t="s">
        <v>754</v>
      </c>
    </row>
    <row r="2" spans="1:17" x14ac:dyDescent="0.2">
      <c r="A2" s="1" t="s">
        <v>9</v>
      </c>
      <c r="B2" s="1" t="s">
        <v>755</v>
      </c>
    </row>
    <row r="3" spans="1:17" x14ac:dyDescent="0.2">
      <c r="A3" s="1" t="s">
        <v>10</v>
      </c>
      <c r="B3" s="1" t="s">
        <v>756</v>
      </c>
    </row>
    <row r="4" spans="1:17" x14ac:dyDescent="0.2">
      <c r="A4" s="1" t="s">
        <v>11</v>
      </c>
      <c r="B4" s="1" t="s">
        <v>757</v>
      </c>
    </row>
    <row r="5" spans="1:17" x14ac:dyDescent="0.2">
      <c r="A5" s="1" t="s">
        <v>12</v>
      </c>
      <c r="B5" s="1" t="s">
        <v>758</v>
      </c>
    </row>
    <row r="6" spans="1:17" x14ac:dyDescent="0.2">
      <c r="A6" s="1" t="s">
        <v>13</v>
      </c>
      <c r="Q6" t="s">
        <v>759</v>
      </c>
    </row>
    <row r="7" spans="1:17" x14ac:dyDescent="0.2">
      <c r="A7" s="1" t="s">
        <v>14</v>
      </c>
      <c r="Q7" t="s">
        <v>759</v>
      </c>
    </row>
    <row r="9" spans="1:17" x14ac:dyDescent="0.2">
      <c r="A9" s="1" t="s">
        <v>15</v>
      </c>
      <c r="B9" s="1" t="s">
        <v>39</v>
      </c>
      <c r="D9" s="1" t="str">
        <f>IF(ISBLANK(H9),"relation","attribute")</f>
        <v>relation</v>
      </c>
      <c r="E9" s="1" t="str">
        <f>IF(ISBLANK(H9),K9,H9)</f>
        <v>cx:isInvolvedIn</v>
      </c>
      <c r="F9" s="1" t="str">
        <f>IF(ISBLANK(I9),L9,I9)</f>
        <v>cx:Process</v>
      </c>
      <c r="G9" s="1" t="str">
        <f>IF(AND(ISBLANK(J9),ISBLANK(M9)),"","x")</f>
        <v/>
      </c>
      <c r="K9" s="1" t="s">
        <v>575</v>
      </c>
      <c r="L9" s="1" t="s">
        <v>136</v>
      </c>
    </row>
    <row r="10" spans="1:17" x14ac:dyDescent="0.2">
      <c r="A10" s="1" t="s">
        <v>15</v>
      </c>
      <c r="B10" s="1" t="s">
        <v>39</v>
      </c>
      <c r="D10" s="1" t="str">
        <f t="shared" ref="D10:D73" si="0">IF(ISBLANK(H10),"relation","attribute")</f>
        <v>relation</v>
      </c>
      <c r="E10" s="1" t="str">
        <f t="shared" ref="E10:F73" si="1">IF(ISBLANK(H10),K10,H10)</f>
        <v>cx:isInvolvedIn</v>
      </c>
      <c r="F10" s="1" t="str">
        <f t="shared" si="1"/>
        <v>cx:Action</v>
      </c>
      <c r="G10" s="1" t="str">
        <f t="shared" ref="G10:G73" si="2">IF(AND(ISBLANK(J10),ISBLANK(M10)),"","x")</f>
        <v/>
      </c>
      <c r="K10" s="1" t="s">
        <v>575</v>
      </c>
      <c r="L10" s="1" t="s">
        <v>39</v>
      </c>
    </row>
    <row r="11" spans="1:17" x14ac:dyDescent="0.2">
      <c r="A11" s="1" t="s">
        <v>16</v>
      </c>
      <c r="B11" s="1" t="s">
        <v>40</v>
      </c>
      <c r="D11" s="1" t="str">
        <f t="shared" si="0"/>
        <v>relation</v>
      </c>
      <c r="E11" s="1" t="str">
        <f t="shared" si="1"/>
        <v>cx:hasCauseType</v>
      </c>
      <c r="F11" s="1" t="str">
        <f t="shared" si="1"/>
        <v>cx:CauseType</v>
      </c>
      <c r="G11" s="1" t="str">
        <f t="shared" si="2"/>
        <v/>
      </c>
      <c r="K11" s="1" t="s">
        <v>576</v>
      </c>
      <c r="L11" s="1" t="s">
        <v>700</v>
      </c>
    </row>
    <row r="12" spans="1:17" x14ac:dyDescent="0.2">
      <c r="A12" s="1" t="s">
        <v>17</v>
      </c>
      <c r="B12" s="1" t="s">
        <v>41</v>
      </c>
      <c r="D12" s="1" t="str">
        <f t="shared" si="0"/>
        <v>relation</v>
      </c>
      <c r="E12" s="1" t="str">
        <f t="shared" si="1"/>
        <v>cx:produces</v>
      </c>
      <c r="F12" s="1" t="str">
        <f t="shared" si="1"/>
        <v>cx:Product</v>
      </c>
      <c r="G12" s="1" t="str">
        <f t="shared" si="2"/>
        <v/>
      </c>
      <c r="K12" s="1" t="s">
        <v>577</v>
      </c>
      <c r="L12" s="1" t="s">
        <v>137</v>
      </c>
    </row>
    <row r="13" spans="1:17" x14ac:dyDescent="0.2">
      <c r="A13" s="1" t="s">
        <v>18</v>
      </c>
      <c r="B13" s="1" t="s">
        <v>42</v>
      </c>
      <c r="D13" s="1" t="str">
        <f t="shared" si="0"/>
        <v>attribute</v>
      </c>
      <c r="E13" s="1" t="str">
        <f t="shared" si="1"/>
        <v>cx:assemblyCompleted</v>
      </c>
      <c r="F13" s="1" t="str">
        <f t="shared" si="1"/>
        <v>xsd:boolean</v>
      </c>
      <c r="G13" s="1" t="str">
        <f t="shared" si="2"/>
        <v/>
      </c>
      <c r="H13" s="1" t="s">
        <v>199</v>
      </c>
      <c r="I13" s="1" t="s">
        <v>566</v>
      </c>
    </row>
    <row r="14" spans="1:17" x14ac:dyDescent="0.2">
      <c r="A14" s="1" t="s">
        <v>18</v>
      </c>
      <c r="B14" s="1" t="s">
        <v>42</v>
      </c>
      <c r="D14" s="1" t="str">
        <f t="shared" si="0"/>
        <v>attribute</v>
      </c>
      <c r="E14" s="1" t="str">
        <f t="shared" si="1"/>
        <v>cx:assemblyCountry</v>
      </c>
      <c r="F14" s="1" t="str">
        <f t="shared" si="1"/>
        <v>xsd:string</v>
      </c>
      <c r="G14" s="1" t="str">
        <f t="shared" si="2"/>
        <v/>
      </c>
      <c r="H14" s="1" t="s">
        <v>200</v>
      </c>
      <c r="I14" s="1" t="s">
        <v>567</v>
      </c>
    </row>
    <row r="15" spans="1:17" x14ac:dyDescent="0.2">
      <c r="A15" s="1" t="s">
        <v>18</v>
      </c>
      <c r="B15" s="1" t="s">
        <v>42</v>
      </c>
      <c r="D15" s="1" t="str">
        <f t="shared" si="0"/>
        <v>attribute</v>
      </c>
      <c r="E15" s="1" t="str">
        <f t="shared" si="1"/>
        <v>cx:assemblyDatetime</v>
      </c>
      <c r="F15" s="1" t="str">
        <f t="shared" si="1"/>
        <v>xsd:dateTime</v>
      </c>
      <c r="G15" s="1" t="str">
        <f t="shared" si="2"/>
        <v/>
      </c>
      <c r="H15" s="1" t="s">
        <v>201</v>
      </c>
      <c r="I15" s="1" t="s">
        <v>568</v>
      </c>
    </row>
    <row r="16" spans="1:17" x14ac:dyDescent="0.2">
      <c r="A16" s="1" t="s">
        <v>18</v>
      </c>
      <c r="B16" s="1" t="s">
        <v>42</v>
      </c>
      <c r="D16" s="1" t="str">
        <f t="shared" si="0"/>
        <v>attribute</v>
      </c>
      <c r="E16" s="1" t="str">
        <f t="shared" si="1"/>
        <v>cx:assemblyEventId</v>
      </c>
      <c r="F16" s="1" t="str">
        <f t="shared" si="1"/>
        <v>xsd:string</v>
      </c>
      <c r="G16" s="1" t="str">
        <f t="shared" si="2"/>
        <v/>
      </c>
      <c r="H16" s="1" t="s">
        <v>202</v>
      </c>
      <c r="I16" s="1" t="s">
        <v>567</v>
      </c>
    </row>
    <row r="17" spans="1:17" x14ac:dyDescent="0.2">
      <c r="A17" s="1" t="s">
        <v>18</v>
      </c>
      <c r="B17" s="1" t="s">
        <v>42</v>
      </c>
      <c r="D17" s="1" t="str">
        <f t="shared" si="0"/>
        <v>relation</v>
      </c>
      <c r="E17" s="1" t="str">
        <f t="shared" si="1"/>
        <v>cx:isInvolvedIn</v>
      </c>
      <c r="F17" s="1" t="str">
        <f t="shared" si="1"/>
        <v>cx:AssemblyProcess</v>
      </c>
      <c r="G17" s="1" t="str">
        <f t="shared" si="2"/>
        <v/>
      </c>
      <c r="K17" s="1" t="s">
        <v>575</v>
      </c>
      <c r="L17" s="1" t="s">
        <v>43</v>
      </c>
    </row>
    <row r="18" spans="1:17" x14ac:dyDescent="0.2">
      <c r="A18" s="1" t="s">
        <v>18</v>
      </c>
      <c r="B18" s="1" t="s">
        <v>42</v>
      </c>
      <c r="D18" s="1" t="str">
        <f t="shared" si="0"/>
        <v>relation</v>
      </c>
      <c r="E18" s="1" t="str">
        <f t="shared" si="1"/>
        <v>cx:isLocatedIn</v>
      </c>
      <c r="F18" s="1" t="str">
        <f t="shared" si="1"/>
        <v>cx:Plant</v>
      </c>
      <c r="G18" s="1" t="str">
        <f t="shared" si="2"/>
        <v/>
      </c>
      <c r="K18" s="1" t="s">
        <v>578</v>
      </c>
      <c r="L18" s="1" t="s">
        <v>131</v>
      </c>
    </row>
    <row r="19" spans="1:17" x14ac:dyDescent="0.2">
      <c r="A19" s="1" t="s">
        <v>18</v>
      </c>
      <c r="B19" s="1" t="s">
        <v>43</v>
      </c>
      <c r="D19" s="1" t="str">
        <f t="shared" si="0"/>
        <v>attribute</v>
      </c>
      <c r="E19" s="1" t="str">
        <f t="shared" si="1"/>
        <v>cx:assemblyProcessId</v>
      </c>
      <c r="F19" s="1" t="str">
        <f t="shared" si="1"/>
        <v>xsd:string</v>
      </c>
      <c r="G19" s="1" t="str">
        <f t="shared" si="2"/>
        <v/>
      </c>
      <c r="H19" s="1" t="s">
        <v>203</v>
      </c>
      <c r="I19" s="1" t="s">
        <v>567</v>
      </c>
    </row>
    <row r="20" spans="1:17" x14ac:dyDescent="0.2">
      <c r="A20" s="1" t="s">
        <v>18</v>
      </c>
      <c r="B20" s="1" t="s">
        <v>43</v>
      </c>
      <c r="D20" s="1" t="str">
        <f t="shared" si="0"/>
        <v>attribute</v>
      </c>
      <c r="E20" s="1" t="str">
        <f t="shared" si="1"/>
        <v>cx:assemblyProcessName</v>
      </c>
      <c r="F20" s="1" t="str">
        <f t="shared" si="1"/>
        <v>xsd:string</v>
      </c>
      <c r="G20" s="1" t="str">
        <f t="shared" si="2"/>
        <v/>
      </c>
      <c r="H20" s="1" t="s">
        <v>204</v>
      </c>
      <c r="I20" s="1" t="s">
        <v>567</v>
      </c>
    </row>
    <row r="21" spans="1:17" x14ac:dyDescent="0.2">
      <c r="A21" s="1" t="s">
        <v>18</v>
      </c>
      <c r="B21" s="1" t="s">
        <v>43</v>
      </c>
      <c r="D21" s="1" t="str">
        <f t="shared" si="0"/>
        <v>relation</v>
      </c>
      <c r="E21" s="1" t="str">
        <f t="shared" si="1"/>
        <v>cx:isLocatedIn</v>
      </c>
      <c r="F21" s="1" t="str">
        <f t="shared" si="1"/>
        <v>cx:Plant</v>
      </c>
      <c r="G21" s="1" t="str">
        <f t="shared" si="2"/>
        <v/>
      </c>
      <c r="K21" s="1" t="s">
        <v>578</v>
      </c>
      <c r="L21" s="1" t="s">
        <v>131</v>
      </c>
    </row>
    <row r="22" spans="1:17" x14ac:dyDescent="0.2">
      <c r="A22" s="1" t="s">
        <v>17</v>
      </c>
      <c r="B22" s="1" t="s">
        <v>44</v>
      </c>
      <c r="D22" s="1" t="str">
        <f t="shared" si="0"/>
        <v>relation</v>
      </c>
      <c r="E22" s="1" t="str">
        <f t="shared" si="1"/>
        <v>cx:isOwnedBy</v>
      </c>
      <c r="F22" s="1" t="str">
        <f t="shared" si="1"/>
        <v>cx:BusinessPartner</v>
      </c>
      <c r="G22" s="1" t="str">
        <f t="shared" si="2"/>
        <v/>
      </c>
      <c r="K22" s="1" t="s">
        <v>579</v>
      </c>
      <c r="L22" s="1" t="s">
        <v>53</v>
      </c>
    </row>
    <row r="23" spans="1:17" x14ac:dyDescent="0.2">
      <c r="A23" s="1" t="s">
        <v>17</v>
      </c>
      <c r="B23" s="1" t="s">
        <v>44</v>
      </c>
      <c r="D23" s="1" t="str">
        <f t="shared" si="0"/>
        <v>relation</v>
      </c>
      <c r="E23" s="1" t="str">
        <f t="shared" si="1"/>
        <v>cx:isProvisionedBy</v>
      </c>
      <c r="F23" s="1" t="str">
        <f t="shared" si="1"/>
        <v>cx:BusinessPartner</v>
      </c>
      <c r="G23" s="1" t="str">
        <f t="shared" si="2"/>
        <v/>
      </c>
      <c r="K23" s="1" t="s">
        <v>580</v>
      </c>
      <c r="L23" s="1" t="s">
        <v>53</v>
      </c>
    </row>
    <row r="24" spans="1:17" x14ac:dyDescent="0.2">
      <c r="A24" s="1" t="s">
        <v>19</v>
      </c>
      <c r="B24" s="1" t="s">
        <v>45</v>
      </c>
      <c r="D24" s="1" t="str">
        <f t="shared" si="0"/>
        <v>attribute</v>
      </c>
      <c r="E24" s="1" t="str">
        <f t="shared" si="1"/>
        <v>cx:batchNumber</v>
      </c>
      <c r="F24" s="1" t="str">
        <f t="shared" si="1"/>
        <v>xsd:string</v>
      </c>
      <c r="G24" s="1" t="str">
        <f t="shared" si="2"/>
        <v/>
      </c>
      <c r="H24" s="1" t="s">
        <v>205</v>
      </c>
      <c r="I24" s="1" t="s">
        <v>567</v>
      </c>
    </row>
    <row r="25" spans="1:17" x14ac:dyDescent="0.2">
      <c r="A25" s="1" t="s">
        <v>19</v>
      </c>
      <c r="B25" s="1" t="s">
        <v>45</v>
      </c>
      <c r="D25" s="1" t="str">
        <f t="shared" si="0"/>
        <v>attribute</v>
      </c>
      <c r="E25" s="1" t="str">
        <f t="shared" si="1"/>
        <v>cx:batchProductionDate</v>
      </c>
      <c r="F25" s="1" t="str">
        <f t="shared" si="1"/>
        <v>xsd:date</v>
      </c>
      <c r="G25" s="1" t="str">
        <f t="shared" si="2"/>
        <v/>
      </c>
      <c r="H25" s="1" t="s">
        <v>206</v>
      </c>
      <c r="I25" s="1" t="s">
        <v>569</v>
      </c>
    </row>
    <row r="26" spans="1:17" x14ac:dyDescent="0.2">
      <c r="A26" s="1" t="s">
        <v>19</v>
      </c>
      <c r="B26" s="1" t="s">
        <v>45</v>
      </c>
      <c r="D26" s="1" t="str">
        <f t="shared" si="0"/>
        <v>attribute</v>
      </c>
      <c r="E26" s="1" t="str">
        <f t="shared" si="1"/>
        <v>cx:batchProductionDateTime</v>
      </c>
      <c r="F26" s="1" t="str">
        <f t="shared" si="1"/>
        <v>xsd:dateTime</v>
      </c>
      <c r="G26" s="1" t="str">
        <f t="shared" si="2"/>
        <v/>
      </c>
      <c r="H26" s="1" t="s">
        <v>207</v>
      </c>
      <c r="I26" s="1" t="s">
        <v>568</v>
      </c>
    </row>
    <row r="27" spans="1:17" x14ac:dyDescent="0.2">
      <c r="A27" s="1" t="s">
        <v>19</v>
      </c>
      <c r="B27" s="1" t="s">
        <v>45</v>
      </c>
      <c r="D27" s="1" t="str">
        <f t="shared" si="0"/>
        <v>relation</v>
      </c>
      <c r="E27" s="1" t="str">
        <f t="shared" si="1"/>
        <v>cx:isAffectedIn</v>
      </c>
      <c r="F27" s="1" t="str">
        <f t="shared" si="1"/>
        <v>cx:IncidentReport</v>
      </c>
      <c r="G27" s="1" t="str">
        <f t="shared" si="2"/>
        <v/>
      </c>
      <c r="K27" s="1" t="s">
        <v>581</v>
      </c>
      <c r="L27" s="1" t="s">
        <v>96</v>
      </c>
    </row>
    <row r="28" spans="1:17" x14ac:dyDescent="0.2">
      <c r="A28" s="1" t="s">
        <v>19</v>
      </c>
      <c r="B28" s="1" t="s">
        <v>45</v>
      </c>
      <c r="D28" s="1" t="str">
        <f t="shared" si="0"/>
        <v>relation</v>
      </c>
      <c r="E28" s="1" t="str">
        <f t="shared" si="1"/>
        <v>cx:isItemOf</v>
      </c>
      <c r="F28" s="1" t="str">
        <f t="shared" si="1"/>
        <v>cx:Vehicle</v>
      </c>
      <c r="G28" s="1" t="str">
        <f t="shared" si="2"/>
        <v/>
      </c>
      <c r="K28" s="1" t="s">
        <v>582</v>
      </c>
      <c r="L28" s="1" t="s">
        <v>164</v>
      </c>
    </row>
    <row r="29" spans="1:17" x14ac:dyDescent="0.2">
      <c r="A29" s="1" t="s">
        <v>20</v>
      </c>
      <c r="B29" s="1" t="s">
        <v>46</v>
      </c>
      <c r="D29" s="1" t="str">
        <f t="shared" si="0"/>
        <v>attribute</v>
      </c>
      <c r="E29" s="1" t="str">
        <f t="shared" si="1"/>
        <v>cx:batteryStateOfHealth</v>
      </c>
      <c r="F29" s="1" t="str">
        <f t="shared" si="1"/>
        <v>xsd:double</v>
      </c>
      <c r="G29" s="1" t="str">
        <f t="shared" si="2"/>
        <v/>
      </c>
      <c r="H29" s="1" t="s">
        <v>208</v>
      </c>
      <c r="I29" s="1" t="s">
        <v>570</v>
      </c>
    </row>
    <row r="30" spans="1:17" x14ac:dyDescent="0.2">
      <c r="A30" s="1" t="s">
        <v>17</v>
      </c>
      <c r="B30" s="1" t="s">
        <v>47</v>
      </c>
      <c r="D30" s="1" t="str">
        <f t="shared" si="0"/>
        <v>relation</v>
      </c>
      <c r="E30" s="1" t="str">
        <f t="shared" si="1"/>
        <v>cx:hasBillingAddress</v>
      </c>
      <c r="F30" s="1" t="str">
        <f t="shared" si="1"/>
        <v>cx:BillingAddress</v>
      </c>
      <c r="G30" s="1" t="str">
        <f t="shared" si="2"/>
        <v/>
      </c>
      <c r="K30" s="1" t="s">
        <v>583</v>
      </c>
      <c r="L30" s="1" t="s">
        <v>701</v>
      </c>
    </row>
    <row r="31" spans="1:17" x14ac:dyDescent="0.2">
      <c r="A31" s="1" t="s">
        <v>21</v>
      </c>
      <c r="B31" s="1" t="s">
        <v>48</v>
      </c>
      <c r="D31" s="1" t="str">
        <f t="shared" si="0"/>
        <v>attribute</v>
      </c>
      <c r="E31" s="1" t="str">
        <f t="shared" si="1"/>
        <v>cx:billOfMaterialCurrency</v>
      </c>
      <c r="F31" s="1" t="str">
        <f t="shared" si="1"/>
        <v>xsd:string</v>
      </c>
      <c r="G31" s="1" t="str">
        <f t="shared" si="2"/>
        <v/>
      </c>
      <c r="H31" s="1" t="s">
        <v>209</v>
      </c>
      <c r="I31" s="1" t="s">
        <v>567</v>
      </c>
    </row>
    <row r="32" spans="1:17" x14ac:dyDescent="0.2">
      <c r="A32" s="1" t="s">
        <v>21</v>
      </c>
      <c r="B32" s="1" t="s">
        <v>48</v>
      </c>
      <c r="D32" s="1" t="str">
        <f t="shared" si="0"/>
        <v>attribute</v>
      </c>
      <c r="E32" s="1" t="str">
        <f t="shared" si="1"/>
        <v>cx:billOfMaterialId</v>
      </c>
      <c r="F32" s="1" t="str">
        <f t="shared" si="1"/>
        <v>xsd:string</v>
      </c>
      <c r="G32" s="1" t="str">
        <f t="shared" si="2"/>
        <v>x</v>
      </c>
      <c r="H32" s="1" t="s">
        <v>210</v>
      </c>
      <c r="I32" s="1" t="s">
        <v>567</v>
      </c>
      <c r="J32" s="1" t="s">
        <v>762</v>
      </c>
      <c r="N32" s="1" t="s">
        <v>761</v>
      </c>
      <c r="O32" s="1" t="s">
        <v>773</v>
      </c>
      <c r="P32" s="1" t="s">
        <v>772</v>
      </c>
      <c r="Q32" t="s">
        <v>766</v>
      </c>
    </row>
    <row r="33" spans="1:17" x14ac:dyDescent="0.2">
      <c r="A33" s="1" t="s">
        <v>21</v>
      </c>
      <c r="B33" s="1" t="s">
        <v>48</v>
      </c>
      <c r="D33" s="1" t="str">
        <f t="shared" si="0"/>
        <v>attribute</v>
      </c>
      <c r="E33" s="1" t="str">
        <f t="shared" si="1"/>
        <v>cx:billOfMaterialName</v>
      </c>
      <c r="F33" s="1" t="str">
        <f t="shared" si="1"/>
        <v>xsd:string</v>
      </c>
      <c r="G33" s="1" t="str">
        <f t="shared" si="2"/>
        <v>x</v>
      </c>
      <c r="H33" s="1" t="s">
        <v>211</v>
      </c>
      <c r="I33" s="1" t="s">
        <v>567</v>
      </c>
      <c r="J33" s="1" t="s">
        <v>762</v>
      </c>
      <c r="N33" s="1" t="s">
        <v>761</v>
      </c>
      <c r="O33" s="1" t="s">
        <v>773</v>
      </c>
      <c r="P33" s="1" t="s">
        <v>772</v>
      </c>
      <c r="Q33" t="s">
        <v>766</v>
      </c>
    </row>
    <row r="34" spans="1:17" x14ac:dyDescent="0.2">
      <c r="A34" s="1" t="s">
        <v>21</v>
      </c>
      <c r="B34" s="1" t="s">
        <v>48</v>
      </c>
      <c r="D34" s="1" t="str">
        <f t="shared" si="0"/>
        <v>attribute</v>
      </c>
      <c r="E34" s="1" t="str">
        <f t="shared" si="1"/>
        <v>cx:billOfMaterialPrice</v>
      </c>
      <c r="F34" s="1" t="str">
        <f t="shared" si="1"/>
        <v>xsd:decimal</v>
      </c>
      <c r="G34" s="1" t="str">
        <f t="shared" si="2"/>
        <v/>
      </c>
      <c r="H34" s="1" t="s">
        <v>212</v>
      </c>
      <c r="I34" s="1" t="s">
        <v>571</v>
      </c>
    </row>
    <row r="35" spans="1:17" x14ac:dyDescent="0.2">
      <c r="A35" s="1" t="s">
        <v>21</v>
      </c>
      <c r="B35" s="1" t="s">
        <v>48</v>
      </c>
      <c r="D35" s="1" t="str">
        <f t="shared" si="0"/>
        <v>attribute</v>
      </c>
      <c r="E35" s="1" t="str">
        <f t="shared" si="1"/>
        <v>cx:billOfMaterialQuantity</v>
      </c>
      <c r="F35" s="1" t="str">
        <f t="shared" si="1"/>
        <v>xsd:integer</v>
      </c>
      <c r="G35" s="1" t="str">
        <f t="shared" si="2"/>
        <v>x</v>
      </c>
      <c r="H35" s="1" t="s">
        <v>213</v>
      </c>
      <c r="I35" s="1" t="s">
        <v>572</v>
      </c>
      <c r="J35" s="1" t="s">
        <v>762</v>
      </c>
      <c r="N35" s="1" t="s">
        <v>761</v>
      </c>
      <c r="O35" s="1" t="s">
        <v>773</v>
      </c>
      <c r="P35" s="1" t="s">
        <v>772</v>
      </c>
      <c r="Q35" t="s">
        <v>766</v>
      </c>
    </row>
    <row r="36" spans="1:17" x14ac:dyDescent="0.2">
      <c r="A36" s="1" t="s">
        <v>21</v>
      </c>
      <c r="B36" s="1" t="s">
        <v>48</v>
      </c>
      <c r="D36" s="1" t="str">
        <f t="shared" si="0"/>
        <v>attribute</v>
      </c>
      <c r="E36" s="1" t="str">
        <f t="shared" si="1"/>
        <v>cx:billOfMaterialUnit</v>
      </c>
      <c r="F36" s="1" t="str">
        <f t="shared" si="1"/>
        <v>xsd:string</v>
      </c>
      <c r="G36" s="1" t="str">
        <f t="shared" si="2"/>
        <v>x</v>
      </c>
      <c r="H36" s="1" t="s">
        <v>214</v>
      </c>
      <c r="I36" s="1" t="s">
        <v>567</v>
      </c>
      <c r="J36" s="1" t="s">
        <v>762</v>
      </c>
      <c r="N36" s="1" t="s">
        <v>761</v>
      </c>
      <c r="O36" s="1" t="s">
        <v>773</v>
      </c>
      <c r="P36" s="1" t="s">
        <v>772</v>
      </c>
      <c r="Q36" t="s">
        <v>766</v>
      </c>
    </row>
    <row r="37" spans="1:17" x14ac:dyDescent="0.2">
      <c r="A37" s="1" t="s">
        <v>22</v>
      </c>
      <c r="B37" s="1" t="s">
        <v>49</v>
      </c>
      <c r="D37" s="1" t="str">
        <f t="shared" si="0"/>
        <v>relation</v>
      </c>
      <c r="E37" s="1" t="str">
        <f t="shared" si="1"/>
        <v>cx:isPartOf</v>
      </c>
      <c r="F37" s="1" t="str">
        <f t="shared" si="1"/>
        <v>cx:Building</v>
      </c>
      <c r="G37" s="1" t="str">
        <f t="shared" si="2"/>
        <v/>
      </c>
      <c r="K37" s="1" t="s">
        <v>584</v>
      </c>
      <c r="L37" s="1" t="s">
        <v>702</v>
      </c>
    </row>
    <row r="38" spans="1:17" x14ac:dyDescent="0.2">
      <c r="A38" s="1" t="s">
        <v>23</v>
      </c>
      <c r="B38" s="1" t="s">
        <v>50</v>
      </c>
      <c r="D38" s="1" t="str">
        <f t="shared" si="0"/>
        <v>relation</v>
      </c>
      <c r="E38" s="1" t="str">
        <f t="shared" si="1"/>
        <v>cx:drives</v>
      </c>
      <c r="F38" s="1" t="str">
        <f t="shared" si="1"/>
        <v>cx:Bus</v>
      </c>
      <c r="G38" s="1" t="str">
        <f t="shared" si="2"/>
        <v/>
      </c>
      <c r="K38" s="1" t="s">
        <v>585</v>
      </c>
      <c r="L38" s="1" t="s">
        <v>703</v>
      </c>
    </row>
    <row r="39" spans="1:17" x14ac:dyDescent="0.2">
      <c r="A39" s="1" t="s">
        <v>23</v>
      </c>
      <c r="B39" s="1" t="s">
        <v>50</v>
      </c>
      <c r="D39" s="1" t="str">
        <f t="shared" si="0"/>
        <v>relation</v>
      </c>
      <c r="E39" s="1" t="str">
        <f t="shared" si="1"/>
        <v>cx:drives</v>
      </c>
      <c r="F39" s="1" t="str">
        <f t="shared" si="1"/>
        <v>cx:Coach</v>
      </c>
      <c r="G39" s="1" t="str">
        <f t="shared" si="2"/>
        <v/>
      </c>
      <c r="K39" s="1" t="s">
        <v>585</v>
      </c>
      <c r="L39" s="1" t="s">
        <v>704</v>
      </c>
    </row>
    <row r="40" spans="1:17" x14ac:dyDescent="0.2">
      <c r="A40" s="1" t="s">
        <v>24</v>
      </c>
      <c r="B40" s="1" t="s">
        <v>51</v>
      </c>
      <c r="D40" s="1" t="str">
        <f t="shared" si="0"/>
        <v>attribute</v>
      </c>
      <c r="E40" s="1" t="str">
        <f t="shared" si="1"/>
        <v>cx:companyName</v>
      </c>
      <c r="F40" s="1" t="str">
        <f t="shared" si="1"/>
        <v>xsd:string</v>
      </c>
      <c r="G40" s="1" t="str">
        <f t="shared" si="2"/>
        <v>x</v>
      </c>
      <c r="H40" s="1" t="s">
        <v>215</v>
      </c>
      <c r="I40" s="1" t="s">
        <v>567</v>
      </c>
      <c r="J40" s="1" t="s">
        <v>762</v>
      </c>
      <c r="N40" s="1" t="s">
        <v>761</v>
      </c>
      <c r="O40" s="1" t="s">
        <v>760</v>
      </c>
      <c r="P40" s="1" t="s">
        <v>760</v>
      </c>
      <c r="Q40" t="s">
        <v>774</v>
      </c>
    </row>
    <row r="41" spans="1:17" x14ac:dyDescent="0.2">
      <c r="A41" s="1" t="s">
        <v>25</v>
      </c>
      <c r="B41" s="1" t="s">
        <v>52</v>
      </c>
      <c r="D41" s="1" t="str">
        <f t="shared" si="0"/>
        <v>relation</v>
      </c>
      <c r="E41" s="1" t="str">
        <f t="shared" si="1"/>
        <v>cx:hasBusinessAddress</v>
      </c>
      <c r="F41" s="1" t="str">
        <f t="shared" si="1"/>
        <v>cx:BusinessAddress</v>
      </c>
      <c r="G41" s="1" t="str">
        <f t="shared" si="2"/>
        <v/>
      </c>
      <c r="K41" s="1" t="s">
        <v>586</v>
      </c>
      <c r="L41" s="1" t="s">
        <v>51</v>
      </c>
    </row>
    <row r="42" spans="1:17" x14ac:dyDescent="0.2">
      <c r="A42" s="1" t="s">
        <v>17</v>
      </c>
      <c r="B42" s="1" t="s">
        <v>53</v>
      </c>
      <c r="D42" s="1" t="str">
        <f t="shared" si="0"/>
        <v>attribute</v>
      </c>
      <c r="E42" s="1" t="str">
        <f t="shared" si="1"/>
        <v>cx:businessPartnerNumber</v>
      </c>
      <c r="F42" s="1" t="str">
        <f t="shared" si="1"/>
        <v>xsd:string</v>
      </c>
      <c r="G42" s="1" t="str">
        <f t="shared" si="2"/>
        <v>x</v>
      </c>
      <c r="H42" s="1" t="s">
        <v>216</v>
      </c>
      <c r="I42" s="1" t="s">
        <v>567</v>
      </c>
      <c r="J42" s="1" t="s">
        <v>762</v>
      </c>
      <c r="N42" s="1" t="s">
        <v>761</v>
      </c>
      <c r="O42" s="1" t="s">
        <v>760</v>
      </c>
      <c r="P42" s="1" t="s">
        <v>760</v>
      </c>
      <c r="Q42" t="s">
        <v>774</v>
      </c>
    </row>
    <row r="43" spans="1:17" x14ac:dyDescent="0.2">
      <c r="A43" s="1" t="s">
        <v>17</v>
      </c>
      <c r="B43" s="1" t="s">
        <v>53</v>
      </c>
      <c r="D43" s="1" t="str">
        <f t="shared" si="0"/>
        <v>attribute</v>
      </c>
      <c r="E43" s="1" t="str">
        <f t="shared" si="1"/>
        <v>cx:businessPartnerNumberType</v>
      </c>
      <c r="F43" s="1" t="str">
        <f t="shared" si="1"/>
        <v>xsd:string</v>
      </c>
      <c r="G43" s="1" t="str">
        <f t="shared" si="2"/>
        <v/>
      </c>
      <c r="H43" s="1" t="s">
        <v>217</v>
      </c>
      <c r="I43" s="1" t="s">
        <v>567</v>
      </c>
    </row>
    <row r="44" spans="1:17" x14ac:dyDescent="0.2">
      <c r="A44" s="1" t="s">
        <v>17</v>
      </c>
      <c r="B44" s="1" t="s">
        <v>53</v>
      </c>
      <c r="D44" s="1" t="str">
        <f t="shared" si="0"/>
        <v>relation</v>
      </c>
      <c r="E44" s="1" t="str">
        <f t="shared" si="1"/>
        <v>cx:hasConnector</v>
      </c>
      <c r="F44" s="1" t="str">
        <f t="shared" si="1"/>
        <v>cx:EclipseDataspaceConnector</v>
      </c>
      <c r="G44" s="1" t="str">
        <f t="shared" si="2"/>
        <v>x</v>
      </c>
      <c r="J44" s="1" t="s">
        <v>762</v>
      </c>
      <c r="K44" s="1" t="s">
        <v>587</v>
      </c>
      <c r="L44" s="1" t="s">
        <v>73</v>
      </c>
      <c r="M44" s="1" t="s">
        <v>762</v>
      </c>
      <c r="N44" s="1" t="s">
        <v>761</v>
      </c>
      <c r="O44" s="1" t="s">
        <v>760</v>
      </c>
      <c r="P44" s="1" t="s">
        <v>760</v>
      </c>
      <c r="Q44" t="s">
        <v>774</v>
      </c>
    </row>
    <row r="45" spans="1:17" x14ac:dyDescent="0.2">
      <c r="A45" s="1" t="s">
        <v>17</v>
      </c>
      <c r="B45" s="1" t="s">
        <v>53</v>
      </c>
      <c r="D45" s="1" t="str">
        <f t="shared" si="0"/>
        <v>relation</v>
      </c>
      <c r="E45" s="1" t="str">
        <f t="shared" si="1"/>
        <v>cx:hasRole</v>
      </c>
      <c r="F45" s="1" t="str">
        <f t="shared" si="1"/>
        <v>cx:Role</v>
      </c>
      <c r="G45" s="1" t="str">
        <f t="shared" si="2"/>
        <v/>
      </c>
      <c r="K45" s="1" t="s">
        <v>588</v>
      </c>
      <c r="L45" s="1" t="s">
        <v>705</v>
      </c>
    </row>
    <row r="46" spans="1:17" x14ac:dyDescent="0.2">
      <c r="A46" s="1" t="s">
        <v>23</v>
      </c>
      <c r="B46" s="1" t="s">
        <v>54</v>
      </c>
      <c r="D46" s="1" t="str">
        <f t="shared" si="0"/>
        <v>relation</v>
      </c>
      <c r="E46" s="1" t="str">
        <f t="shared" si="1"/>
        <v>cx:isTransportedBy</v>
      </c>
      <c r="F46" s="1" t="str">
        <f t="shared" si="1"/>
        <v>cx:TransportVehicle</v>
      </c>
      <c r="G46" s="1" t="str">
        <f t="shared" si="2"/>
        <v/>
      </c>
      <c r="K46" s="1" t="s">
        <v>589</v>
      </c>
      <c r="L46" s="1" t="s">
        <v>160</v>
      </c>
    </row>
    <row r="47" spans="1:17" x14ac:dyDescent="0.2">
      <c r="A47" s="1" t="s">
        <v>26</v>
      </c>
      <c r="B47" s="1" t="s">
        <v>55</v>
      </c>
      <c r="D47" s="1" t="str">
        <f t="shared" si="0"/>
        <v>relation</v>
      </c>
      <c r="E47" s="1" t="str">
        <f t="shared" si="1"/>
        <v>cx:isChildOf</v>
      </c>
      <c r="F47" s="1" t="str">
        <f t="shared" si="1"/>
        <v>cx:Person</v>
      </c>
      <c r="G47" s="1" t="str">
        <f t="shared" si="2"/>
        <v/>
      </c>
      <c r="K47" s="1" t="s">
        <v>590</v>
      </c>
      <c r="L47" s="1" t="s">
        <v>127</v>
      </c>
    </row>
    <row r="48" spans="1:17" x14ac:dyDescent="0.2">
      <c r="A48" s="1" t="s">
        <v>27</v>
      </c>
      <c r="B48" s="1" t="s">
        <v>56</v>
      </c>
      <c r="D48" s="1" t="str">
        <f t="shared" si="0"/>
        <v>attribute</v>
      </c>
      <c r="E48" s="1" t="str">
        <f t="shared" si="1"/>
        <v>cx:cityName</v>
      </c>
      <c r="F48" s="1" t="str">
        <f t="shared" si="1"/>
        <v>xsd:string</v>
      </c>
      <c r="G48" s="1" t="str">
        <f t="shared" si="2"/>
        <v/>
      </c>
      <c r="H48" s="1" t="s">
        <v>218</v>
      </c>
      <c r="I48" s="1" t="s">
        <v>567</v>
      </c>
    </row>
    <row r="49" spans="1:12" x14ac:dyDescent="0.2">
      <c r="A49" s="1" t="s">
        <v>27</v>
      </c>
      <c r="B49" s="1" t="s">
        <v>56</v>
      </c>
      <c r="D49" s="1" t="str">
        <f t="shared" si="0"/>
        <v>relation</v>
      </c>
      <c r="E49" s="1" t="str">
        <f t="shared" si="1"/>
        <v>cx:isLocatedIn</v>
      </c>
      <c r="F49" s="1" t="str">
        <f t="shared" si="1"/>
        <v>cx:Country</v>
      </c>
      <c r="G49" s="1" t="str">
        <f t="shared" si="2"/>
        <v/>
      </c>
      <c r="K49" s="1" t="s">
        <v>578</v>
      </c>
      <c r="L49" s="1" t="s">
        <v>63</v>
      </c>
    </row>
    <row r="50" spans="1:12" x14ac:dyDescent="0.2">
      <c r="A50" s="1" t="s">
        <v>23</v>
      </c>
      <c r="B50" s="1" t="s">
        <v>57</v>
      </c>
      <c r="D50" s="1" t="str">
        <f t="shared" si="0"/>
        <v>relation</v>
      </c>
      <c r="E50" s="1" t="str">
        <f t="shared" si="1"/>
        <v>cx:isOwnedBy</v>
      </c>
      <c r="F50" s="1" t="str">
        <f t="shared" si="1"/>
        <v>cx:Organisation</v>
      </c>
      <c r="G50" s="1" t="str">
        <f t="shared" si="2"/>
        <v/>
      </c>
      <c r="K50" s="1" t="s">
        <v>579</v>
      </c>
      <c r="L50" s="1" t="s">
        <v>119</v>
      </c>
    </row>
    <row r="51" spans="1:12" x14ac:dyDescent="0.2">
      <c r="A51" s="1" t="s">
        <v>17</v>
      </c>
      <c r="B51" s="1" t="s">
        <v>58</v>
      </c>
      <c r="D51" s="1" t="str">
        <f t="shared" si="0"/>
        <v>attribute</v>
      </c>
      <c r="E51" s="1" t="str">
        <f t="shared" si="1"/>
        <v>cx:companyName</v>
      </c>
      <c r="F51" s="1" t="str">
        <f t="shared" si="1"/>
        <v>xsd:string</v>
      </c>
      <c r="G51" s="1" t="str">
        <f t="shared" si="2"/>
        <v/>
      </c>
      <c r="H51" s="1" t="s">
        <v>215</v>
      </c>
      <c r="I51" s="1" t="s">
        <v>567</v>
      </c>
    </row>
    <row r="52" spans="1:12" x14ac:dyDescent="0.2">
      <c r="A52" s="1" t="s">
        <v>17</v>
      </c>
      <c r="B52" s="1" t="s">
        <v>58</v>
      </c>
      <c r="D52" s="1" t="str">
        <f t="shared" si="0"/>
        <v>relation</v>
      </c>
      <c r="E52" s="1" t="str">
        <f t="shared" si="1"/>
        <v>cx:isAffectedIn</v>
      </c>
      <c r="F52" s="1" t="str">
        <f t="shared" si="1"/>
        <v>cx:IncidentReport</v>
      </c>
      <c r="G52" s="1" t="str">
        <f t="shared" si="2"/>
        <v/>
      </c>
      <c r="K52" s="1" t="s">
        <v>581</v>
      </c>
      <c r="L52" s="1" t="s">
        <v>96</v>
      </c>
    </row>
    <row r="53" spans="1:12" x14ac:dyDescent="0.2">
      <c r="A53" s="1" t="s">
        <v>17</v>
      </c>
      <c r="B53" s="1" t="s">
        <v>58</v>
      </c>
      <c r="D53" s="1" t="str">
        <f t="shared" si="0"/>
        <v>relation</v>
      </c>
      <c r="E53" s="1" t="str">
        <f t="shared" si="1"/>
        <v>cx:receives</v>
      </c>
      <c r="F53" s="1" t="str">
        <f t="shared" si="1"/>
        <v>cx:IncidentReport</v>
      </c>
      <c r="G53" s="1" t="str">
        <f t="shared" si="2"/>
        <v/>
      </c>
      <c r="K53" s="1" t="s">
        <v>591</v>
      </c>
      <c r="L53" s="1" t="s">
        <v>96</v>
      </c>
    </row>
    <row r="54" spans="1:12" x14ac:dyDescent="0.2">
      <c r="A54" s="1" t="s">
        <v>23</v>
      </c>
      <c r="B54" s="1" t="s">
        <v>59</v>
      </c>
      <c r="D54" s="1" t="str">
        <f t="shared" si="0"/>
        <v>relation</v>
      </c>
      <c r="E54" s="1" t="str">
        <f t="shared" si="1"/>
        <v>cx:isOwnedBy</v>
      </c>
      <c r="F54" s="1" t="str">
        <f t="shared" si="1"/>
        <v>cx:Organisation</v>
      </c>
      <c r="G54" s="1" t="str">
        <f t="shared" si="2"/>
        <v/>
      </c>
      <c r="K54" s="1" t="s">
        <v>579</v>
      </c>
      <c r="L54" s="1" t="s">
        <v>119</v>
      </c>
    </row>
    <row r="55" spans="1:12" x14ac:dyDescent="0.2">
      <c r="A55" s="1" t="s">
        <v>17</v>
      </c>
      <c r="B55" s="1" t="s">
        <v>60</v>
      </c>
      <c r="D55" s="1" t="str">
        <f t="shared" si="0"/>
        <v>relation</v>
      </c>
      <c r="E55" s="1" t="str">
        <f t="shared" si="1"/>
        <v>cx:hasBillOfMaterial</v>
      </c>
      <c r="F55" s="1" t="str">
        <f t="shared" si="1"/>
        <v>cx:BillOfMaterial</v>
      </c>
      <c r="G55" s="1" t="str">
        <f t="shared" si="2"/>
        <v/>
      </c>
      <c r="K55" s="1" t="s">
        <v>592</v>
      </c>
      <c r="L55" s="1" t="s">
        <v>48</v>
      </c>
    </row>
    <row r="56" spans="1:12" x14ac:dyDescent="0.2">
      <c r="A56" s="1" t="s">
        <v>19</v>
      </c>
      <c r="B56" s="1" t="s">
        <v>61</v>
      </c>
      <c r="D56" s="1" t="str">
        <f t="shared" si="0"/>
        <v>attribute</v>
      </c>
      <c r="E56" s="1" t="str">
        <f t="shared" si="1"/>
        <v>cx:partCadFile</v>
      </c>
      <c r="F56" s="1" t="str">
        <f t="shared" si="1"/>
        <v>xsd:string</v>
      </c>
      <c r="G56" s="1" t="str">
        <f t="shared" si="2"/>
        <v/>
      </c>
      <c r="H56" s="1" t="s">
        <v>219</v>
      </c>
      <c r="I56" s="1" t="s">
        <v>567</v>
      </c>
    </row>
    <row r="57" spans="1:12" x14ac:dyDescent="0.2">
      <c r="A57" s="1" t="s">
        <v>19</v>
      </c>
      <c r="B57" s="1" t="s">
        <v>61</v>
      </c>
      <c r="D57" s="1" t="str">
        <f t="shared" si="0"/>
        <v>attribute</v>
      </c>
      <c r="E57" s="1" t="str">
        <f t="shared" si="1"/>
        <v>cx:partNumber</v>
      </c>
      <c r="F57" s="1" t="str">
        <f t="shared" si="1"/>
        <v>xsd:string</v>
      </c>
      <c r="G57" s="1" t="str">
        <f t="shared" si="2"/>
        <v/>
      </c>
      <c r="H57" s="1" t="s">
        <v>220</v>
      </c>
      <c r="I57" s="1" t="s">
        <v>567</v>
      </c>
    </row>
    <row r="58" spans="1:12" x14ac:dyDescent="0.2">
      <c r="A58" s="1" t="s">
        <v>19</v>
      </c>
      <c r="B58" s="1" t="s">
        <v>61</v>
      </c>
      <c r="D58" s="1" t="str">
        <f t="shared" si="0"/>
        <v>attribute</v>
      </c>
      <c r="E58" s="1" t="str">
        <f t="shared" si="1"/>
        <v>cx:partVersion</v>
      </c>
      <c r="F58" s="1" t="str">
        <f t="shared" si="1"/>
        <v>xsd:string</v>
      </c>
      <c r="G58" s="1" t="str">
        <f t="shared" si="2"/>
        <v/>
      </c>
      <c r="H58" s="1" t="s">
        <v>221</v>
      </c>
      <c r="I58" s="1" t="s">
        <v>567</v>
      </c>
    </row>
    <row r="59" spans="1:12" x14ac:dyDescent="0.2">
      <c r="A59" s="1" t="s">
        <v>19</v>
      </c>
      <c r="B59" s="1" t="s">
        <v>61</v>
      </c>
      <c r="D59" s="1" t="str">
        <f t="shared" si="0"/>
        <v>relation</v>
      </c>
      <c r="E59" s="1" t="str">
        <f t="shared" si="1"/>
        <v>cx:isItemOf</v>
      </c>
      <c r="F59" s="1" t="str">
        <f t="shared" si="1"/>
        <v>cx:EngineeringBillOfMaterial</v>
      </c>
      <c r="G59" s="1" t="str">
        <f t="shared" si="2"/>
        <v/>
      </c>
      <c r="K59" s="1" t="s">
        <v>582</v>
      </c>
      <c r="L59" s="1" t="s">
        <v>706</v>
      </c>
    </row>
    <row r="60" spans="1:12" x14ac:dyDescent="0.2">
      <c r="A60" s="1" t="s">
        <v>17</v>
      </c>
      <c r="B60" s="1" t="s">
        <v>62</v>
      </c>
      <c r="D60" s="1" t="str">
        <f t="shared" si="0"/>
        <v>attribute</v>
      </c>
      <c r="E60" s="1" t="str">
        <f t="shared" si="1"/>
        <v>cx:affiliation</v>
      </c>
      <c r="F60" s="1" t="str">
        <f t="shared" si="1"/>
        <v>xsd:string</v>
      </c>
      <c r="G60" s="1" t="str">
        <f t="shared" si="2"/>
        <v/>
      </c>
      <c r="H60" s="1" t="s">
        <v>222</v>
      </c>
      <c r="I60" s="1" t="s">
        <v>567</v>
      </c>
    </row>
    <row r="61" spans="1:12" x14ac:dyDescent="0.2">
      <c r="A61" s="1" t="s">
        <v>25</v>
      </c>
      <c r="B61" s="1" t="s">
        <v>62</v>
      </c>
      <c r="D61" s="1" t="str">
        <f t="shared" si="0"/>
        <v>attribute</v>
      </c>
      <c r="E61" s="1" t="str">
        <f t="shared" si="1"/>
        <v>cx:affiliation</v>
      </c>
      <c r="F61" s="1" t="str">
        <f t="shared" si="1"/>
        <v>xsd:string</v>
      </c>
      <c r="G61" s="1" t="str">
        <f t="shared" si="2"/>
        <v/>
      </c>
      <c r="H61" s="1" t="s">
        <v>222</v>
      </c>
      <c r="I61" s="1" t="s">
        <v>567</v>
      </c>
    </row>
    <row r="62" spans="1:12" x14ac:dyDescent="0.2">
      <c r="A62" s="1" t="s">
        <v>17</v>
      </c>
      <c r="B62" s="1" t="s">
        <v>62</v>
      </c>
      <c r="D62" s="1" t="str">
        <f t="shared" si="0"/>
        <v>attribute</v>
      </c>
      <c r="E62" s="1" t="str">
        <f t="shared" si="1"/>
        <v>cx:contactChannel</v>
      </c>
      <c r="F62" s="1" t="str">
        <f t="shared" si="1"/>
        <v>xsd:string</v>
      </c>
      <c r="G62" s="1" t="str">
        <f t="shared" si="2"/>
        <v/>
      </c>
      <c r="H62" s="1" t="s">
        <v>223</v>
      </c>
      <c r="I62" s="1" t="s">
        <v>567</v>
      </c>
    </row>
    <row r="63" spans="1:12" x14ac:dyDescent="0.2">
      <c r="A63" s="1" t="s">
        <v>25</v>
      </c>
      <c r="B63" s="1" t="s">
        <v>62</v>
      </c>
      <c r="D63" s="1" t="str">
        <f t="shared" si="0"/>
        <v>attribute</v>
      </c>
      <c r="E63" s="1" t="str">
        <f t="shared" si="1"/>
        <v>cx:contactChannel</v>
      </c>
      <c r="F63" s="1" t="str">
        <f t="shared" si="1"/>
        <v>xsd:string</v>
      </c>
      <c r="G63" s="1" t="str">
        <f t="shared" si="2"/>
        <v/>
      </c>
      <c r="H63" s="1" t="s">
        <v>223</v>
      </c>
      <c r="I63" s="1" t="s">
        <v>567</v>
      </c>
    </row>
    <row r="64" spans="1:12" x14ac:dyDescent="0.2">
      <c r="A64" s="1" t="s">
        <v>17</v>
      </c>
      <c r="B64" s="1" t="s">
        <v>62</v>
      </c>
      <c r="D64" s="1" t="str">
        <f t="shared" si="0"/>
        <v>attribute</v>
      </c>
      <c r="E64" s="1" t="str">
        <f t="shared" si="1"/>
        <v>cx:contactHours</v>
      </c>
      <c r="F64" s="1" t="str">
        <f t="shared" si="1"/>
        <v>xsd:string</v>
      </c>
      <c r="G64" s="1" t="str">
        <f t="shared" si="2"/>
        <v/>
      </c>
      <c r="H64" s="1" t="s">
        <v>224</v>
      </c>
      <c r="I64" s="1" t="s">
        <v>567</v>
      </c>
    </row>
    <row r="65" spans="1:9" x14ac:dyDescent="0.2">
      <c r="A65" s="1" t="s">
        <v>25</v>
      </c>
      <c r="B65" s="1" t="s">
        <v>62</v>
      </c>
      <c r="D65" s="1" t="str">
        <f t="shared" si="0"/>
        <v>attribute</v>
      </c>
      <c r="E65" s="1" t="str">
        <f t="shared" si="1"/>
        <v>cx:contactHours</v>
      </c>
      <c r="F65" s="1" t="str">
        <f t="shared" si="1"/>
        <v>xsd:string</v>
      </c>
      <c r="G65" s="1" t="str">
        <f t="shared" si="2"/>
        <v/>
      </c>
      <c r="H65" s="1" t="s">
        <v>224</v>
      </c>
      <c r="I65" s="1" t="s">
        <v>567</v>
      </c>
    </row>
    <row r="66" spans="1:9" x14ac:dyDescent="0.2">
      <c r="A66" s="1" t="s">
        <v>17</v>
      </c>
      <c r="B66" s="1" t="s">
        <v>62</v>
      </c>
      <c r="D66" s="1" t="str">
        <f t="shared" si="0"/>
        <v>attribute</v>
      </c>
      <c r="E66" s="1" t="str">
        <f t="shared" si="1"/>
        <v>cx:contactId</v>
      </c>
      <c r="F66" s="1" t="str">
        <f t="shared" si="1"/>
        <v>xsd:string</v>
      </c>
      <c r="G66" s="1" t="str">
        <f t="shared" si="2"/>
        <v/>
      </c>
      <c r="H66" s="1" t="s">
        <v>225</v>
      </c>
      <c r="I66" s="1" t="s">
        <v>567</v>
      </c>
    </row>
    <row r="67" spans="1:9" x14ac:dyDescent="0.2">
      <c r="A67" s="1" t="s">
        <v>25</v>
      </c>
      <c r="B67" s="1" t="s">
        <v>62</v>
      </c>
      <c r="D67" s="1" t="str">
        <f t="shared" si="0"/>
        <v>attribute</v>
      </c>
      <c r="E67" s="1" t="str">
        <f t="shared" si="1"/>
        <v>cx:contactId</v>
      </c>
      <c r="F67" s="1" t="str">
        <f t="shared" si="1"/>
        <v>xsd:string</v>
      </c>
      <c r="G67" s="1" t="str">
        <f t="shared" si="2"/>
        <v/>
      </c>
      <c r="H67" s="1" t="s">
        <v>225</v>
      </c>
      <c r="I67" s="1" t="s">
        <v>567</v>
      </c>
    </row>
    <row r="68" spans="1:9" x14ac:dyDescent="0.2">
      <c r="A68" s="1" t="s">
        <v>17</v>
      </c>
      <c r="B68" s="1" t="s">
        <v>62</v>
      </c>
      <c r="D68" s="1" t="str">
        <f t="shared" si="0"/>
        <v>attribute</v>
      </c>
      <c r="E68" s="1" t="str">
        <f t="shared" si="1"/>
        <v>cx:contactLanguage</v>
      </c>
      <c r="F68" s="1" t="str">
        <f t="shared" si="1"/>
        <v>xsd:string</v>
      </c>
      <c r="G68" s="1" t="str">
        <f t="shared" si="2"/>
        <v/>
      </c>
      <c r="H68" s="1" t="s">
        <v>226</v>
      </c>
      <c r="I68" s="1" t="s">
        <v>567</v>
      </c>
    </row>
    <row r="69" spans="1:9" x14ac:dyDescent="0.2">
      <c r="A69" s="1" t="s">
        <v>25</v>
      </c>
      <c r="B69" s="1" t="s">
        <v>62</v>
      </c>
      <c r="D69" s="1" t="str">
        <f t="shared" si="0"/>
        <v>attribute</v>
      </c>
      <c r="E69" s="1" t="str">
        <f t="shared" si="1"/>
        <v>cx:contactLanguage</v>
      </c>
      <c r="F69" s="1" t="str">
        <f t="shared" si="1"/>
        <v>xsd:string</v>
      </c>
      <c r="G69" s="1" t="str">
        <f t="shared" si="2"/>
        <v/>
      </c>
      <c r="H69" s="1" t="s">
        <v>226</v>
      </c>
      <c r="I69" s="1" t="s">
        <v>567</v>
      </c>
    </row>
    <row r="70" spans="1:9" x14ac:dyDescent="0.2">
      <c r="A70" s="1" t="s">
        <v>17</v>
      </c>
      <c r="B70" s="1" t="s">
        <v>62</v>
      </c>
      <c r="D70" s="1" t="str">
        <f t="shared" si="0"/>
        <v>attribute</v>
      </c>
      <c r="E70" s="1" t="str">
        <f t="shared" si="1"/>
        <v>cx:contactName</v>
      </c>
      <c r="F70" s="1" t="str">
        <f t="shared" si="1"/>
        <v>xsd:string</v>
      </c>
      <c r="G70" s="1" t="str">
        <f t="shared" si="2"/>
        <v/>
      </c>
      <c r="H70" s="1" t="s">
        <v>227</v>
      </c>
      <c r="I70" s="1" t="s">
        <v>567</v>
      </c>
    </row>
    <row r="71" spans="1:9" x14ac:dyDescent="0.2">
      <c r="A71" s="1" t="s">
        <v>25</v>
      </c>
      <c r="B71" s="1" t="s">
        <v>62</v>
      </c>
      <c r="D71" s="1" t="str">
        <f t="shared" si="0"/>
        <v>attribute</v>
      </c>
      <c r="E71" s="1" t="str">
        <f t="shared" si="1"/>
        <v>cx:contactName</v>
      </c>
      <c r="F71" s="1" t="str">
        <f t="shared" si="1"/>
        <v>xsd:string</v>
      </c>
      <c r="G71" s="1" t="str">
        <f t="shared" si="2"/>
        <v/>
      </c>
      <c r="H71" s="1" t="s">
        <v>227</v>
      </c>
      <c r="I71" s="1" t="s">
        <v>567</v>
      </c>
    </row>
    <row r="72" spans="1:9" x14ac:dyDescent="0.2">
      <c r="A72" s="1" t="s">
        <v>17</v>
      </c>
      <c r="B72" s="1" t="s">
        <v>62</v>
      </c>
      <c r="D72" s="1" t="str">
        <f t="shared" si="0"/>
        <v>attribute</v>
      </c>
      <c r="E72" s="1" t="str">
        <f t="shared" si="1"/>
        <v>cx:email</v>
      </c>
      <c r="F72" s="1" t="str">
        <f t="shared" si="1"/>
        <v>xsd:string</v>
      </c>
      <c r="G72" s="1" t="str">
        <f t="shared" si="2"/>
        <v/>
      </c>
      <c r="H72" s="1" t="s">
        <v>228</v>
      </c>
      <c r="I72" s="1" t="s">
        <v>567</v>
      </c>
    </row>
    <row r="73" spans="1:9" x14ac:dyDescent="0.2">
      <c r="A73" s="1" t="s">
        <v>25</v>
      </c>
      <c r="B73" s="1" t="s">
        <v>62</v>
      </c>
      <c r="D73" s="1" t="str">
        <f t="shared" si="0"/>
        <v>attribute</v>
      </c>
      <c r="E73" s="1" t="str">
        <f t="shared" si="1"/>
        <v>cx:email</v>
      </c>
      <c r="F73" s="1" t="str">
        <f t="shared" si="1"/>
        <v>xsd:string</v>
      </c>
      <c r="G73" s="1" t="str">
        <f t="shared" si="2"/>
        <v/>
      </c>
      <c r="H73" s="1" t="s">
        <v>228</v>
      </c>
      <c r="I73" s="1" t="s">
        <v>567</v>
      </c>
    </row>
    <row r="74" spans="1:9" x14ac:dyDescent="0.2">
      <c r="A74" s="1" t="s">
        <v>17</v>
      </c>
      <c r="B74" s="1" t="s">
        <v>62</v>
      </c>
      <c r="D74" s="1" t="str">
        <f t="shared" ref="D74:D137" si="3">IF(ISBLANK(H74),"relation","attribute")</f>
        <v>attribute</v>
      </c>
      <c r="E74" s="1" t="str">
        <f t="shared" ref="E74:F137" si="4">IF(ISBLANK(H74),K74,H74)</f>
        <v>cx:faxNumber</v>
      </c>
      <c r="F74" s="1" t="str">
        <f t="shared" si="4"/>
        <v>xsd:string</v>
      </c>
      <c r="G74" s="1" t="str">
        <f t="shared" ref="G74:G137" si="5">IF(AND(ISBLANK(J74),ISBLANK(M74)),"","x")</f>
        <v/>
      </c>
      <c r="H74" s="1" t="s">
        <v>229</v>
      </c>
      <c r="I74" s="1" t="s">
        <v>567</v>
      </c>
    </row>
    <row r="75" spans="1:9" x14ac:dyDescent="0.2">
      <c r="A75" s="1" t="s">
        <v>25</v>
      </c>
      <c r="B75" s="1" t="s">
        <v>62</v>
      </c>
      <c r="D75" s="1" t="str">
        <f t="shared" si="3"/>
        <v>attribute</v>
      </c>
      <c r="E75" s="1" t="str">
        <f t="shared" si="4"/>
        <v>cx:faxNumber</v>
      </c>
      <c r="F75" s="1" t="str">
        <f t="shared" si="4"/>
        <v>xsd:string</v>
      </c>
      <c r="G75" s="1" t="str">
        <f t="shared" si="5"/>
        <v/>
      </c>
      <c r="H75" s="1" t="s">
        <v>229</v>
      </c>
      <c r="I75" s="1" t="s">
        <v>567</v>
      </c>
    </row>
    <row r="76" spans="1:9" x14ac:dyDescent="0.2">
      <c r="A76" s="1" t="s">
        <v>17</v>
      </c>
      <c r="B76" s="1" t="s">
        <v>62</v>
      </c>
      <c r="D76" s="1" t="str">
        <f t="shared" si="3"/>
        <v>attribute</v>
      </c>
      <c r="E76" s="1" t="str">
        <f t="shared" si="4"/>
        <v>cx:linkedIn</v>
      </c>
      <c r="F76" s="1" t="str">
        <f t="shared" si="4"/>
        <v>xsd:string</v>
      </c>
      <c r="G76" s="1" t="str">
        <f t="shared" si="5"/>
        <v/>
      </c>
      <c r="H76" s="1" t="s">
        <v>230</v>
      </c>
      <c r="I76" s="1" t="s">
        <v>567</v>
      </c>
    </row>
    <row r="77" spans="1:9" x14ac:dyDescent="0.2">
      <c r="A77" s="1" t="s">
        <v>25</v>
      </c>
      <c r="B77" s="1" t="s">
        <v>62</v>
      </c>
      <c r="D77" s="1" t="str">
        <f t="shared" si="3"/>
        <v>attribute</v>
      </c>
      <c r="E77" s="1" t="str">
        <f t="shared" si="4"/>
        <v>cx:linkedIn</v>
      </c>
      <c r="F77" s="1" t="str">
        <f t="shared" si="4"/>
        <v>xsd:string</v>
      </c>
      <c r="G77" s="1" t="str">
        <f t="shared" si="5"/>
        <v/>
      </c>
      <c r="H77" s="1" t="s">
        <v>230</v>
      </c>
      <c r="I77" s="1" t="s">
        <v>567</v>
      </c>
    </row>
    <row r="78" spans="1:9" x14ac:dyDescent="0.2">
      <c r="A78" s="1" t="s">
        <v>17</v>
      </c>
      <c r="B78" s="1" t="s">
        <v>62</v>
      </c>
      <c r="D78" s="1" t="str">
        <f t="shared" si="3"/>
        <v>attribute</v>
      </c>
      <c r="E78" s="1" t="str">
        <f t="shared" si="4"/>
        <v>cx:mobileNumber</v>
      </c>
      <c r="F78" s="1" t="str">
        <f t="shared" si="4"/>
        <v>xsd:string</v>
      </c>
      <c r="G78" s="1" t="str">
        <f t="shared" si="5"/>
        <v/>
      </c>
      <c r="H78" s="1" t="s">
        <v>231</v>
      </c>
      <c r="I78" s="1" t="s">
        <v>567</v>
      </c>
    </row>
    <row r="79" spans="1:9" x14ac:dyDescent="0.2">
      <c r="A79" s="1" t="s">
        <v>25</v>
      </c>
      <c r="B79" s="1" t="s">
        <v>62</v>
      </c>
      <c r="D79" s="1" t="str">
        <f t="shared" si="3"/>
        <v>attribute</v>
      </c>
      <c r="E79" s="1" t="str">
        <f t="shared" si="4"/>
        <v>cx:mobileNumber</v>
      </c>
      <c r="F79" s="1" t="str">
        <f t="shared" si="4"/>
        <v>xsd:string</v>
      </c>
      <c r="G79" s="1" t="str">
        <f t="shared" si="5"/>
        <v/>
      </c>
      <c r="H79" s="1" t="s">
        <v>231</v>
      </c>
      <c r="I79" s="1" t="s">
        <v>567</v>
      </c>
    </row>
    <row r="80" spans="1:9" x14ac:dyDescent="0.2">
      <c r="A80" s="1" t="s">
        <v>17</v>
      </c>
      <c r="B80" s="1" t="s">
        <v>62</v>
      </c>
      <c r="D80" s="1" t="str">
        <f t="shared" si="3"/>
        <v>attribute</v>
      </c>
      <c r="E80" s="1" t="str">
        <f t="shared" si="4"/>
        <v>cx:telephoneNumber</v>
      </c>
      <c r="F80" s="1" t="str">
        <f t="shared" si="4"/>
        <v>xsd:string</v>
      </c>
      <c r="G80" s="1" t="str">
        <f t="shared" si="5"/>
        <v/>
      </c>
      <c r="H80" s="1" t="s">
        <v>232</v>
      </c>
      <c r="I80" s="1" t="s">
        <v>567</v>
      </c>
    </row>
    <row r="81" spans="1:12" x14ac:dyDescent="0.2">
      <c r="A81" s="1" t="s">
        <v>25</v>
      </c>
      <c r="B81" s="1" t="s">
        <v>62</v>
      </c>
      <c r="D81" s="1" t="str">
        <f t="shared" si="3"/>
        <v>attribute</v>
      </c>
      <c r="E81" s="1" t="str">
        <f t="shared" si="4"/>
        <v>cx:telephoneNumber</v>
      </c>
      <c r="F81" s="1" t="str">
        <f t="shared" si="4"/>
        <v>xsd:string</v>
      </c>
      <c r="G81" s="1" t="str">
        <f t="shared" si="5"/>
        <v/>
      </c>
      <c r="H81" s="1" t="s">
        <v>232</v>
      </c>
      <c r="I81" s="1" t="s">
        <v>567</v>
      </c>
    </row>
    <row r="82" spans="1:12" x14ac:dyDescent="0.2">
      <c r="A82" s="1" t="s">
        <v>17</v>
      </c>
      <c r="B82" s="1" t="s">
        <v>62</v>
      </c>
      <c r="D82" s="1" t="str">
        <f t="shared" si="3"/>
        <v>attribute</v>
      </c>
      <c r="E82" s="1" t="str">
        <f t="shared" si="4"/>
        <v>cx:website</v>
      </c>
      <c r="F82" s="1" t="str">
        <f t="shared" si="4"/>
        <v>xsd:string</v>
      </c>
      <c r="G82" s="1" t="str">
        <f t="shared" si="5"/>
        <v/>
      </c>
      <c r="H82" s="1" t="s">
        <v>233</v>
      </c>
      <c r="I82" s="1" t="s">
        <v>567</v>
      </c>
    </row>
    <row r="83" spans="1:12" x14ac:dyDescent="0.2">
      <c r="A83" s="1" t="s">
        <v>25</v>
      </c>
      <c r="B83" s="1" t="s">
        <v>62</v>
      </c>
      <c r="D83" s="1" t="str">
        <f t="shared" si="3"/>
        <v>attribute</v>
      </c>
      <c r="E83" s="1" t="str">
        <f t="shared" si="4"/>
        <v>cx:website</v>
      </c>
      <c r="F83" s="1" t="str">
        <f t="shared" si="4"/>
        <v>xsd:string</v>
      </c>
      <c r="G83" s="1" t="str">
        <f t="shared" si="5"/>
        <v/>
      </c>
      <c r="H83" s="1" t="s">
        <v>233</v>
      </c>
      <c r="I83" s="1" t="s">
        <v>567</v>
      </c>
    </row>
    <row r="84" spans="1:12" x14ac:dyDescent="0.2">
      <c r="A84" s="1" t="s">
        <v>17</v>
      </c>
      <c r="B84" s="1" t="s">
        <v>62</v>
      </c>
      <c r="D84" s="1" t="str">
        <f t="shared" si="3"/>
        <v>attribute</v>
      </c>
      <c r="E84" s="1" t="str">
        <f t="shared" si="4"/>
        <v>cx:xing</v>
      </c>
      <c r="F84" s="1" t="str">
        <f t="shared" si="4"/>
        <v>xsd:string</v>
      </c>
      <c r="G84" s="1" t="str">
        <f t="shared" si="5"/>
        <v/>
      </c>
      <c r="H84" s="1" t="s">
        <v>234</v>
      </c>
      <c r="I84" s="1" t="s">
        <v>567</v>
      </c>
    </row>
    <row r="85" spans="1:12" x14ac:dyDescent="0.2">
      <c r="A85" s="1" t="s">
        <v>25</v>
      </c>
      <c r="B85" s="1" t="s">
        <v>62</v>
      </c>
      <c r="D85" s="1" t="str">
        <f t="shared" si="3"/>
        <v>attribute</v>
      </c>
      <c r="E85" s="1" t="str">
        <f t="shared" si="4"/>
        <v>cx:xing</v>
      </c>
      <c r="F85" s="1" t="str">
        <f t="shared" si="4"/>
        <v>xsd:string</v>
      </c>
      <c r="G85" s="1" t="str">
        <f t="shared" si="5"/>
        <v/>
      </c>
      <c r="H85" s="1" t="s">
        <v>234</v>
      </c>
      <c r="I85" s="1" t="s">
        <v>567</v>
      </c>
    </row>
    <row r="86" spans="1:12" x14ac:dyDescent="0.2">
      <c r="A86" s="1" t="s">
        <v>17</v>
      </c>
      <c r="B86" s="1" t="s">
        <v>62</v>
      </c>
      <c r="D86" s="1" t="str">
        <f t="shared" si="3"/>
        <v>relation</v>
      </c>
      <c r="E86" s="1" t="str">
        <f t="shared" si="4"/>
        <v>cx:hasLocation</v>
      </c>
      <c r="F86" s="1" t="str">
        <f t="shared" si="4"/>
        <v>cx:Place</v>
      </c>
      <c r="G86" s="1" t="str">
        <f t="shared" si="5"/>
        <v/>
      </c>
      <c r="K86" s="1" t="s">
        <v>593</v>
      </c>
      <c r="L86" s="1" t="s">
        <v>130</v>
      </c>
    </row>
    <row r="87" spans="1:12" x14ac:dyDescent="0.2">
      <c r="A87" s="1" t="s">
        <v>17</v>
      </c>
      <c r="B87" s="1" t="s">
        <v>62</v>
      </c>
      <c r="D87" s="1" t="str">
        <f t="shared" si="3"/>
        <v>relation</v>
      </c>
      <c r="E87" s="1" t="str">
        <f t="shared" si="4"/>
        <v>cx:hasStreetAddress</v>
      </c>
      <c r="F87" s="1" t="str">
        <f t="shared" si="4"/>
        <v>cx:StreetAddress</v>
      </c>
      <c r="G87" s="1" t="str">
        <f t="shared" si="5"/>
        <v/>
      </c>
      <c r="K87" s="1" t="s">
        <v>594</v>
      </c>
      <c r="L87" s="1" t="s">
        <v>155</v>
      </c>
    </row>
    <row r="88" spans="1:12" x14ac:dyDescent="0.2">
      <c r="A88" s="1" t="s">
        <v>17</v>
      </c>
      <c r="B88" s="1" t="s">
        <v>62</v>
      </c>
      <c r="D88" s="1" t="str">
        <f t="shared" si="3"/>
        <v>relation</v>
      </c>
      <c r="E88" s="1" t="str">
        <f t="shared" si="4"/>
        <v>cx:isWrittenIn</v>
      </c>
      <c r="F88" s="1" t="str">
        <f t="shared" si="4"/>
        <v>cx:VCard</v>
      </c>
      <c r="G88" s="1" t="str">
        <f t="shared" si="5"/>
        <v/>
      </c>
      <c r="K88" s="1" t="s">
        <v>595</v>
      </c>
      <c r="L88" s="1" t="s">
        <v>707</v>
      </c>
    </row>
    <row r="89" spans="1:12" x14ac:dyDescent="0.2">
      <c r="A89" s="1" t="s">
        <v>25</v>
      </c>
      <c r="B89" s="1" t="s">
        <v>62</v>
      </c>
      <c r="D89" s="1" t="str">
        <f t="shared" si="3"/>
        <v>relation</v>
      </c>
      <c r="E89" s="1" t="str">
        <f t="shared" si="4"/>
        <v>cx:hasLocation</v>
      </c>
      <c r="F89" s="1" t="str">
        <f t="shared" si="4"/>
        <v>cx:Place</v>
      </c>
      <c r="G89" s="1" t="str">
        <f t="shared" si="5"/>
        <v/>
      </c>
      <c r="K89" s="1" t="s">
        <v>593</v>
      </c>
      <c r="L89" s="1" t="s">
        <v>130</v>
      </c>
    </row>
    <row r="90" spans="1:12" x14ac:dyDescent="0.2">
      <c r="A90" s="1" t="s">
        <v>25</v>
      </c>
      <c r="B90" s="1" t="s">
        <v>62</v>
      </c>
      <c r="D90" s="1" t="str">
        <f t="shared" si="3"/>
        <v>relation</v>
      </c>
      <c r="E90" s="1" t="str">
        <f t="shared" si="4"/>
        <v>cx:hasStreetAddress</v>
      </c>
      <c r="F90" s="1" t="str">
        <f t="shared" si="4"/>
        <v>cx:StreetAddress</v>
      </c>
      <c r="G90" s="1" t="str">
        <f t="shared" si="5"/>
        <v/>
      </c>
      <c r="K90" s="1" t="s">
        <v>594</v>
      </c>
      <c r="L90" s="1" t="s">
        <v>155</v>
      </c>
    </row>
    <row r="91" spans="1:12" x14ac:dyDescent="0.2">
      <c r="A91" s="1" t="s">
        <v>25</v>
      </c>
      <c r="B91" s="1" t="s">
        <v>62</v>
      </c>
      <c r="D91" s="1" t="str">
        <f t="shared" si="3"/>
        <v>relation</v>
      </c>
      <c r="E91" s="1" t="str">
        <f t="shared" si="4"/>
        <v>cx:isWrittenIn</v>
      </c>
      <c r="F91" s="1" t="str">
        <f t="shared" si="4"/>
        <v>cx:VCard</v>
      </c>
      <c r="G91" s="1" t="str">
        <f t="shared" si="5"/>
        <v/>
      </c>
      <c r="K91" s="1" t="s">
        <v>595</v>
      </c>
      <c r="L91" s="1" t="s">
        <v>707</v>
      </c>
    </row>
    <row r="92" spans="1:12" x14ac:dyDescent="0.2">
      <c r="A92" s="1" t="s">
        <v>17</v>
      </c>
      <c r="B92" s="1" t="s">
        <v>63</v>
      </c>
      <c r="D92" s="1" t="str">
        <f t="shared" si="3"/>
        <v>attribute</v>
      </c>
      <c r="E92" s="1" t="str">
        <f t="shared" si="4"/>
        <v>cx:countryCode2</v>
      </c>
      <c r="F92" s="1" t="str">
        <f t="shared" si="4"/>
        <v>xsd:string</v>
      </c>
      <c r="G92" s="1" t="str">
        <f t="shared" si="5"/>
        <v/>
      </c>
      <c r="H92" s="1" t="s">
        <v>235</v>
      </c>
      <c r="I92" s="1" t="s">
        <v>567</v>
      </c>
    </row>
    <row r="93" spans="1:12" x14ac:dyDescent="0.2">
      <c r="A93" s="1" t="s">
        <v>27</v>
      </c>
      <c r="B93" s="1" t="s">
        <v>63</v>
      </c>
      <c r="D93" s="1" t="str">
        <f t="shared" si="3"/>
        <v>attribute</v>
      </c>
      <c r="E93" s="1" t="str">
        <f t="shared" si="4"/>
        <v>cx:countryCode2</v>
      </c>
      <c r="F93" s="1" t="str">
        <f t="shared" si="4"/>
        <v>xsd:string</v>
      </c>
      <c r="G93" s="1" t="str">
        <f t="shared" si="5"/>
        <v/>
      </c>
      <c r="H93" s="1" t="s">
        <v>235</v>
      </c>
      <c r="I93" s="1" t="s">
        <v>567</v>
      </c>
    </row>
    <row r="94" spans="1:12" x14ac:dyDescent="0.2">
      <c r="A94" s="1" t="s">
        <v>17</v>
      </c>
      <c r="B94" s="1" t="s">
        <v>63</v>
      </c>
      <c r="D94" s="1" t="str">
        <f t="shared" si="3"/>
        <v>attribute</v>
      </c>
      <c r="E94" s="1" t="str">
        <f t="shared" si="4"/>
        <v>cx:countryCode3</v>
      </c>
      <c r="F94" s="1" t="str">
        <f t="shared" si="4"/>
        <v>xsd:string</v>
      </c>
      <c r="G94" s="1" t="str">
        <f t="shared" si="5"/>
        <v/>
      </c>
      <c r="H94" s="1" t="s">
        <v>236</v>
      </c>
      <c r="I94" s="1" t="s">
        <v>567</v>
      </c>
    </row>
    <row r="95" spans="1:12" x14ac:dyDescent="0.2">
      <c r="A95" s="1" t="s">
        <v>27</v>
      </c>
      <c r="B95" s="1" t="s">
        <v>63</v>
      </c>
      <c r="D95" s="1" t="str">
        <f t="shared" si="3"/>
        <v>attribute</v>
      </c>
      <c r="E95" s="1" t="str">
        <f t="shared" si="4"/>
        <v>cx:countryCode3</v>
      </c>
      <c r="F95" s="1" t="str">
        <f t="shared" si="4"/>
        <v>xsd:string</v>
      </c>
      <c r="G95" s="1" t="str">
        <f t="shared" si="5"/>
        <v/>
      </c>
      <c r="H95" s="1" t="s">
        <v>236</v>
      </c>
      <c r="I95" s="1" t="s">
        <v>567</v>
      </c>
    </row>
    <row r="96" spans="1:12" x14ac:dyDescent="0.2">
      <c r="A96" s="1" t="s">
        <v>17</v>
      </c>
      <c r="B96" s="1" t="s">
        <v>63</v>
      </c>
      <c r="D96" s="1" t="str">
        <f t="shared" si="3"/>
        <v>attribute</v>
      </c>
      <c r="E96" s="1" t="str">
        <f t="shared" si="4"/>
        <v>cx:countryName</v>
      </c>
      <c r="F96" s="1" t="str">
        <f t="shared" si="4"/>
        <v>xsd:string</v>
      </c>
      <c r="G96" s="1" t="str">
        <f t="shared" si="5"/>
        <v/>
      </c>
      <c r="H96" s="1" t="s">
        <v>237</v>
      </c>
      <c r="I96" s="1" t="s">
        <v>567</v>
      </c>
    </row>
    <row r="97" spans="1:12" x14ac:dyDescent="0.2">
      <c r="A97" s="1" t="s">
        <v>27</v>
      </c>
      <c r="B97" s="1" t="s">
        <v>63</v>
      </c>
      <c r="D97" s="1" t="str">
        <f t="shared" si="3"/>
        <v>attribute</v>
      </c>
      <c r="E97" s="1" t="str">
        <f t="shared" si="4"/>
        <v>cx:countryName</v>
      </c>
      <c r="F97" s="1" t="str">
        <f t="shared" si="4"/>
        <v>xsd:string</v>
      </c>
      <c r="G97" s="1" t="str">
        <f t="shared" si="5"/>
        <v/>
      </c>
      <c r="H97" s="1" t="s">
        <v>237</v>
      </c>
      <c r="I97" s="1" t="s">
        <v>567</v>
      </c>
    </row>
    <row r="98" spans="1:12" x14ac:dyDescent="0.2">
      <c r="A98" s="1" t="s">
        <v>17</v>
      </c>
      <c r="B98" s="1" t="s">
        <v>63</v>
      </c>
      <c r="D98" s="1" t="str">
        <f t="shared" si="3"/>
        <v>attribute</v>
      </c>
      <c r="E98" s="1" t="str">
        <f t="shared" si="4"/>
        <v>cx:countryNumber</v>
      </c>
      <c r="F98" s="1" t="str">
        <f t="shared" si="4"/>
        <v>xsd:integer</v>
      </c>
      <c r="G98" s="1" t="str">
        <f t="shared" si="5"/>
        <v/>
      </c>
      <c r="H98" s="1" t="s">
        <v>238</v>
      </c>
      <c r="I98" s="1" t="s">
        <v>572</v>
      </c>
    </row>
    <row r="99" spans="1:12" x14ac:dyDescent="0.2">
      <c r="A99" s="1" t="s">
        <v>27</v>
      </c>
      <c r="B99" s="1" t="s">
        <v>63</v>
      </c>
      <c r="D99" s="1" t="str">
        <f t="shared" si="3"/>
        <v>attribute</v>
      </c>
      <c r="E99" s="1" t="str">
        <f t="shared" si="4"/>
        <v>cx:countryNumber</v>
      </c>
      <c r="F99" s="1" t="str">
        <f t="shared" si="4"/>
        <v>xsd:integer</v>
      </c>
      <c r="G99" s="1" t="str">
        <f t="shared" si="5"/>
        <v/>
      </c>
      <c r="H99" s="1" t="s">
        <v>238</v>
      </c>
      <c r="I99" s="1" t="s">
        <v>572</v>
      </c>
    </row>
    <row r="100" spans="1:12" x14ac:dyDescent="0.2">
      <c r="A100" s="1" t="s">
        <v>17</v>
      </c>
      <c r="B100" s="1" t="s">
        <v>63</v>
      </c>
      <c r="D100" s="1" t="str">
        <f t="shared" si="3"/>
        <v>attribute</v>
      </c>
      <c r="E100" s="1" t="str">
        <f t="shared" si="4"/>
        <v>cx:wikidata</v>
      </c>
      <c r="F100" s="1" t="str">
        <f t="shared" si="4"/>
        <v>xsd:anyURI</v>
      </c>
      <c r="G100" s="1" t="str">
        <f t="shared" si="5"/>
        <v/>
      </c>
      <c r="H100" s="1" t="s">
        <v>239</v>
      </c>
      <c r="I100" s="1" t="s">
        <v>573</v>
      </c>
    </row>
    <row r="101" spans="1:12" x14ac:dyDescent="0.2">
      <c r="A101" s="1" t="s">
        <v>27</v>
      </c>
      <c r="B101" s="1" t="s">
        <v>63</v>
      </c>
      <c r="D101" s="1" t="str">
        <f t="shared" si="3"/>
        <v>attribute</v>
      </c>
      <c r="E101" s="1" t="str">
        <f t="shared" si="4"/>
        <v>cx:wikidata</v>
      </c>
      <c r="F101" s="1" t="str">
        <f t="shared" si="4"/>
        <v>xsd:anyURI</v>
      </c>
      <c r="G101" s="1" t="str">
        <f t="shared" si="5"/>
        <v/>
      </c>
      <c r="H101" s="1" t="s">
        <v>239</v>
      </c>
      <c r="I101" s="1" t="s">
        <v>573</v>
      </c>
    </row>
    <row r="102" spans="1:12" x14ac:dyDescent="0.2">
      <c r="A102" s="1" t="s">
        <v>17</v>
      </c>
      <c r="B102" s="1" t="s">
        <v>63</v>
      </c>
      <c r="D102" s="1" t="str">
        <f t="shared" si="3"/>
        <v>relation</v>
      </c>
      <c r="E102" s="1" t="str">
        <f t="shared" si="4"/>
        <v>cx:hasCapitalCity</v>
      </c>
      <c r="F102" s="1" t="str">
        <f t="shared" si="4"/>
        <v>cx:CapitalCity</v>
      </c>
      <c r="G102" s="1" t="str">
        <f t="shared" si="5"/>
        <v/>
      </c>
      <c r="K102" s="1" t="s">
        <v>596</v>
      </c>
      <c r="L102" s="1" t="s">
        <v>708</v>
      </c>
    </row>
    <row r="103" spans="1:12" x14ac:dyDescent="0.2">
      <c r="A103" s="1" t="s">
        <v>17</v>
      </c>
      <c r="B103" s="1" t="s">
        <v>63</v>
      </c>
      <c r="D103" s="1" t="str">
        <f t="shared" si="3"/>
        <v>relation</v>
      </c>
      <c r="E103" s="1" t="str">
        <f t="shared" si="4"/>
        <v>cx:isLocatedIn</v>
      </c>
      <c r="F103" s="1" t="str">
        <f t="shared" si="4"/>
        <v>cx:Continent</v>
      </c>
      <c r="G103" s="1" t="str">
        <f t="shared" si="5"/>
        <v/>
      </c>
      <c r="K103" s="1" t="s">
        <v>578</v>
      </c>
      <c r="L103" s="1" t="s">
        <v>709</v>
      </c>
    </row>
    <row r="104" spans="1:12" x14ac:dyDescent="0.2">
      <c r="A104" s="1" t="s">
        <v>27</v>
      </c>
      <c r="B104" s="1" t="s">
        <v>63</v>
      </c>
      <c r="D104" s="1" t="str">
        <f t="shared" si="3"/>
        <v>relation</v>
      </c>
      <c r="E104" s="1" t="str">
        <f t="shared" si="4"/>
        <v>cx:hasCapitalCity</v>
      </c>
      <c r="F104" s="1" t="str">
        <f t="shared" si="4"/>
        <v>cx:CapitalCity</v>
      </c>
      <c r="G104" s="1" t="str">
        <f t="shared" si="5"/>
        <v/>
      </c>
      <c r="K104" s="1" t="s">
        <v>596</v>
      </c>
      <c r="L104" s="1" t="s">
        <v>708</v>
      </c>
    </row>
    <row r="105" spans="1:12" x14ac:dyDescent="0.2">
      <c r="A105" s="1" t="s">
        <v>27</v>
      </c>
      <c r="B105" s="1" t="s">
        <v>63</v>
      </c>
      <c r="D105" s="1" t="str">
        <f t="shared" si="3"/>
        <v>relation</v>
      </c>
      <c r="E105" s="1" t="str">
        <f t="shared" si="4"/>
        <v>cx:isLocatedIn</v>
      </c>
      <c r="F105" s="1" t="str">
        <f t="shared" si="4"/>
        <v>cx:Continent</v>
      </c>
      <c r="G105" s="1" t="str">
        <f t="shared" si="5"/>
        <v/>
      </c>
      <c r="K105" s="1" t="s">
        <v>578</v>
      </c>
      <c r="L105" s="1" t="s">
        <v>709</v>
      </c>
    </row>
    <row r="106" spans="1:12" x14ac:dyDescent="0.2">
      <c r="A106" s="1" t="s">
        <v>28</v>
      </c>
      <c r="B106" s="1" t="s">
        <v>64</v>
      </c>
      <c r="D106" s="1" t="str">
        <f t="shared" si="3"/>
        <v>attribute</v>
      </c>
      <c r="E106" s="1" t="str">
        <f t="shared" si="4"/>
        <v>cx:currencyCode</v>
      </c>
      <c r="F106" s="1" t="str">
        <f t="shared" si="4"/>
        <v>xsd:string</v>
      </c>
      <c r="G106" s="1" t="str">
        <f t="shared" si="5"/>
        <v/>
      </c>
      <c r="H106" s="1" t="s">
        <v>240</v>
      </c>
      <c r="I106" s="1" t="s">
        <v>567</v>
      </c>
    </row>
    <row r="107" spans="1:12" x14ac:dyDescent="0.2">
      <c r="A107" s="1" t="s">
        <v>28</v>
      </c>
      <c r="B107" s="1" t="s">
        <v>64</v>
      </c>
      <c r="D107" s="1" t="str">
        <f t="shared" si="3"/>
        <v>attribute</v>
      </c>
      <c r="E107" s="1" t="str">
        <f t="shared" si="4"/>
        <v>cx:currencyFractionalUnit</v>
      </c>
      <c r="F107" s="1" t="str">
        <f t="shared" si="4"/>
        <v>xsd:string</v>
      </c>
      <c r="G107" s="1" t="str">
        <f t="shared" si="5"/>
        <v/>
      </c>
      <c r="H107" s="1" t="s">
        <v>241</v>
      </c>
      <c r="I107" s="1" t="s">
        <v>567</v>
      </c>
    </row>
    <row r="108" spans="1:12" x14ac:dyDescent="0.2">
      <c r="A108" s="1" t="s">
        <v>28</v>
      </c>
      <c r="B108" s="1" t="s">
        <v>64</v>
      </c>
      <c r="D108" s="1" t="str">
        <f t="shared" si="3"/>
        <v>attribute</v>
      </c>
      <c r="E108" s="1" t="str">
        <f t="shared" si="4"/>
        <v>cx:currencyName</v>
      </c>
      <c r="F108" s="1" t="str">
        <f t="shared" si="4"/>
        <v>xsd:string</v>
      </c>
      <c r="G108" s="1" t="str">
        <f t="shared" si="5"/>
        <v/>
      </c>
      <c r="H108" s="1" t="s">
        <v>242</v>
      </c>
      <c r="I108" s="1" t="s">
        <v>567</v>
      </c>
    </row>
    <row r="109" spans="1:12" x14ac:dyDescent="0.2">
      <c r="A109" s="1" t="s">
        <v>28</v>
      </c>
      <c r="B109" s="1" t="s">
        <v>64</v>
      </c>
      <c r="D109" s="1" t="str">
        <f t="shared" si="3"/>
        <v>attribute</v>
      </c>
      <c r="E109" s="1" t="str">
        <f t="shared" si="4"/>
        <v>cx:currencyNumber</v>
      </c>
      <c r="F109" s="1" t="str">
        <f t="shared" si="4"/>
        <v>xsd:integer</v>
      </c>
      <c r="G109" s="1" t="str">
        <f t="shared" si="5"/>
        <v/>
      </c>
      <c r="H109" s="1" t="s">
        <v>243</v>
      </c>
      <c r="I109" s="1" t="s">
        <v>572</v>
      </c>
    </row>
    <row r="110" spans="1:12" x14ac:dyDescent="0.2">
      <c r="A110" s="1" t="s">
        <v>28</v>
      </c>
      <c r="B110" s="1" t="s">
        <v>64</v>
      </c>
      <c r="D110" s="1" t="str">
        <f t="shared" si="3"/>
        <v>attribute</v>
      </c>
      <c r="E110" s="1" t="str">
        <f t="shared" si="4"/>
        <v>cx:currencySymbol</v>
      </c>
      <c r="F110" s="1" t="str">
        <f t="shared" si="4"/>
        <v>xsd:string</v>
      </c>
      <c r="G110" s="1" t="str">
        <f t="shared" si="5"/>
        <v/>
      </c>
      <c r="H110" s="1" t="s">
        <v>244</v>
      </c>
      <c r="I110" s="1" t="s">
        <v>567</v>
      </c>
    </row>
    <row r="111" spans="1:12" x14ac:dyDescent="0.2">
      <c r="A111" s="1" t="s">
        <v>28</v>
      </c>
      <c r="B111" s="1" t="s">
        <v>64</v>
      </c>
      <c r="D111" s="1" t="str">
        <f t="shared" si="3"/>
        <v>relation</v>
      </c>
      <c r="E111" s="1" t="str">
        <f t="shared" si="4"/>
        <v>cx:isUsedIn</v>
      </c>
      <c r="F111" s="1" t="str">
        <f t="shared" si="4"/>
        <v>cx:Country</v>
      </c>
      <c r="G111" s="1" t="str">
        <f t="shared" si="5"/>
        <v/>
      </c>
      <c r="K111" s="1" t="s">
        <v>597</v>
      </c>
      <c r="L111" s="1" t="s">
        <v>63</v>
      </c>
    </row>
    <row r="112" spans="1:12" x14ac:dyDescent="0.2">
      <c r="A112" s="1" t="s">
        <v>17</v>
      </c>
      <c r="B112" s="1" t="s">
        <v>65</v>
      </c>
      <c r="D112" s="1" t="str">
        <f t="shared" si="3"/>
        <v>relation</v>
      </c>
      <c r="E112" s="1" t="str">
        <f t="shared" si="4"/>
        <v>cx:purchases</v>
      </c>
      <c r="F112" s="1" t="str">
        <f t="shared" si="4"/>
        <v>cx:Product</v>
      </c>
      <c r="G112" s="1" t="str">
        <f t="shared" si="5"/>
        <v/>
      </c>
      <c r="K112" s="1" t="s">
        <v>598</v>
      </c>
      <c r="L112" s="1" t="s">
        <v>137</v>
      </c>
    </row>
    <row r="113" spans="1:12" x14ac:dyDescent="0.2">
      <c r="A113" s="1" t="s">
        <v>17</v>
      </c>
      <c r="B113" s="1" t="s">
        <v>65</v>
      </c>
      <c r="D113" s="1" t="str">
        <f t="shared" si="3"/>
        <v>relation</v>
      </c>
      <c r="E113" s="1" t="str">
        <f t="shared" si="4"/>
        <v>cx:purchasesFrom</v>
      </c>
      <c r="F113" s="1" t="str">
        <f t="shared" si="4"/>
        <v>cx:Seller</v>
      </c>
      <c r="G113" s="1" t="str">
        <f t="shared" si="5"/>
        <v/>
      </c>
      <c r="K113" s="1" t="s">
        <v>599</v>
      </c>
      <c r="L113" s="1" t="s">
        <v>148</v>
      </c>
    </row>
    <row r="114" spans="1:12" x14ac:dyDescent="0.2">
      <c r="A114" s="1" t="s">
        <v>17</v>
      </c>
      <c r="B114" s="1" t="s">
        <v>66</v>
      </c>
      <c r="D114" s="1" t="str">
        <f t="shared" si="3"/>
        <v>relation</v>
      </c>
      <c r="E114" s="1" t="str">
        <f t="shared" si="4"/>
        <v>cx:hasDeliveryAddress</v>
      </c>
      <c r="F114" s="1" t="str">
        <f t="shared" si="4"/>
        <v>cx:DeliveryAddress</v>
      </c>
      <c r="G114" s="1" t="str">
        <f t="shared" si="5"/>
        <v/>
      </c>
      <c r="K114" s="1" t="s">
        <v>600</v>
      </c>
      <c r="L114" s="1" t="s">
        <v>710</v>
      </c>
    </row>
    <row r="115" spans="1:12" x14ac:dyDescent="0.2">
      <c r="A115" s="1" t="s">
        <v>17</v>
      </c>
      <c r="B115" s="1" t="s">
        <v>66</v>
      </c>
      <c r="D115" s="1" t="str">
        <f t="shared" si="3"/>
        <v>relation</v>
      </c>
      <c r="E115" s="1" t="str">
        <f t="shared" si="4"/>
        <v>cx:hasPostOfficeBox</v>
      </c>
      <c r="F115" s="1" t="str">
        <f t="shared" si="4"/>
        <v>cx:PostOfficeBox</v>
      </c>
      <c r="G115" s="1" t="str">
        <f t="shared" si="5"/>
        <v/>
      </c>
      <c r="K115" s="1" t="s">
        <v>601</v>
      </c>
      <c r="L115" s="1" t="s">
        <v>133</v>
      </c>
    </row>
    <row r="116" spans="1:12" x14ac:dyDescent="0.2">
      <c r="A116" s="1" t="s">
        <v>17</v>
      </c>
      <c r="B116" s="1" t="s">
        <v>66</v>
      </c>
      <c r="D116" s="1" t="str">
        <f t="shared" si="3"/>
        <v>relation</v>
      </c>
      <c r="E116" s="1" t="str">
        <f t="shared" si="4"/>
        <v>cx:hasReturnAddress</v>
      </c>
      <c r="F116" s="1" t="str">
        <f t="shared" si="4"/>
        <v>cx:ReturnAddress</v>
      </c>
      <c r="G116" s="1" t="str">
        <f t="shared" si="5"/>
        <v/>
      </c>
      <c r="K116" s="1" t="s">
        <v>602</v>
      </c>
      <c r="L116" s="1" t="s">
        <v>711</v>
      </c>
    </row>
    <row r="117" spans="1:12" x14ac:dyDescent="0.2">
      <c r="A117" s="1" t="s">
        <v>16</v>
      </c>
      <c r="B117" s="1" t="s">
        <v>67</v>
      </c>
      <c r="D117" s="1" t="str">
        <f t="shared" si="3"/>
        <v>attribute</v>
      </c>
      <c r="E117" s="1" t="str">
        <f t="shared" si="4"/>
        <v>cx:diagnosticTroubleCodeId</v>
      </c>
      <c r="F117" s="1" t="str">
        <f t="shared" si="4"/>
        <v>xsd:string</v>
      </c>
      <c r="G117" s="1" t="str">
        <f t="shared" si="5"/>
        <v/>
      </c>
      <c r="H117" s="1" t="s">
        <v>245</v>
      </c>
      <c r="I117" s="1" t="s">
        <v>567</v>
      </c>
    </row>
    <row r="118" spans="1:12" x14ac:dyDescent="0.2">
      <c r="A118" s="1" t="s">
        <v>16</v>
      </c>
      <c r="B118" s="1" t="s">
        <v>67</v>
      </c>
      <c r="D118" s="1" t="str">
        <f t="shared" si="3"/>
        <v>attribute</v>
      </c>
      <c r="E118" s="1" t="str">
        <f t="shared" si="4"/>
        <v>cx:diagnosticTroubleCodeName</v>
      </c>
      <c r="F118" s="1" t="str">
        <f t="shared" si="4"/>
        <v>xsd:string</v>
      </c>
      <c r="G118" s="1" t="str">
        <f t="shared" si="5"/>
        <v/>
      </c>
      <c r="H118" s="1" t="s">
        <v>246</v>
      </c>
      <c r="I118" s="1" t="s">
        <v>567</v>
      </c>
    </row>
    <row r="119" spans="1:12" x14ac:dyDescent="0.2">
      <c r="A119" s="1" t="s">
        <v>16</v>
      </c>
      <c r="B119" s="1" t="s">
        <v>67</v>
      </c>
      <c r="D119" s="1" t="str">
        <f t="shared" si="3"/>
        <v>relation</v>
      </c>
      <c r="E119" s="1" t="str">
        <f t="shared" si="4"/>
        <v>cx:hasEncoding</v>
      </c>
      <c r="F119" s="1" t="str">
        <f t="shared" si="4"/>
        <v>cx:Encoding</v>
      </c>
      <c r="G119" s="1" t="str">
        <f t="shared" si="5"/>
        <v/>
      </c>
      <c r="K119" s="1" t="s">
        <v>603</v>
      </c>
      <c r="L119" s="1" t="s">
        <v>77</v>
      </c>
    </row>
    <row r="120" spans="1:12" x14ac:dyDescent="0.2">
      <c r="A120" s="1" t="s">
        <v>16</v>
      </c>
      <c r="B120" s="1" t="s">
        <v>67</v>
      </c>
      <c r="D120" s="1" t="str">
        <f t="shared" si="3"/>
        <v>relation</v>
      </c>
      <c r="E120" s="1" t="str">
        <f t="shared" si="4"/>
        <v>cx:hasPossibleCause</v>
      </c>
      <c r="F120" s="1" t="str">
        <f t="shared" si="4"/>
        <v>cx:PossibleCause</v>
      </c>
      <c r="G120" s="1" t="str">
        <f t="shared" si="5"/>
        <v/>
      </c>
      <c r="K120" s="1" t="s">
        <v>604</v>
      </c>
      <c r="L120" s="1" t="s">
        <v>132</v>
      </c>
    </row>
    <row r="121" spans="1:12" x14ac:dyDescent="0.2">
      <c r="A121" s="1" t="s">
        <v>16</v>
      </c>
      <c r="B121" s="1" t="s">
        <v>67</v>
      </c>
      <c r="D121" s="1" t="str">
        <f t="shared" si="3"/>
        <v>relation</v>
      </c>
      <c r="E121" s="1" t="str">
        <f t="shared" si="4"/>
        <v>cx:isStoredIn</v>
      </c>
      <c r="F121" s="1" t="str">
        <f t="shared" si="4"/>
        <v>cx:ErrorMemory</v>
      </c>
      <c r="G121" s="1" t="str">
        <f t="shared" si="5"/>
        <v/>
      </c>
      <c r="K121" s="1" t="s">
        <v>605</v>
      </c>
      <c r="L121" s="1" t="s">
        <v>712</v>
      </c>
    </row>
    <row r="122" spans="1:12" x14ac:dyDescent="0.2">
      <c r="A122" s="1" t="s">
        <v>23</v>
      </c>
      <c r="B122" s="1" t="s">
        <v>68</v>
      </c>
      <c r="D122" s="1" t="str">
        <f t="shared" si="3"/>
        <v>relation</v>
      </c>
      <c r="E122" s="1" t="str">
        <f t="shared" si="4"/>
        <v>cx:hasPart</v>
      </c>
      <c r="F122" s="1" t="str">
        <f t="shared" si="4"/>
        <v>cx:DieselEngine</v>
      </c>
      <c r="G122" s="1" t="str">
        <f t="shared" si="5"/>
        <v/>
      </c>
      <c r="K122" s="1" t="s">
        <v>606</v>
      </c>
      <c r="L122" s="1" t="s">
        <v>713</v>
      </c>
    </row>
    <row r="123" spans="1:12" x14ac:dyDescent="0.2">
      <c r="A123" s="1" t="s">
        <v>17</v>
      </c>
      <c r="B123" s="1" t="s">
        <v>69</v>
      </c>
      <c r="D123" s="1" t="str">
        <f t="shared" si="3"/>
        <v>attribute</v>
      </c>
      <c r="E123" s="1" t="str">
        <f t="shared" si="4"/>
        <v>cx:dinName</v>
      </c>
      <c r="F123" s="1" t="str">
        <f t="shared" si="4"/>
        <v>xsd:string</v>
      </c>
      <c r="G123" s="1" t="str">
        <f t="shared" si="5"/>
        <v/>
      </c>
      <c r="H123" s="1" t="s">
        <v>247</v>
      </c>
      <c r="I123" s="1" t="s">
        <v>567</v>
      </c>
    </row>
    <row r="124" spans="1:12" x14ac:dyDescent="0.2">
      <c r="A124" s="1" t="s">
        <v>17</v>
      </c>
      <c r="B124" s="1" t="s">
        <v>69</v>
      </c>
      <c r="D124" s="1" t="str">
        <f t="shared" si="3"/>
        <v>attribute</v>
      </c>
      <c r="E124" s="1" t="str">
        <f t="shared" si="4"/>
        <v>cx:dinNumber</v>
      </c>
      <c r="F124" s="1" t="str">
        <f t="shared" si="4"/>
        <v>xsd:string</v>
      </c>
      <c r="G124" s="1" t="str">
        <f t="shared" si="5"/>
        <v/>
      </c>
      <c r="H124" s="1" t="s">
        <v>248</v>
      </c>
      <c r="I124" s="1" t="s">
        <v>567</v>
      </c>
    </row>
    <row r="125" spans="1:12" x14ac:dyDescent="0.2">
      <c r="A125" s="1" t="s">
        <v>18</v>
      </c>
      <c r="B125" s="1" t="s">
        <v>70</v>
      </c>
      <c r="D125" s="1" t="str">
        <f t="shared" si="3"/>
        <v>attribute</v>
      </c>
      <c r="E125" s="1" t="str">
        <f t="shared" si="4"/>
        <v>cx:disassemblyDatetime</v>
      </c>
      <c r="F125" s="1" t="str">
        <f t="shared" si="4"/>
        <v>xsd:dateTime</v>
      </c>
      <c r="G125" s="1" t="str">
        <f t="shared" si="5"/>
        <v/>
      </c>
      <c r="H125" s="1" t="s">
        <v>249</v>
      </c>
      <c r="I125" s="1" t="s">
        <v>568</v>
      </c>
    </row>
    <row r="126" spans="1:12" x14ac:dyDescent="0.2">
      <c r="A126" s="1" t="s">
        <v>18</v>
      </c>
      <c r="B126" s="1" t="s">
        <v>70</v>
      </c>
      <c r="D126" s="1" t="str">
        <f t="shared" si="3"/>
        <v>attribute</v>
      </c>
      <c r="E126" s="1" t="str">
        <f t="shared" si="4"/>
        <v>cx:disassemblyId</v>
      </c>
      <c r="F126" s="1" t="str">
        <f t="shared" si="4"/>
        <v>xsd:string</v>
      </c>
      <c r="G126" s="1" t="str">
        <f t="shared" si="5"/>
        <v/>
      </c>
      <c r="H126" s="1" t="s">
        <v>250</v>
      </c>
      <c r="I126" s="1" t="s">
        <v>567</v>
      </c>
    </row>
    <row r="127" spans="1:12" x14ac:dyDescent="0.2">
      <c r="A127" s="1" t="s">
        <v>18</v>
      </c>
      <c r="B127" s="1" t="s">
        <v>70</v>
      </c>
      <c r="D127" s="1" t="str">
        <f t="shared" si="3"/>
        <v>relation</v>
      </c>
      <c r="E127" s="1" t="str">
        <f t="shared" si="4"/>
        <v>cx:disassembledFrom</v>
      </c>
      <c r="F127" s="1" t="str">
        <f t="shared" si="4"/>
        <v>cx:Part</v>
      </c>
      <c r="G127" s="1" t="str">
        <f t="shared" si="5"/>
        <v/>
      </c>
      <c r="K127" s="1" t="s">
        <v>607</v>
      </c>
      <c r="L127" s="1" t="s">
        <v>122</v>
      </c>
    </row>
    <row r="128" spans="1:12" x14ac:dyDescent="0.2">
      <c r="A128" s="1" t="s">
        <v>18</v>
      </c>
      <c r="B128" s="1" t="s">
        <v>70</v>
      </c>
      <c r="D128" s="1" t="str">
        <f t="shared" si="3"/>
        <v>relation</v>
      </c>
      <c r="E128" s="1" t="str">
        <f t="shared" si="4"/>
        <v>cx:disassembledPart</v>
      </c>
      <c r="F128" s="1" t="str">
        <f t="shared" si="4"/>
        <v>cx:Part</v>
      </c>
      <c r="G128" s="1" t="str">
        <f t="shared" si="5"/>
        <v/>
      </c>
      <c r="K128" s="1" t="s">
        <v>608</v>
      </c>
      <c r="L128" s="1" t="s">
        <v>122</v>
      </c>
    </row>
    <row r="129" spans="1:17" x14ac:dyDescent="0.2">
      <c r="A129" s="1" t="s">
        <v>17</v>
      </c>
      <c r="B129" s="1" t="s">
        <v>71</v>
      </c>
      <c r="D129" s="1" t="str">
        <f t="shared" si="3"/>
        <v>relation</v>
      </c>
      <c r="E129" s="1" t="str">
        <f t="shared" si="4"/>
        <v>cx:disposes</v>
      </c>
      <c r="F129" s="1" t="str">
        <f t="shared" si="4"/>
        <v>cx:Product</v>
      </c>
      <c r="G129" s="1" t="str">
        <f t="shared" si="5"/>
        <v/>
      </c>
      <c r="K129" s="1" t="s">
        <v>609</v>
      </c>
      <c r="L129" s="1" t="s">
        <v>137</v>
      </c>
    </row>
    <row r="130" spans="1:17" x14ac:dyDescent="0.2">
      <c r="A130" s="1" t="s">
        <v>23</v>
      </c>
      <c r="B130" s="1" t="s">
        <v>72</v>
      </c>
      <c r="D130" s="1" t="str">
        <f t="shared" si="3"/>
        <v>relation</v>
      </c>
      <c r="E130" s="1" t="str">
        <f t="shared" si="4"/>
        <v>cx:drives</v>
      </c>
      <c r="F130" s="1" t="str">
        <f t="shared" si="4"/>
        <v>cx:Vehicle</v>
      </c>
      <c r="G130" s="1" t="str">
        <f t="shared" si="5"/>
        <v/>
      </c>
      <c r="K130" s="1" t="s">
        <v>585</v>
      </c>
      <c r="L130" s="1" t="s">
        <v>164</v>
      </c>
    </row>
    <row r="131" spans="1:17" x14ac:dyDescent="0.2">
      <c r="A131" s="1" t="s">
        <v>17</v>
      </c>
      <c r="B131" s="1" t="s">
        <v>73</v>
      </c>
      <c r="D131" s="1" t="str">
        <f t="shared" si="3"/>
        <v>attribute</v>
      </c>
      <c r="E131" s="1" t="str">
        <f t="shared" si="4"/>
        <v>cx:eclipseDataspaceConnectorId</v>
      </c>
      <c r="F131" s="1" t="str">
        <f t="shared" si="4"/>
        <v>xsd:string</v>
      </c>
      <c r="G131" s="1" t="str">
        <f t="shared" si="5"/>
        <v>x</v>
      </c>
      <c r="H131" s="1" t="s">
        <v>251</v>
      </c>
      <c r="I131" s="1" t="s">
        <v>567</v>
      </c>
      <c r="J131" s="1" t="s">
        <v>762</v>
      </c>
      <c r="N131" s="1" t="s">
        <v>761</v>
      </c>
      <c r="O131" s="1" t="s">
        <v>760</v>
      </c>
      <c r="P131" s="1" t="s">
        <v>760</v>
      </c>
      <c r="Q131" t="s">
        <v>774</v>
      </c>
    </row>
    <row r="132" spans="1:17" x14ac:dyDescent="0.2">
      <c r="A132" s="1" t="s">
        <v>17</v>
      </c>
      <c r="B132" s="1" t="s">
        <v>73</v>
      </c>
      <c r="D132" s="1" t="str">
        <f t="shared" si="3"/>
        <v>attribute</v>
      </c>
      <c r="E132" s="1" t="str">
        <f t="shared" si="4"/>
        <v>cx:eclipseDataspaceConnectorUrl</v>
      </c>
      <c r="F132" s="1" t="str">
        <f t="shared" si="4"/>
        <v>xsd:string</v>
      </c>
      <c r="G132" s="1" t="str">
        <f t="shared" si="5"/>
        <v>x</v>
      </c>
      <c r="H132" s="1" t="s">
        <v>252</v>
      </c>
      <c r="I132" s="1" t="s">
        <v>567</v>
      </c>
      <c r="J132" s="1" t="s">
        <v>762</v>
      </c>
      <c r="N132" s="1" t="s">
        <v>761</v>
      </c>
      <c r="O132" s="1" t="s">
        <v>760</v>
      </c>
      <c r="P132" s="1" t="s">
        <v>760</v>
      </c>
      <c r="Q132" t="s">
        <v>774</v>
      </c>
    </row>
    <row r="133" spans="1:17" x14ac:dyDescent="0.2">
      <c r="A133" s="1" t="s">
        <v>23</v>
      </c>
      <c r="B133" s="1" t="s">
        <v>74</v>
      </c>
      <c r="D133" s="1" t="str">
        <f t="shared" si="3"/>
        <v>relation</v>
      </c>
      <c r="E133" s="1" t="str">
        <f t="shared" si="4"/>
        <v>cx:hasPart</v>
      </c>
      <c r="F133" s="1" t="str">
        <f t="shared" si="4"/>
        <v>cx:ElectricMotor</v>
      </c>
      <c r="G133" s="1" t="str">
        <f t="shared" si="5"/>
        <v/>
      </c>
      <c r="K133" s="1" t="s">
        <v>606</v>
      </c>
      <c r="L133" s="1" t="s">
        <v>714</v>
      </c>
    </row>
    <row r="134" spans="1:17" x14ac:dyDescent="0.2">
      <c r="A134" s="1" t="s">
        <v>23</v>
      </c>
      <c r="B134" s="1" t="s">
        <v>74</v>
      </c>
      <c r="D134" s="1" t="str">
        <f t="shared" si="3"/>
        <v>relation</v>
      </c>
      <c r="E134" s="1" t="str">
        <f t="shared" si="4"/>
        <v>cx:hasPart</v>
      </c>
      <c r="F134" s="1" t="str">
        <f t="shared" si="4"/>
        <v>cx:HighVoltageBattery</v>
      </c>
      <c r="G134" s="1" t="str">
        <f t="shared" si="5"/>
        <v/>
      </c>
      <c r="K134" s="1" t="s">
        <v>606</v>
      </c>
      <c r="L134" s="1" t="s">
        <v>715</v>
      </c>
    </row>
    <row r="135" spans="1:17" x14ac:dyDescent="0.2">
      <c r="A135" s="1" t="s">
        <v>19</v>
      </c>
      <c r="B135" s="1" t="s">
        <v>75</v>
      </c>
      <c r="D135" s="1" t="str">
        <f t="shared" si="3"/>
        <v>attribute</v>
      </c>
      <c r="E135" s="1" t="str">
        <f t="shared" si="4"/>
        <v>cx:hardwareVersion</v>
      </c>
      <c r="F135" s="1" t="str">
        <f t="shared" si="4"/>
        <v>xsd:string</v>
      </c>
      <c r="G135" s="1" t="str">
        <f t="shared" si="5"/>
        <v/>
      </c>
      <c r="H135" s="1" t="s">
        <v>253</v>
      </c>
      <c r="I135" s="1" t="s">
        <v>567</v>
      </c>
    </row>
    <row r="136" spans="1:17" x14ac:dyDescent="0.2">
      <c r="A136" s="1" t="s">
        <v>19</v>
      </c>
      <c r="B136" s="1" t="s">
        <v>75</v>
      </c>
      <c r="D136" s="1" t="str">
        <f t="shared" si="3"/>
        <v>attribute</v>
      </c>
      <c r="E136" s="1" t="str">
        <f t="shared" si="4"/>
        <v>cx:partGeneration</v>
      </c>
      <c r="F136" s="1" t="str">
        <f t="shared" si="4"/>
        <v>xsd:string</v>
      </c>
      <c r="G136" s="1" t="str">
        <f t="shared" si="5"/>
        <v/>
      </c>
      <c r="H136" s="1" t="s">
        <v>254</v>
      </c>
      <c r="I136" s="1" t="s">
        <v>567</v>
      </c>
    </row>
    <row r="137" spans="1:17" x14ac:dyDescent="0.2">
      <c r="A137" s="1" t="s">
        <v>19</v>
      </c>
      <c r="B137" s="1" t="s">
        <v>75</v>
      </c>
      <c r="D137" s="1" t="str">
        <f t="shared" si="3"/>
        <v>attribute</v>
      </c>
      <c r="E137" s="1" t="str">
        <f t="shared" si="4"/>
        <v>cx:softwareVersion</v>
      </c>
      <c r="F137" s="1" t="str">
        <f t="shared" si="4"/>
        <v>xsd:string</v>
      </c>
      <c r="G137" s="1" t="str">
        <f t="shared" si="5"/>
        <v/>
      </c>
      <c r="H137" s="1" t="s">
        <v>255</v>
      </c>
      <c r="I137" s="1" t="s">
        <v>567</v>
      </c>
    </row>
    <row r="138" spans="1:17" x14ac:dyDescent="0.2">
      <c r="A138" s="1" t="s">
        <v>17</v>
      </c>
      <c r="B138" s="1" t="s">
        <v>76</v>
      </c>
      <c r="D138" s="1" t="str">
        <f t="shared" ref="D138:D201" si="6">IF(ISBLANK(H138),"relation","attribute")</f>
        <v>attribute</v>
      </c>
      <c r="E138" s="1" t="str">
        <f t="shared" ref="E138:F201" si="7">IF(ISBLANK(H138),K138,H138)</f>
        <v>cx:employeeId</v>
      </c>
      <c r="F138" s="1" t="str">
        <f t="shared" si="7"/>
        <v>xsd:string</v>
      </c>
      <c r="G138" s="1" t="str">
        <f t="shared" ref="G138:G201" si="8">IF(AND(ISBLANK(J138),ISBLANK(M138)),"","x")</f>
        <v/>
      </c>
      <c r="H138" s="1" t="s">
        <v>256</v>
      </c>
      <c r="I138" s="1" t="s">
        <v>567</v>
      </c>
    </row>
    <row r="139" spans="1:17" x14ac:dyDescent="0.2">
      <c r="A139" s="1" t="s">
        <v>17</v>
      </c>
      <c r="B139" s="1" t="s">
        <v>76</v>
      </c>
      <c r="D139" s="1" t="str">
        <f t="shared" si="6"/>
        <v>relation</v>
      </c>
      <c r="E139" s="1" t="str">
        <f t="shared" si="7"/>
        <v>cx:worksFor</v>
      </c>
      <c r="F139" s="1" t="str">
        <f t="shared" si="7"/>
        <v>cx:Organisation</v>
      </c>
      <c r="G139" s="1" t="str">
        <f t="shared" si="8"/>
        <v/>
      </c>
      <c r="K139" s="1" t="s">
        <v>610</v>
      </c>
      <c r="L139" s="1" t="s">
        <v>119</v>
      </c>
    </row>
    <row r="140" spans="1:17" x14ac:dyDescent="0.2">
      <c r="A140" s="1" t="s">
        <v>17</v>
      </c>
      <c r="B140" s="1" t="s">
        <v>77</v>
      </c>
      <c r="D140" s="1" t="str">
        <f t="shared" si="6"/>
        <v>attribute</v>
      </c>
      <c r="E140" s="1" t="str">
        <f t="shared" si="7"/>
        <v>cx:encodingExample</v>
      </c>
      <c r="F140" s="1" t="str">
        <f t="shared" si="7"/>
        <v>xsd:string</v>
      </c>
      <c r="G140" s="1" t="str">
        <f t="shared" si="8"/>
        <v/>
      </c>
      <c r="H140" s="1" t="s">
        <v>257</v>
      </c>
      <c r="I140" s="1" t="s">
        <v>567</v>
      </c>
    </row>
    <row r="141" spans="1:17" x14ac:dyDescent="0.2">
      <c r="A141" s="1" t="s">
        <v>29</v>
      </c>
      <c r="B141" s="1" t="s">
        <v>77</v>
      </c>
      <c r="D141" s="1" t="str">
        <f t="shared" si="6"/>
        <v>attribute</v>
      </c>
      <c r="E141" s="1" t="str">
        <f t="shared" si="7"/>
        <v>cx:encodingExample</v>
      </c>
      <c r="F141" s="1" t="str">
        <f t="shared" si="7"/>
        <v>xsd:string</v>
      </c>
      <c r="G141" s="1" t="str">
        <f t="shared" si="8"/>
        <v/>
      </c>
      <c r="H141" s="1" t="s">
        <v>257</v>
      </c>
      <c r="I141" s="1" t="s">
        <v>567</v>
      </c>
    </row>
    <row r="142" spans="1:17" x14ac:dyDescent="0.2">
      <c r="A142" s="1" t="s">
        <v>17</v>
      </c>
      <c r="B142" s="1" t="s">
        <v>77</v>
      </c>
      <c r="D142" s="1" t="str">
        <f t="shared" si="6"/>
        <v>attribute</v>
      </c>
      <c r="E142" s="1" t="str">
        <f t="shared" si="7"/>
        <v>cx:encodingName</v>
      </c>
      <c r="F142" s="1" t="str">
        <f t="shared" si="7"/>
        <v>xsd:string</v>
      </c>
      <c r="G142" s="1" t="str">
        <f t="shared" si="8"/>
        <v/>
      </c>
      <c r="H142" s="1" t="s">
        <v>258</v>
      </c>
      <c r="I142" s="1" t="s">
        <v>567</v>
      </c>
    </row>
    <row r="143" spans="1:17" x14ac:dyDescent="0.2">
      <c r="A143" s="1" t="s">
        <v>29</v>
      </c>
      <c r="B143" s="1" t="s">
        <v>77</v>
      </c>
      <c r="D143" s="1" t="str">
        <f t="shared" si="6"/>
        <v>attribute</v>
      </c>
      <c r="E143" s="1" t="str">
        <f t="shared" si="7"/>
        <v>cx:encodingName</v>
      </c>
      <c r="F143" s="1" t="str">
        <f t="shared" si="7"/>
        <v>xsd:string</v>
      </c>
      <c r="G143" s="1" t="str">
        <f t="shared" si="8"/>
        <v/>
      </c>
      <c r="H143" s="1" t="s">
        <v>258</v>
      </c>
      <c r="I143" s="1" t="s">
        <v>567</v>
      </c>
    </row>
    <row r="144" spans="1:17" x14ac:dyDescent="0.2">
      <c r="A144" s="1" t="s">
        <v>17</v>
      </c>
      <c r="B144" s="1" t="s">
        <v>77</v>
      </c>
      <c r="D144" s="1" t="str">
        <f t="shared" si="6"/>
        <v>attribute</v>
      </c>
      <c r="E144" s="1" t="str">
        <f t="shared" si="7"/>
        <v>cx:encodingRange</v>
      </c>
      <c r="F144" s="1" t="str">
        <f t="shared" si="7"/>
        <v>xsd:string</v>
      </c>
      <c r="G144" s="1" t="str">
        <f t="shared" si="8"/>
        <v/>
      </c>
      <c r="H144" s="1" t="s">
        <v>259</v>
      </c>
      <c r="I144" s="1" t="s">
        <v>567</v>
      </c>
    </row>
    <row r="145" spans="1:17" x14ac:dyDescent="0.2">
      <c r="A145" s="1" t="s">
        <v>29</v>
      </c>
      <c r="B145" s="1" t="s">
        <v>77</v>
      </c>
      <c r="D145" s="1" t="str">
        <f t="shared" si="6"/>
        <v>attribute</v>
      </c>
      <c r="E145" s="1" t="str">
        <f t="shared" si="7"/>
        <v>cx:encodingRange</v>
      </c>
      <c r="F145" s="1" t="str">
        <f t="shared" si="7"/>
        <v>xsd:string</v>
      </c>
      <c r="G145" s="1" t="str">
        <f t="shared" si="8"/>
        <v/>
      </c>
      <c r="H145" s="1" t="s">
        <v>259</v>
      </c>
      <c r="I145" s="1" t="s">
        <v>567</v>
      </c>
    </row>
    <row r="146" spans="1:17" x14ac:dyDescent="0.2">
      <c r="A146" s="1" t="s">
        <v>17</v>
      </c>
      <c r="B146" s="1" t="s">
        <v>77</v>
      </c>
      <c r="D146" s="1" t="str">
        <f t="shared" si="6"/>
        <v>attribute</v>
      </c>
      <c r="E146" s="1" t="str">
        <f t="shared" si="7"/>
        <v>cx:encodingStandard</v>
      </c>
      <c r="F146" s="1" t="str">
        <f t="shared" si="7"/>
        <v>xsd:string</v>
      </c>
      <c r="G146" s="1" t="str">
        <f t="shared" si="8"/>
        <v/>
      </c>
      <c r="H146" s="1" t="s">
        <v>260</v>
      </c>
      <c r="I146" s="1" t="s">
        <v>567</v>
      </c>
    </row>
    <row r="147" spans="1:17" x14ac:dyDescent="0.2">
      <c r="A147" s="1" t="s">
        <v>29</v>
      </c>
      <c r="B147" s="1" t="s">
        <v>77</v>
      </c>
      <c r="D147" s="1" t="str">
        <f t="shared" si="6"/>
        <v>attribute</v>
      </c>
      <c r="E147" s="1" t="str">
        <f t="shared" si="7"/>
        <v>cx:encodingStandard</v>
      </c>
      <c r="F147" s="1" t="str">
        <f t="shared" si="7"/>
        <v>xsd:string</v>
      </c>
      <c r="G147" s="1" t="str">
        <f t="shared" si="8"/>
        <v/>
      </c>
      <c r="H147" s="1" t="s">
        <v>260</v>
      </c>
      <c r="I147" s="1" t="s">
        <v>567</v>
      </c>
    </row>
    <row r="148" spans="1:17" x14ac:dyDescent="0.2">
      <c r="A148" s="1" t="s">
        <v>17</v>
      </c>
      <c r="B148" s="1" t="s">
        <v>77</v>
      </c>
      <c r="D148" s="1" t="str">
        <f t="shared" si="6"/>
        <v>attribute</v>
      </c>
      <c r="E148" s="1" t="str">
        <f t="shared" si="7"/>
        <v>cx:numberOfDigits</v>
      </c>
      <c r="F148" s="1" t="str">
        <f t="shared" si="7"/>
        <v>xsd:integer</v>
      </c>
      <c r="G148" s="1" t="str">
        <f t="shared" si="8"/>
        <v/>
      </c>
      <c r="H148" s="1" t="s">
        <v>261</v>
      </c>
      <c r="I148" s="1" t="s">
        <v>572</v>
      </c>
    </row>
    <row r="149" spans="1:17" x14ac:dyDescent="0.2">
      <c r="A149" s="1" t="s">
        <v>29</v>
      </c>
      <c r="B149" s="1" t="s">
        <v>77</v>
      </c>
      <c r="D149" s="1" t="str">
        <f t="shared" si="6"/>
        <v>attribute</v>
      </c>
      <c r="E149" s="1" t="str">
        <f t="shared" si="7"/>
        <v>cx:numberOfDigits</v>
      </c>
      <c r="F149" s="1" t="str">
        <f t="shared" si="7"/>
        <v>xsd:integer</v>
      </c>
      <c r="G149" s="1" t="str">
        <f t="shared" si="8"/>
        <v/>
      </c>
      <c r="H149" s="1" t="s">
        <v>261</v>
      </c>
      <c r="I149" s="1" t="s">
        <v>572</v>
      </c>
    </row>
    <row r="150" spans="1:17" x14ac:dyDescent="0.2">
      <c r="A150" s="1" t="s">
        <v>17</v>
      </c>
      <c r="B150" s="1" t="s">
        <v>77</v>
      </c>
      <c r="D150" s="1" t="str">
        <f t="shared" si="6"/>
        <v>attribute</v>
      </c>
      <c r="E150" s="1" t="str">
        <f t="shared" si="7"/>
        <v>cx:numberOfTokens</v>
      </c>
      <c r="F150" s="1" t="str">
        <f t="shared" si="7"/>
        <v>xsd:integer</v>
      </c>
      <c r="G150" s="1" t="str">
        <f t="shared" si="8"/>
        <v/>
      </c>
      <c r="H150" s="1" t="s">
        <v>262</v>
      </c>
      <c r="I150" s="1" t="s">
        <v>572</v>
      </c>
    </row>
    <row r="151" spans="1:17" x14ac:dyDescent="0.2">
      <c r="A151" s="1" t="s">
        <v>29</v>
      </c>
      <c r="B151" s="1" t="s">
        <v>77</v>
      </c>
      <c r="D151" s="1" t="str">
        <f t="shared" si="6"/>
        <v>attribute</v>
      </c>
      <c r="E151" s="1" t="str">
        <f t="shared" si="7"/>
        <v>cx:numberOfTokens</v>
      </c>
      <c r="F151" s="1" t="str">
        <f t="shared" si="7"/>
        <v>xsd:integer</v>
      </c>
      <c r="G151" s="1" t="str">
        <f t="shared" si="8"/>
        <v/>
      </c>
      <c r="H151" s="1" t="s">
        <v>262</v>
      </c>
      <c r="I151" s="1" t="s">
        <v>572</v>
      </c>
    </row>
    <row r="152" spans="1:17" x14ac:dyDescent="0.2">
      <c r="A152" s="1" t="s">
        <v>17</v>
      </c>
      <c r="B152" s="1" t="s">
        <v>77</v>
      </c>
      <c r="D152" s="1" t="str">
        <f t="shared" si="6"/>
        <v>relation</v>
      </c>
      <c r="E152" s="1" t="str">
        <f t="shared" si="7"/>
        <v>cx:isEncodedBy</v>
      </c>
      <c r="F152" s="1" t="str">
        <f t="shared" si="7"/>
        <v>cx:Token</v>
      </c>
      <c r="G152" s="1" t="str">
        <f t="shared" si="8"/>
        <v/>
      </c>
      <c r="K152" s="1" t="s">
        <v>611</v>
      </c>
      <c r="L152" s="1" t="s">
        <v>158</v>
      </c>
    </row>
    <row r="153" spans="1:17" x14ac:dyDescent="0.2">
      <c r="A153" s="1" t="s">
        <v>29</v>
      </c>
      <c r="B153" s="1" t="s">
        <v>77</v>
      </c>
      <c r="D153" s="1" t="str">
        <f t="shared" si="6"/>
        <v>relation</v>
      </c>
      <c r="E153" s="1" t="str">
        <f t="shared" si="7"/>
        <v>cx:isEncodedBy</v>
      </c>
      <c r="F153" s="1" t="str">
        <f t="shared" si="7"/>
        <v>cx:Token</v>
      </c>
      <c r="G153" s="1" t="str">
        <f t="shared" si="8"/>
        <v/>
      </c>
      <c r="K153" s="1" t="s">
        <v>611</v>
      </c>
      <c r="L153" s="1" t="s">
        <v>158</v>
      </c>
    </row>
    <row r="154" spans="1:17" x14ac:dyDescent="0.2">
      <c r="A154" s="1" t="s">
        <v>20</v>
      </c>
      <c r="B154" s="1" t="s">
        <v>78</v>
      </c>
      <c r="D154" s="1" t="str">
        <f t="shared" si="6"/>
        <v>attribute</v>
      </c>
      <c r="E154" s="1" t="str">
        <f t="shared" si="7"/>
        <v>cx:engineStateOfHealth</v>
      </c>
      <c r="F154" s="1" t="str">
        <f t="shared" si="7"/>
        <v>xsd:double</v>
      </c>
      <c r="G154" s="1" t="str">
        <f t="shared" si="8"/>
        <v/>
      </c>
      <c r="H154" s="1" t="s">
        <v>263</v>
      </c>
      <c r="I154" s="1" t="s">
        <v>570</v>
      </c>
    </row>
    <row r="155" spans="1:17" x14ac:dyDescent="0.2">
      <c r="A155" s="1" t="s">
        <v>22</v>
      </c>
      <c r="B155" s="1" t="s">
        <v>79</v>
      </c>
      <c r="D155" s="1" t="str">
        <f t="shared" si="6"/>
        <v>attribute</v>
      </c>
      <c r="E155" s="1" t="str">
        <f t="shared" si="7"/>
        <v>cx:engineeringMaterialName</v>
      </c>
      <c r="F155" s="1" t="str">
        <f t="shared" si="7"/>
        <v>xsd:string</v>
      </c>
      <c r="G155" s="1" t="str">
        <f t="shared" si="8"/>
        <v>x</v>
      </c>
      <c r="H155" s="1" t="s">
        <v>264</v>
      </c>
      <c r="I155" s="1" t="s">
        <v>567</v>
      </c>
      <c r="J155" s="1" t="s">
        <v>762</v>
      </c>
      <c r="N155" s="1" t="s">
        <v>761</v>
      </c>
      <c r="O155" s="1" t="s">
        <v>773</v>
      </c>
      <c r="P155" s="1" t="s">
        <v>772</v>
      </c>
      <c r="Q155" t="s">
        <v>766</v>
      </c>
    </row>
    <row r="156" spans="1:17" x14ac:dyDescent="0.2">
      <c r="A156" s="1" t="s">
        <v>22</v>
      </c>
      <c r="B156" s="1" t="s">
        <v>79</v>
      </c>
      <c r="D156" s="1" t="str">
        <f t="shared" si="6"/>
        <v>attribute</v>
      </c>
      <c r="E156" s="1" t="str">
        <f t="shared" si="7"/>
        <v>cx:engineeringMaterialNumber</v>
      </c>
      <c r="F156" s="1" t="str">
        <f t="shared" si="7"/>
        <v>xsd:string</v>
      </c>
      <c r="G156" s="1" t="str">
        <f t="shared" si="8"/>
        <v>x</v>
      </c>
      <c r="H156" s="1" t="s">
        <v>265</v>
      </c>
      <c r="I156" s="1" t="s">
        <v>567</v>
      </c>
      <c r="J156" s="1" t="s">
        <v>762</v>
      </c>
      <c r="N156" s="1" t="s">
        <v>761</v>
      </c>
      <c r="O156" s="1" t="s">
        <v>773</v>
      </c>
      <c r="P156" s="1" t="s">
        <v>772</v>
      </c>
      <c r="Q156" t="s">
        <v>766</v>
      </c>
    </row>
    <row r="157" spans="1:17" x14ac:dyDescent="0.2">
      <c r="A157" s="1" t="s">
        <v>22</v>
      </c>
      <c r="B157" s="1" t="s">
        <v>79</v>
      </c>
      <c r="D157" s="1" t="str">
        <f t="shared" si="6"/>
        <v>relation</v>
      </c>
      <c r="E157" s="1" t="str">
        <f t="shared" si="7"/>
        <v>cx:contains</v>
      </c>
      <c r="F157" s="1" t="str">
        <f t="shared" si="7"/>
        <v>cx:RawMaterial</v>
      </c>
      <c r="G157" s="1" t="str">
        <f t="shared" si="8"/>
        <v/>
      </c>
      <c r="K157" s="1" t="s">
        <v>612</v>
      </c>
      <c r="L157" s="1" t="s">
        <v>139</v>
      </c>
    </row>
    <row r="158" spans="1:17" x14ac:dyDescent="0.2">
      <c r="A158" s="1" t="s">
        <v>22</v>
      </c>
      <c r="B158" s="1" t="s">
        <v>79</v>
      </c>
      <c r="D158" s="1" t="str">
        <f t="shared" si="6"/>
        <v>relation</v>
      </c>
      <c r="E158" s="1" t="str">
        <f t="shared" si="7"/>
        <v>cx:isMadeOf</v>
      </c>
      <c r="F158" s="1" t="str">
        <f t="shared" si="7"/>
        <v>cx:RawMaterial</v>
      </c>
      <c r="G158" s="1" t="str">
        <f t="shared" si="8"/>
        <v>x</v>
      </c>
      <c r="J158" s="1" t="s">
        <v>762</v>
      </c>
      <c r="K158" s="1" t="s">
        <v>613</v>
      </c>
      <c r="L158" s="1" t="s">
        <v>139</v>
      </c>
      <c r="M158" s="1" t="s">
        <v>762</v>
      </c>
      <c r="N158" s="1" t="s">
        <v>761</v>
      </c>
      <c r="O158" s="1" t="s">
        <v>761</v>
      </c>
      <c r="P158" s="1" t="s">
        <v>764</v>
      </c>
      <c r="Q158" s="1" t="s">
        <v>770</v>
      </c>
    </row>
    <row r="159" spans="1:17" x14ac:dyDescent="0.2">
      <c r="A159" s="1" t="s">
        <v>22</v>
      </c>
      <c r="B159" s="1" t="s">
        <v>79</v>
      </c>
      <c r="D159" s="1" t="str">
        <f t="shared" si="6"/>
        <v>relation</v>
      </c>
      <c r="E159" s="1" t="str">
        <f t="shared" si="7"/>
        <v>cx:isPartOf</v>
      </c>
      <c r="F159" s="1" t="str">
        <f t="shared" si="7"/>
        <v>cx:Product</v>
      </c>
      <c r="G159" s="1" t="str">
        <f t="shared" si="8"/>
        <v/>
      </c>
      <c r="K159" s="1" t="s">
        <v>584</v>
      </c>
      <c r="L159" s="1" t="s">
        <v>137</v>
      </c>
    </row>
    <row r="160" spans="1:17" x14ac:dyDescent="0.2">
      <c r="A160" s="1" t="s">
        <v>22</v>
      </c>
      <c r="B160" s="1" t="s">
        <v>79</v>
      </c>
      <c r="D160" s="1" t="str">
        <f t="shared" si="6"/>
        <v>relation</v>
      </c>
      <c r="E160" s="1" t="str">
        <f t="shared" si="7"/>
        <v>cx:participatesIn</v>
      </c>
      <c r="F160" s="1" t="str">
        <f t="shared" si="7"/>
        <v>cx:Process</v>
      </c>
      <c r="G160" s="1" t="str">
        <f t="shared" si="8"/>
        <v/>
      </c>
      <c r="K160" s="1" t="s">
        <v>614</v>
      </c>
      <c r="L160" s="1" t="s">
        <v>136</v>
      </c>
    </row>
    <row r="161" spans="1:12" x14ac:dyDescent="0.2">
      <c r="A161" s="1" t="s">
        <v>30</v>
      </c>
      <c r="B161" s="1" t="s">
        <v>80</v>
      </c>
      <c r="D161" s="1" t="str">
        <f t="shared" si="6"/>
        <v>attribute</v>
      </c>
      <c r="E161" s="1" t="str">
        <f t="shared" si="7"/>
        <v>cx:errorClass</v>
      </c>
      <c r="F161" s="1" t="str">
        <f t="shared" si="7"/>
        <v>xsd:string</v>
      </c>
      <c r="G161" s="1" t="str">
        <f t="shared" si="8"/>
        <v/>
      </c>
      <c r="H161" s="1" t="s">
        <v>266</v>
      </c>
      <c r="I161" s="1" t="s">
        <v>567</v>
      </c>
    </row>
    <row r="162" spans="1:12" x14ac:dyDescent="0.2">
      <c r="A162" s="1" t="s">
        <v>30</v>
      </c>
      <c r="B162" s="1" t="s">
        <v>80</v>
      </c>
      <c r="D162" s="1" t="str">
        <f t="shared" si="6"/>
        <v>attribute</v>
      </c>
      <c r="E162" s="1" t="str">
        <f t="shared" si="7"/>
        <v>cx:errorDescription</v>
      </c>
      <c r="F162" s="1" t="str">
        <f t="shared" si="7"/>
        <v>xsd:string</v>
      </c>
      <c r="G162" s="1" t="str">
        <f t="shared" si="8"/>
        <v/>
      </c>
      <c r="H162" s="1" t="s">
        <v>267</v>
      </c>
      <c r="I162" s="1" t="s">
        <v>567</v>
      </c>
    </row>
    <row r="163" spans="1:12" x14ac:dyDescent="0.2">
      <c r="A163" s="1" t="s">
        <v>30</v>
      </c>
      <c r="B163" s="1" t="s">
        <v>80</v>
      </c>
      <c r="D163" s="1" t="str">
        <f t="shared" si="6"/>
        <v>attribute</v>
      </c>
      <c r="E163" s="1" t="str">
        <f t="shared" si="7"/>
        <v>cx:errorEndDate</v>
      </c>
      <c r="F163" s="1" t="str">
        <f t="shared" si="7"/>
        <v>xsd:date</v>
      </c>
      <c r="G163" s="1" t="str">
        <f t="shared" si="8"/>
        <v/>
      </c>
      <c r="H163" s="1" t="s">
        <v>268</v>
      </c>
      <c r="I163" s="1" t="s">
        <v>569</v>
      </c>
    </row>
    <row r="164" spans="1:12" x14ac:dyDescent="0.2">
      <c r="A164" s="1" t="s">
        <v>30</v>
      </c>
      <c r="B164" s="1" t="s">
        <v>80</v>
      </c>
      <c r="D164" s="1" t="str">
        <f t="shared" si="6"/>
        <v>attribute</v>
      </c>
      <c r="E164" s="1" t="str">
        <f t="shared" si="7"/>
        <v>cx:errorId</v>
      </c>
      <c r="F164" s="1" t="str">
        <f t="shared" si="7"/>
        <v>xsd:string</v>
      </c>
      <c r="G164" s="1" t="str">
        <f t="shared" si="8"/>
        <v/>
      </c>
      <c r="H164" s="1" t="s">
        <v>269</v>
      </c>
      <c r="I164" s="1" t="s">
        <v>567</v>
      </c>
    </row>
    <row r="165" spans="1:12" x14ac:dyDescent="0.2">
      <c r="A165" s="1" t="s">
        <v>30</v>
      </c>
      <c r="B165" s="1" t="s">
        <v>80</v>
      </c>
      <c r="D165" s="1" t="str">
        <f t="shared" si="6"/>
        <v>attribute</v>
      </c>
      <c r="E165" s="1" t="str">
        <f t="shared" si="7"/>
        <v>cx:errorName</v>
      </c>
      <c r="F165" s="1" t="str">
        <f t="shared" si="7"/>
        <v>xsd:string</v>
      </c>
      <c r="G165" s="1" t="str">
        <f t="shared" si="8"/>
        <v/>
      </c>
      <c r="H165" s="1" t="s">
        <v>270</v>
      </c>
      <c r="I165" s="1" t="s">
        <v>567</v>
      </c>
    </row>
    <row r="166" spans="1:12" x14ac:dyDescent="0.2">
      <c r="A166" s="1" t="s">
        <v>30</v>
      </c>
      <c r="B166" s="1" t="s">
        <v>80</v>
      </c>
      <c r="D166" s="1" t="str">
        <f t="shared" si="6"/>
        <v>attribute</v>
      </c>
      <c r="E166" s="1" t="str">
        <f t="shared" si="7"/>
        <v>cx:errorStartDate</v>
      </c>
      <c r="F166" s="1" t="str">
        <f t="shared" si="7"/>
        <v>xsd:date</v>
      </c>
      <c r="G166" s="1" t="str">
        <f t="shared" si="8"/>
        <v/>
      </c>
      <c r="H166" s="1" t="s">
        <v>271</v>
      </c>
      <c r="I166" s="1" t="s">
        <v>569</v>
      </c>
    </row>
    <row r="167" spans="1:12" x14ac:dyDescent="0.2">
      <c r="A167" s="1" t="s">
        <v>30</v>
      </c>
      <c r="B167" s="1" t="s">
        <v>80</v>
      </c>
      <c r="D167" s="1" t="str">
        <f t="shared" si="6"/>
        <v>relation</v>
      </c>
      <c r="E167" s="1" t="str">
        <f t="shared" si="7"/>
        <v>cx:hasEffect</v>
      </c>
      <c r="F167" s="1" t="str">
        <f t="shared" si="7"/>
        <v>cx:ErrorEffect</v>
      </c>
      <c r="G167" s="1" t="str">
        <f t="shared" si="8"/>
        <v/>
      </c>
      <c r="K167" s="1" t="s">
        <v>615</v>
      </c>
      <c r="L167" s="1" t="s">
        <v>716</v>
      </c>
    </row>
    <row r="168" spans="1:12" x14ac:dyDescent="0.2">
      <c r="A168" s="1" t="s">
        <v>30</v>
      </c>
      <c r="B168" s="1" t="s">
        <v>80</v>
      </c>
      <c r="D168" s="1" t="str">
        <f t="shared" si="6"/>
        <v>relation</v>
      </c>
      <c r="E168" s="1" t="str">
        <f t="shared" si="7"/>
        <v>cx:hasSolution</v>
      </c>
      <c r="F168" s="1" t="str">
        <f t="shared" si="7"/>
        <v>cx:ErrorSolution</v>
      </c>
      <c r="G168" s="1" t="str">
        <f t="shared" si="8"/>
        <v/>
      </c>
      <c r="K168" s="1" t="s">
        <v>616</v>
      </c>
      <c r="L168" s="1" t="s">
        <v>717</v>
      </c>
    </row>
    <row r="169" spans="1:12" x14ac:dyDescent="0.2">
      <c r="A169" s="1" t="s">
        <v>30</v>
      </c>
      <c r="B169" s="1" t="s">
        <v>80</v>
      </c>
      <c r="D169" s="1" t="str">
        <f t="shared" si="6"/>
        <v>relation</v>
      </c>
      <c r="E169" s="1" t="str">
        <f t="shared" si="7"/>
        <v>cx:isCausedBy</v>
      </c>
      <c r="F169" s="1" t="str">
        <f t="shared" si="7"/>
        <v>cx:ErrorCause</v>
      </c>
      <c r="G169" s="1" t="str">
        <f t="shared" si="8"/>
        <v/>
      </c>
      <c r="K169" s="1" t="s">
        <v>617</v>
      </c>
      <c r="L169" s="1" t="s">
        <v>718</v>
      </c>
    </row>
    <row r="170" spans="1:12" x14ac:dyDescent="0.2">
      <c r="A170" s="1" t="s">
        <v>30</v>
      </c>
      <c r="B170" s="1" t="s">
        <v>80</v>
      </c>
      <c r="D170" s="1" t="str">
        <f t="shared" si="6"/>
        <v>relation</v>
      </c>
      <c r="E170" s="1" t="str">
        <f t="shared" si="7"/>
        <v>cx:isDefinedBy</v>
      </c>
      <c r="F170" s="1" t="str">
        <f t="shared" si="7"/>
        <v>cx:BusinessPartner</v>
      </c>
      <c r="G170" s="1" t="str">
        <f t="shared" si="8"/>
        <v/>
      </c>
      <c r="K170" s="1" t="s">
        <v>618</v>
      </c>
      <c r="L170" s="1" t="s">
        <v>53</v>
      </c>
    </row>
    <row r="171" spans="1:12" x14ac:dyDescent="0.2">
      <c r="A171" s="1" t="s">
        <v>30</v>
      </c>
      <c r="B171" s="1" t="s">
        <v>80</v>
      </c>
      <c r="D171" s="1" t="str">
        <f t="shared" si="6"/>
        <v>relation</v>
      </c>
      <c r="E171" s="1" t="str">
        <f t="shared" si="7"/>
        <v>cx:isLocatedIn</v>
      </c>
      <c r="F171" s="1" t="str">
        <f t="shared" si="7"/>
        <v>cx:ErrorPosition</v>
      </c>
      <c r="G171" s="1" t="str">
        <f t="shared" si="8"/>
        <v/>
      </c>
      <c r="K171" s="1" t="s">
        <v>578</v>
      </c>
      <c r="L171" s="1" t="s">
        <v>719</v>
      </c>
    </row>
    <row r="172" spans="1:12" x14ac:dyDescent="0.2">
      <c r="A172" s="1" t="s">
        <v>30</v>
      </c>
      <c r="B172" s="1" t="s">
        <v>80</v>
      </c>
      <c r="D172" s="1" t="str">
        <f t="shared" si="6"/>
        <v>relation</v>
      </c>
      <c r="E172" s="1" t="str">
        <f t="shared" si="7"/>
        <v>cx:isLocatedIn</v>
      </c>
      <c r="F172" s="1" t="str">
        <f t="shared" si="7"/>
        <v>cx:ErrorLocation</v>
      </c>
      <c r="G172" s="1" t="str">
        <f t="shared" si="8"/>
        <v/>
      </c>
      <c r="K172" s="1" t="s">
        <v>578</v>
      </c>
      <c r="L172" s="1" t="s">
        <v>720</v>
      </c>
    </row>
    <row r="173" spans="1:12" x14ac:dyDescent="0.2">
      <c r="A173" s="1" t="s">
        <v>30</v>
      </c>
      <c r="B173" s="1" t="s">
        <v>80</v>
      </c>
      <c r="D173" s="1" t="str">
        <f t="shared" si="6"/>
        <v>relation</v>
      </c>
      <c r="E173" s="1" t="str">
        <f t="shared" si="7"/>
        <v>cx:isTypedBy</v>
      </c>
      <c r="F173" s="1" t="str">
        <f t="shared" si="7"/>
        <v>cx:ErrorType</v>
      </c>
      <c r="G173" s="1" t="str">
        <f t="shared" si="8"/>
        <v/>
      </c>
      <c r="K173" s="1" t="s">
        <v>619</v>
      </c>
      <c r="L173" s="1" t="s">
        <v>721</v>
      </c>
    </row>
    <row r="174" spans="1:12" x14ac:dyDescent="0.2">
      <c r="A174" s="1" t="s">
        <v>30</v>
      </c>
      <c r="B174" s="1" t="s">
        <v>81</v>
      </c>
      <c r="D174" s="1" t="str">
        <f t="shared" si="6"/>
        <v>relation</v>
      </c>
      <c r="E174" s="1" t="str">
        <f t="shared" si="7"/>
        <v>cx:isConditionedBy</v>
      </c>
      <c r="F174" s="1" t="str">
        <f t="shared" si="7"/>
        <v>cx:Error</v>
      </c>
      <c r="G174" s="1" t="str">
        <f t="shared" si="8"/>
        <v/>
      </c>
      <c r="K174" s="1" t="s">
        <v>620</v>
      </c>
      <c r="L174" s="1" t="s">
        <v>80</v>
      </c>
    </row>
    <row r="175" spans="1:12" x14ac:dyDescent="0.2">
      <c r="A175" s="1" t="s">
        <v>30</v>
      </c>
      <c r="B175" s="1" t="s">
        <v>82</v>
      </c>
      <c r="D175" s="1" t="str">
        <f t="shared" si="6"/>
        <v>relation</v>
      </c>
      <c r="E175" s="1" t="str">
        <f t="shared" si="7"/>
        <v>cx:detects</v>
      </c>
      <c r="F175" s="1" t="str">
        <f t="shared" si="7"/>
        <v>cx:Error</v>
      </c>
      <c r="G175" s="1" t="str">
        <f t="shared" si="8"/>
        <v/>
      </c>
      <c r="K175" s="1" t="s">
        <v>621</v>
      </c>
      <c r="L175" s="1" t="s">
        <v>80</v>
      </c>
    </row>
    <row r="176" spans="1:12" x14ac:dyDescent="0.2">
      <c r="A176" s="1" t="s">
        <v>17</v>
      </c>
      <c r="B176" s="1" t="s">
        <v>83</v>
      </c>
      <c r="D176" s="1" t="str">
        <f t="shared" si="6"/>
        <v>attribute</v>
      </c>
      <c r="E176" s="1" t="str">
        <f t="shared" si="7"/>
        <v>cx:enName</v>
      </c>
      <c r="F176" s="1" t="str">
        <f t="shared" si="7"/>
        <v>xsd:string</v>
      </c>
      <c r="G176" s="1" t="str">
        <f t="shared" si="8"/>
        <v/>
      </c>
      <c r="H176" s="1" t="s">
        <v>272</v>
      </c>
      <c r="I176" s="1" t="s">
        <v>567</v>
      </c>
    </row>
    <row r="177" spans="1:12" x14ac:dyDescent="0.2">
      <c r="A177" s="1" t="s">
        <v>17</v>
      </c>
      <c r="B177" s="1" t="s">
        <v>83</v>
      </c>
      <c r="D177" s="1" t="str">
        <f t="shared" si="6"/>
        <v>attribute</v>
      </c>
      <c r="E177" s="1" t="str">
        <f t="shared" si="7"/>
        <v>cx:enNumber</v>
      </c>
      <c r="F177" s="1" t="str">
        <f t="shared" si="7"/>
        <v>xsd:string</v>
      </c>
      <c r="G177" s="1" t="str">
        <f t="shared" si="8"/>
        <v/>
      </c>
      <c r="H177" s="1" t="s">
        <v>273</v>
      </c>
      <c r="I177" s="1" t="s">
        <v>567</v>
      </c>
    </row>
    <row r="178" spans="1:12" x14ac:dyDescent="0.2">
      <c r="A178" s="1" t="s">
        <v>15</v>
      </c>
      <c r="B178" s="1" t="s">
        <v>84</v>
      </c>
      <c r="D178" s="1" t="str">
        <f t="shared" si="6"/>
        <v>attribute</v>
      </c>
      <c r="E178" s="1" t="str">
        <f t="shared" si="7"/>
        <v>cx:actionId</v>
      </c>
      <c r="F178" s="1" t="str">
        <f t="shared" si="7"/>
        <v>xsd:string</v>
      </c>
      <c r="G178" s="1" t="str">
        <f t="shared" si="8"/>
        <v/>
      </c>
      <c r="H178" s="1" t="s">
        <v>274</v>
      </c>
      <c r="I178" s="1" t="s">
        <v>567</v>
      </c>
    </row>
    <row r="179" spans="1:12" x14ac:dyDescent="0.2">
      <c r="A179" s="1" t="s">
        <v>15</v>
      </c>
      <c r="B179" s="1" t="s">
        <v>84</v>
      </c>
      <c r="D179" s="1" t="str">
        <f t="shared" si="6"/>
        <v>attribute</v>
      </c>
      <c r="E179" s="1" t="str">
        <f t="shared" si="7"/>
        <v>cx:actionName</v>
      </c>
      <c r="F179" s="1" t="str">
        <f t="shared" si="7"/>
        <v>xsd:string</v>
      </c>
      <c r="G179" s="1" t="str">
        <f t="shared" si="8"/>
        <v/>
      </c>
      <c r="H179" s="1" t="s">
        <v>275</v>
      </c>
      <c r="I179" s="1" t="s">
        <v>567</v>
      </c>
    </row>
    <row r="180" spans="1:12" x14ac:dyDescent="0.2">
      <c r="A180" s="1" t="s">
        <v>15</v>
      </c>
      <c r="B180" s="1" t="s">
        <v>84</v>
      </c>
      <c r="D180" s="1" t="str">
        <f t="shared" si="6"/>
        <v>attribute</v>
      </c>
      <c r="E180" s="1" t="str">
        <f t="shared" si="7"/>
        <v>cx:eventDate</v>
      </c>
      <c r="F180" s="1" t="str">
        <f t="shared" si="7"/>
        <v>xsd:date</v>
      </c>
      <c r="G180" s="1" t="str">
        <f t="shared" si="8"/>
        <v/>
      </c>
      <c r="H180" s="1" t="s">
        <v>276</v>
      </c>
      <c r="I180" s="1" t="s">
        <v>569</v>
      </c>
    </row>
    <row r="181" spans="1:12" x14ac:dyDescent="0.2">
      <c r="A181" s="1" t="s">
        <v>15</v>
      </c>
      <c r="B181" s="1" t="s">
        <v>84</v>
      </c>
      <c r="D181" s="1" t="str">
        <f t="shared" si="6"/>
        <v>attribute</v>
      </c>
      <c r="E181" s="1" t="str">
        <f t="shared" si="7"/>
        <v>cx:eventDuration</v>
      </c>
      <c r="F181" s="1" t="str">
        <f t="shared" si="7"/>
        <v>xsd:integer</v>
      </c>
      <c r="G181" s="1" t="str">
        <f t="shared" si="8"/>
        <v/>
      </c>
      <c r="H181" s="1" t="s">
        <v>277</v>
      </c>
      <c r="I181" s="1" t="s">
        <v>572</v>
      </c>
    </row>
    <row r="182" spans="1:12" x14ac:dyDescent="0.2">
      <c r="A182" s="1" t="s">
        <v>15</v>
      </c>
      <c r="B182" s="1" t="s">
        <v>84</v>
      </c>
      <c r="D182" s="1" t="str">
        <f t="shared" si="6"/>
        <v>attribute</v>
      </c>
      <c r="E182" s="1" t="str">
        <f t="shared" si="7"/>
        <v>cx:eventId</v>
      </c>
      <c r="F182" s="1" t="str">
        <f t="shared" si="7"/>
        <v>xsd:string</v>
      </c>
      <c r="G182" s="1" t="str">
        <f t="shared" si="8"/>
        <v/>
      </c>
      <c r="H182" s="1" t="s">
        <v>278</v>
      </c>
      <c r="I182" s="1" t="s">
        <v>567</v>
      </c>
    </row>
    <row r="183" spans="1:12" x14ac:dyDescent="0.2">
      <c r="A183" s="1" t="s">
        <v>15</v>
      </c>
      <c r="B183" s="1" t="s">
        <v>84</v>
      </c>
      <c r="D183" s="1" t="str">
        <f t="shared" si="6"/>
        <v>attribute</v>
      </c>
      <c r="E183" s="1" t="str">
        <f t="shared" si="7"/>
        <v>cx:eventLocation</v>
      </c>
      <c r="F183" s="1" t="str">
        <f t="shared" si="7"/>
        <v>xsd:string</v>
      </c>
      <c r="G183" s="1" t="str">
        <f t="shared" si="8"/>
        <v/>
      </c>
      <c r="H183" s="1" t="s">
        <v>279</v>
      </c>
      <c r="I183" s="1" t="s">
        <v>567</v>
      </c>
    </row>
    <row r="184" spans="1:12" x14ac:dyDescent="0.2">
      <c r="A184" s="1" t="s">
        <v>15</v>
      </c>
      <c r="B184" s="1" t="s">
        <v>84</v>
      </c>
      <c r="D184" s="1" t="str">
        <f t="shared" si="6"/>
        <v>attribute</v>
      </c>
      <c r="E184" s="1" t="str">
        <f t="shared" si="7"/>
        <v>cx:eventName</v>
      </c>
      <c r="F184" s="1" t="str">
        <f t="shared" si="7"/>
        <v>xsd:string</v>
      </c>
      <c r="G184" s="1" t="str">
        <f t="shared" si="8"/>
        <v/>
      </c>
      <c r="H184" s="1" t="s">
        <v>280</v>
      </c>
      <c r="I184" s="1" t="s">
        <v>567</v>
      </c>
    </row>
    <row r="185" spans="1:12" x14ac:dyDescent="0.2">
      <c r="A185" s="1" t="s">
        <v>15</v>
      </c>
      <c r="B185" s="1" t="s">
        <v>84</v>
      </c>
      <c r="D185" s="1" t="str">
        <f t="shared" si="6"/>
        <v>attribute</v>
      </c>
      <c r="E185" s="1" t="str">
        <f t="shared" si="7"/>
        <v>cx:eventType</v>
      </c>
      <c r="F185" s="1" t="str">
        <f t="shared" si="7"/>
        <v>xsd:string</v>
      </c>
      <c r="G185" s="1" t="str">
        <f t="shared" si="8"/>
        <v/>
      </c>
      <c r="H185" s="1" t="s">
        <v>281</v>
      </c>
      <c r="I185" s="1" t="s">
        <v>567</v>
      </c>
    </row>
    <row r="186" spans="1:12" x14ac:dyDescent="0.2">
      <c r="A186" s="1" t="s">
        <v>28</v>
      </c>
      <c r="B186" s="1" t="s">
        <v>85</v>
      </c>
      <c r="D186" s="1" t="str">
        <f t="shared" si="6"/>
        <v>attribute</v>
      </c>
      <c r="E186" s="1" t="str">
        <f t="shared" si="7"/>
        <v>cx:exchangeRateDatetime</v>
      </c>
      <c r="F186" s="1" t="str">
        <f t="shared" si="7"/>
        <v>xsd:dateTime</v>
      </c>
      <c r="G186" s="1" t="str">
        <f t="shared" si="8"/>
        <v/>
      </c>
      <c r="H186" s="1" t="s">
        <v>282</v>
      </c>
      <c r="I186" s="1" t="s">
        <v>568</v>
      </c>
    </row>
    <row r="187" spans="1:12" x14ac:dyDescent="0.2">
      <c r="A187" s="1" t="s">
        <v>28</v>
      </c>
      <c r="B187" s="1" t="s">
        <v>85</v>
      </c>
      <c r="D187" s="1" t="str">
        <f t="shared" si="6"/>
        <v>attribute</v>
      </c>
      <c r="E187" s="1" t="str">
        <f t="shared" si="7"/>
        <v>cx:exchangeRateProvider</v>
      </c>
      <c r="F187" s="1" t="str">
        <f t="shared" si="7"/>
        <v>xsd:string</v>
      </c>
      <c r="G187" s="1" t="str">
        <f t="shared" si="8"/>
        <v/>
      </c>
      <c r="H187" s="1" t="s">
        <v>283</v>
      </c>
      <c r="I187" s="1" t="s">
        <v>567</v>
      </c>
    </row>
    <row r="188" spans="1:12" x14ac:dyDescent="0.2">
      <c r="A188" s="1" t="s">
        <v>28</v>
      </c>
      <c r="B188" s="1" t="s">
        <v>85</v>
      </c>
      <c r="D188" s="1" t="str">
        <f t="shared" si="6"/>
        <v>attribute</v>
      </c>
      <c r="E188" s="1" t="str">
        <f t="shared" si="7"/>
        <v>cx:exchangeRateValue</v>
      </c>
      <c r="F188" s="1" t="str">
        <f t="shared" si="7"/>
        <v>xsd:decimal</v>
      </c>
      <c r="G188" s="1" t="str">
        <f t="shared" si="8"/>
        <v/>
      </c>
      <c r="H188" s="1" t="s">
        <v>284</v>
      </c>
      <c r="I188" s="1" t="s">
        <v>571</v>
      </c>
    </row>
    <row r="189" spans="1:12" x14ac:dyDescent="0.2">
      <c r="A189" s="1" t="s">
        <v>28</v>
      </c>
      <c r="B189" s="1" t="s">
        <v>85</v>
      </c>
      <c r="D189" s="1" t="str">
        <f t="shared" si="6"/>
        <v>relation</v>
      </c>
      <c r="E189" s="1" t="str">
        <f t="shared" si="7"/>
        <v>cx:exchangeRateFromCurrency</v>
      </c>
      <c r="F189" s="1" t="str">
        <f t="shared" si="7"/>
        <v>cx:Currency</v>
      </c>
      <c r="G189" s="1" t="str">
        <f t="shared" si="8"/>
        <v/>
      </c>
      <c r="K189" s="1" t="s">
        <v>622</v>
      </c>
      <c r="L189" s="1" t="s">
        <v>64</v>
      </c>
    </row>
    <row r="190" spans="1:12" x14ac:dyDescent="0.2">
      <c r="A190" s="1" t="s">
        <v>28</v>
      </c>
      <c r="B190" s="1" t="s">
        <v>85</v>
      </c>
      <c r="D190" s="1" t="str">
        <f t="shared" si="6"/>
        <v>relation</v>
      </c>
      <c r="E190" s="1" t="str">
        <f t="shared" si="7"/>
        <v>cx:exchangeRateToCurrency</v>
      </c>
      <c r="F190" s="1" t="str">
        <f t="shared" si="7"/>
        <v>cx:Currency</v>
      </c>
      <c r="G190" s="1" t="str">
        <f t="shared" si="8"/>
        <v/>
      </c>
      <c r="K190" s="1" t="s">
        <v>623</v>
      </c>
      <c r="L190" s="1" t="s">
        <v>64</v>
      </c>
    </row>
    <row r="191" spans="1:12" x14ac:dyDescent="0.2">
      <c r="A191" s="1" t="s">
        <v>30</v>
      </c>
      <c r="B191" s="1" t="s">
        <v>86</v>
      </c>
      <c r="D191" s="1" t="str">
        <f t="shared" si="6"/>
        <v>relation</v>
      </c>
      <c r="E191" s="1" t="str">
        <f t="shared" si="7"/>
        <v>cx:isCausedBy</v>
      </c>
      <c r="F191" s="1" t="str">
        <f t="shared" si="7"/>
        <v>cx:Error</v>
      </c>
      <c r="G191" s="1" t="str">
        <f t="shared" si="8"/>
        <v/>
      </c>
      <c r="K191" s="1" t="s">
        <v>617</v>
      </c>
      <c r="L191" s="1" t="s">
        <v>80</v>
      </c>
    </row>
    <row r="192" spans="1:12" x14ac:dyDescent="0.2">
      <c r="A192" s="1" t="s">
        <v>17</v>
      </c>
      <c r="B192" s="1" t="s">
        <v>87</v>
      </c>
      <c r="D192" s="1" t="str">
        <f t="shared" si="6"/>
        <v>attribute</v>
      </c>
      <c r="E192" s="1" t="str">
        <f t="shared" si="7"/>
        <v>cx:finalCustomerId</v>
      </c>
      <c r="F192" s="1" t="str">
        <f t="shared" si="7"/>
        <v>xsd:string</v>
      </c>
      <c r="G192" s="1" t="str">
        <f t="shared" si="8"/>
        <v/>
      </c>
      <c r="H192" s="1" t="s">
        <v>285</v>
      </c>
      <c r="I192" s="1" t="s">
        <v>567</v>
      </c>
    </row>
    <row r="193" spans="1:12" x14ac:dyDescent="0.2">
      <c r="A193" s="1" t="s">
        <v>17</v>
      </c>
      <c r="B193" s="1" t="s">
        <v>87</v>
      </c>
      <c r="D193" s="1" t="str">
        <f t="shared" si="6"/>
        <v>relation</v>
      </c>
      <c r="E193" s="1" t="str">
        <f t="shared" si="7"/>
        <v>cx:purchases</v>
      </c>
      <c r="F193" s="1" t="str">
        <f t="shared" si="7"/>
        <v>cx:FinalProduct</v>
      </c>
      <c r="G193" s="1" t="str">
        <f t="shared" si="8"/>
        <v/>
      </c>
      <c r="K193" s="1" t="s">
        <v>598</v>
      </c>
      <c r="L193" s="1" t="s">
        <v>88</v>
      </c>
    </row>
    <row r="194" spans="1:12" x14ac:dyDescent="0.2">
      <c r="A194" s="1" t="s">
        <v>17</v>
      </c>
      <c r="B194" s="1" t="s">
        <v>88</v>
      </c>
      <c r="D194" s="1" t="str">
        <f t="shared" si="6"/>
        <v>relation</v>
      </c>
      <c r="E194" s="1" t="str">
        <f t="shared" si="7"/>
        <v>cx:hasBillOfMaterial</v>
      </c>
      <c r="F194" s="1" t="str">
        <f t="shared" si="7"/>
        <v>cx:BillOfMaterial</v>
      </c>
      <c r="G194" s="1" t="str">
        <f t="shared" si="8"/>
        <v/>
      </c>
      <c r="K194" s="1" t="s">
        <v>592</v>
      </c>
      <c r="L194" s="1" t="s">
        <v>48</v>
      </c>
    </row>
    <row r="195" spans="1:12" x14ac:dyDescent="0.2">
      <c r="A195" s="1" t="s">
        <v>29</v>
      </c>
      <c r="B195" s="1" t="s">
        <v>89</v>
      </c>
      <c r="D195" s="1" t="str">
        <f t="shared" si="6"/>
        <v>attribute</v>
      </c>
      <c r="E195" s="1" t="str">
        <f t="shared" si="7"/>
        <v>cx:tokenLength</v>
      </c>
      <c r="F195" s="1" t="str">
        <f t="shared" si="7"/>
        <v>xsd:integer</v>
      </c>
      <c r="G195" s="1" t="str">
        <f t="shared" si="8"/>
        <v/>
      </c>
      <c r="H195" s="1" t="s">
        <v>286</v>
      </c>
      <c r="I195" s="1" t="s">
        <v>572</v>
      </c>
    </row>
    <row r="196" spans="1:12" x14ac:dyDescent="0.2">
      <c r="A196" s="1" t="s">
        <v>23</v>
      </c>
      <c r="B196" s="1" t="s">
        <v>90</v>
      </c>
      <c r="D196" s="1" t="str">
        <f t="shared" si="6"/>
        <v>relation</v>
      </c>
      <c r="E196" s="1" t="str">
        <f t="shared" si="7"/>
        <v>cx:isPartOf</v>
      </c>
      <c r="F196" s="1" t="str">
        <f t="shared" si="7"/>
        <v>cx:Fleet</v>
      </c>
      <c r="G196" s="1" t="str">
        <f t="shared" si="8"/>
        <v/>
      </c>
      <c r="K196" s="1" t="s">
        <v>584</v>
      </c>
      <c r="L196" s="1" t="s">
        <v>722</v>
      </c>
    </row>
    <row r="197" spans="1:12" x14ac:dyDescent="0.2">
      <c r="A197" s="1" t="s">
        <v>31</v>
      </c>
      <c r="B197" s="1" t="s">
        <v>91</v>
      </c>
      <c r="D197" s="1" t="str">
        <f t="shared" si="6"/>
        <v>attribute</v>
      </c>
      <c r="E197" s="1" t="str">
        <f t="shared" si="7"/>
        <v>cx:incidentCause</v>
      </c>
      <c r="F197" s="1" t="str">
        <f t="shared" si="7"/>
        <v>xsd:string</v>
      </c>
      <c r="G197" s="1" t="str">
        <f t="shared" si="8"/>
        <v/>
      </c>
      <c r="H197" s="1" t="s">
        <v>287</v>
      </c>
      <c r="I197" s="1" t="s">
        <v>567</v>
      </c>
    </row>
    <row r="198" spans="1:12" x14ac:dyDescent="0.2">
      <c r="A198" s="1" t="s">
        <v>31</v>
      </c>
      <c r="B198" s="1" t="s">
        <v>91</v>
      </c>
      <c r="D198" s="1" t="str">
        <f t="shared" si="6"/>
        <v>attribute</v>
      </c>
      <c r="E198" s="1" t="str">
        <f t="shared" si="7"/>
        <v>cx:incidentDamage</v>
      </c>
      <c r="F198" s="1" t="str">
        <f t="shared" si="7"/>
        <v>xsd:string</v>
      </c>
      <c r="G198" s="1" t="str">
        <f t="shared" si="8"/>
        <v/>
      </c>
      <c r="H198" s="1" t="s">
        <v>288</v>
      </c>
      <c r="I198" s="1" t="s">
        <v>567</v>
      </c>
    </row>
    <row r="199" spans="1:12" x14ac:dyDescent="0.2">
      <c r="A199" s="1" t="s">
        <v>31</v>
      </c>
      <c r="B199" s="1" t="s">
        <v>91</v>
      </c>
      <c r="D199" s="1" t="str">
        <f t="shared" si="6"/>
        <v>attribute</v>
      </c>
      <c r="E199" s="1" t="str">
        <f t="shared" si="7"/>
        <v>cx:incidentDateTime</v>
      </c>
      <c r="F199" s="1" t="str">
        <f t="shared" si="7"/>
        <v>xsd:dateTime</v>
      </c>
      <c r="G199" s="1" t="str">
        <f t="shared" si="8"/>
        <v/>
      </c>
      <c r="H199" s="1" t="s">
        <v>289</v>
      </c>
      <c r="I199" s="1" t="s">
        <v>568</v>
      </c>
    </row>
    <row r="200" spans="1:12" x14ac:dyDescent="0.2">
      <c r="A200" s="1" t="s">
        <v>31</v>
      </c>
      <c r="B200" s="1" t="s">
        <v>91</v>
      </c>
      <c r="D200" s="1" t="str">
        <f t="shared" si="6"/>
        <v>attribute</v>
      </c>
      <c r="E200" s="1" t="str">
        <f t="shared" si="7"/>
        <v>cx:incidentDescription</v>
      </c>
      <c r="F200" s="1" t="str">
        <f t="shared" si="7"/>
        <v>xsd:string</v>
      </c>
      <c r="G200" s="1" t="str">
        <f t="shared" si="8"/>
        <v/>
      </c>
      <c r="H200" s="1" t="s">
        <v>290</v>
      </c>
      <c r="I200" s="1" t="s">
        <v>567</v>
      </c>
    </row>
    <row r="201" spans="1:12" x14ac:dyDescent="0.2">
      <c r="A201" s="1" t="s">
        <v>31</v>
      </c>
      <c r="B201" s="1" t="s">
        <v>91</v>
      </c>
      <c r="D201" s="1" t="str">
        <f t="shared" si="6"/>
        <v>attribute</v>
      </c>
      <c r="E201" s="1" t="str">
        <f t="shared" si="7"/>
        <v>cx:incidentDuration</v>
      </c>
      <c r="F201" s="1" t="str">
        <f t="shared" si="7"/>
        <v>xsd:string</v>
      </c>
      <c r="G201" s="1" t="str">
        <f t="shared" si="8"/>
        <v/>
      </c>
      <c r="H201" s="1" t="s">
        <v>291</v>
      </c>
      <c r="I201" s="1" t="s">
        <v>567</v>
      </c>
    </row>
    <row r="202" spans="1:12" x14ac:dyDescent="0.2">
      <c r="A202" s="1" t="s">
        <v>31</v>
      </c>
      <c r="B202" s="1" t="s">
        <v>91</v>
      </c>
      <c r="D202" s="1" t="str">
        <f t="shared" ref="D202:D265" si="9">IF(ISBLANK(H202),"relation","attribute")</f>
        <v>attribute</v>
      </c>
      <c r="E202" s="1" t="str">
        <f t="shared" ref="E202:F265" si="10">IF(ISBLANK(H202),K202,H202)</f>
        <v>cx:incidentHazard</v>
      </c>
      <c r="F202" s="1" t="str">
        <f t="shared" si="10"/>
        <v>xsd:string</v>
      </c>
      <c r="G202" s="1" t="str">
        <f t="shared" ref="G202:G265" si="11">IF(AND(ISBLANK(J202),ISBLANK(M202)),"","x")</f>
        <v/>
      </c>
      <c r="H202" s="1" t="s">
        <v>292</v>
      </c>
      <c r="I202" s="1" t="s">
        <v>567</v>
      </c>
    </row>
    <row r="203" spans="1:12" x14ac:dyDescent="0.2">
      <c r="A203" s="1" t="s">
        <v>31</v>
      </c>
      <c r="B203" s="1" t="s">
        <v>91</v>
      </c>
      <c r="D203" s="1" t="str">
        <f t="shared" si="9"/>
        <v>attribute</v>
      </c>
      <c r="E203" s="1" t="str">
        <f t="shared" si="10"/>
        <v>cx:incidentImpact</v>
      </c>
      <c r="F203" s="1" t="str">
        <f t="shared" si="10"/>
        <v>xsd:string</v>
      </c>
      <c r="G203" s="1" t="str">
        <f t="shared" si="11"/>
        <v/>
      </c>
      <c r="H203" s="1" t="s">
        <v>293</v>
      </c>
      <c r="I203" s="1" t="s">
        <v>567</v>
      </c>
    </row>
    <row r="204" spans="1:12" x14ac:dyDescent="0.2">
      <c r="A204" s="1" t="s">
        <v>31</v>
      </c>
      <c r="B204" s="1" t="s">
        <v>91</v>
      </c>
      <c r="D204" s="1" t="str">
        <f t="shared" si="9"/>
        <v>attribute</v>
      </c>
      <c r="E204" s="1" t="str">
        <f t="shared" si="10"/>
        <v>cx:incidentInjury</v>
      </c>
      <c r="F204" s="1" t="str">
        <f t="shared" si="10"/>
        <v>xsd:string</v>
      </c>
      <c r="G204" s="1" t="str">
        <f t="shared" si="11"/>
        <v/>
      </c>
      <c r="H204" s="1" t="s">
        <v>294</v>
      </c>
      <c r="I204" s="1" t="s">
        <v>567</v>
      </c>
    </row>
    <row r="205" spans="1:12" x14ac:dyDescent="0.2">
      <c r="A205" s="1" t="s">
        <v>31</v>
      </c>
      <c r="B205" s="1" t="s">
        <v>91</v>
      </c>
      <c r="D205" s="1" t="str">
        <f t="shared" si="9"/>
        <v>attribute</v>
      </c>
      <c r="E205" s="1" t="str">
        <f t="shared" si="10"/>
        <v>cx:incidentLocation</v>
      </c>
      <c r="F205" s="1" t="str">
        <f t="shared" si="10"/>
        <v>xsd:string</v>
      </c>
      <c r="G205" s="1" t="str">
        <f t="shared" si="11"/>
        <v/>
      </c>
      <c r="H205" s="1" t="s">
        <v>295</v>
      </c>
      <c r="I205" s="1" t="s">
        <v>567</v>
      </c>
    </row>
    <row r="206" spans="1:12" x14ac:dyDescent="0.2">
      <c r="A206" s="1" t="s">
        <v>31</v>
      </c>
      <c r="B206" s="1" t="s">
        <v>91</v>
      </c>
      <c r="D206" s="1" t="str">
        <f t="shared" si="9"/>
        <v>attribute</v>
      </c>
      <c r="E206" s="1" t="str">
        <f t="shared" si="10"/>
        <v>cx:incidentPrevention</v>
      </c>
      <c r="F206" s="1" t="str">
        <f t="shared" si="10"/>
        <v>xsd:string</v>
      </c>
      <c r="G206" s="1" t="str">
        <f t="shared" si="11"/>
        <v/>
      </c>
      <c r="H206" s="1" t="s">
        <v>296</v>
      </c>
      <c r="I206" s="1" t="s">
        <v>567</v>
      </c>
    </row>
    <row r="207" spans="1:12" x14ac:dyDescent="0.2">
      <c r="A207" s="1" t="s">
        <v>31</v>
      </c>
      <c r="B207" s="1" t="s">
        <v>91</v>
      </c>
      <c r="D207" s="1" t="str">
        <f t="shared" si="9"/>
        <v>attribute</v>
      </c>
      <c r="E207" s="1" t="str">
        <f t="shared" si="10"/>
        <v>cx:incidentRisk</v>
      </c>
      <c r="F207" s="1" t="str">
        <f t="shared" si="10"/>
        <v>xsd:string</v>
      </c>
      <c r="G207" s="1" t="str">
        <f t="shared" si="11"/>
        <v/>
      </c>
      <c r="H207" s="1" t="s">
        <v>297</v>
      </c>
      <c r="I207" s="1" t="s">
        <v>567</v>
      </c>
    </row>
    <row r="208" spans="1:12" x14ac:dyDescent="0.2">
      <c r="A208" s="1" t="s">
        <v>31</v>
      </c>
      <c r="B208" s="1" t="s">
        <v>91</v>
      </c>
      <c r="D208" s="1" t="str">
        <f t="shared" si="9"/>
        <v>attribute</v>
      </c>
      <c r="E208" s="1" t="str">
        <f t="shared" si="10"/>
        <v>cx:incidentSeverity</v>
      </c>
      <c r="F208" s="1" t="str">
        <f t="shared" si="10"/>
        <v>xsd:string</v>
      </c>
      <c r="G208" s="1" t="str">
        <f t="shared" si="11"/>
        <v/>
      </c>
      <c r="H208" s="1" t="s">
        <v>298</v>
      </c>
      <c r="I208" s="1" t="s">
        <v>567</v>
      </c>
    </row>
    <row r="209" spans="1:12" x14ac:dyDescent="0.2">
      <c r="A209" s="1" t="s">
        <v>31</v>
      </c>
      <c r="B209" s="1" t="s">
        <v>91</v>
      </c>
      <c r="D209" s="1" t="str">
        <f t="shared" si="9"/>
        <v>attribute</v>
      </c>
      <c r="E209" s="1" t="str">
        <f t="shared" si="10"/>
        <v>cx:incidentTitle</v>
      </c>
      <c r="F209" s="1" t="str">
        <f t="shared" si="10"/>
        <v>xsd:string</v>
      </c>
      <c r="G209" s="1" t="str">
        <f t="shared" si="11"/>
        <v/>
      </c>
      <c r="H209" s="1" t="s">
        <v>299</v>
      </c>
      <c r="I209" s="1" t="s">
        <v>567</v>
      </c>
    </row>
    <row r="210" spans="1:12" x14ac:dyDescent="0.2">
      <c r="A210" s="1" t="s">
        <v>31</v>
      </c>
      <c r="B210" s="1" t="s">
        <v>91</v>
      </c>
      <c r="D210" s="1" t="str">
        <f t="shared" si="9"/>
        <v>attribute</v>
      </c>
      <c r="E210" s="1" t="str">
        <f t="shared" si="10"/>
        <v>cx:incidentType</v>
      </c>
      <c r="F210" s="1" t="str">
        <f t="shared" si="10"/>
        <v>xsd:string</v>
      </c>
      <c r="G210" s="1" t="str">
        <f t="shared" si="11"/>
        <v/>
      </c>
      <c r="H210" s="1" t="s">
        <v>300</v>
      </c>
      <c r="I210" s="1" t="s">
        <v>567</v>
      </c>
    </row>
    <row r="211" spans="1:12" x14ac:dyDescent="0.2">
      <c r="A211" s="1" t="s">
        <v>31</v>
      </c>
      <c r="B211" s="1" t="s">
        <v>91</v>
      </c>
      <c r="D211" s="1" t="str">
        <f t="shared" si="9"/>
        <v>attribute</v>
      </c>
      <c r="E211" s="1" t="str">
        <f t="shared" si="10"/>
        <v>cx:incidentUrgency</v>
      </c>
      <c r="F211" s="1" t="str">
        <f t="shared" si="10"/>
        <v>xsd:string</v>
      </c>
      <c r="G211" s="1" t="str">
        <f t="shared" si="11"/>
        <v/>
      </c>
      <c r="H211" s="1" t="s">
        <v>301</v>
      </c>
      <c r="I211" s="1" t="s">
        <v>567</v>
      </c>
    </row>
    <row r="212" spans="1:12" x14ac:dyDescent="0.2">
      <c r="A212" s="1" t="s">
        <v>31</v>
      </c>
      <c r="B212" s="1" t="s">
        <v>91</v>
      </c>
      <c r="D212" s="1" t="str">
        <f t="shared" si="9"/>
        <v>relation</v>
      </c>
      <c r="E212" s="1" t="str">
        <f t="shared" si="10"/>
        <v>cx:affects</v>
      </c>
      <c r="F212" s="1" t="str">
        <f t="shared" si="10"/>
        <v>cx:IncidentAffectedPerson</v>
      </c>
      <c r="G212" s="1" t="str">
        <f t="shared" si="11"/>
        <v/>
      </c>
      <c r="K212" s="1" t="s">
        <v>624</v>
      </c>
      <c r="L212" s="1" t="s">
        <v>93</v>
      </c>
    </row>
    <row r="213" spans="1:12" x14ac:dyDescent="0.2">
      <c r="A213" s="1" t="s">
        <v>31</v>
      </c>
      <c r="B213" s="1" t="s">
        <v>91</v>
      </c>
      <c r="D213" s="1" t="str">
        <f t="shared" si="9"/>
        <v>relation</v>
      </c>
      <c r="E213" s="1" t="str">
        <f t="shared" si="10"/>
        <v>cx:affects</v>
      </c>
      <c r="F213" s="1" t="str">
        <f t="shared" si="10"/>
        <v>cx:IncidentAffectedCompany</v>
      </c>
      <c r="G213" s="1" t="str">
        <f t="shared" si="11"/>
        <v/>
      </c>
      <c r="K213" s="1" t="s">
        <v>624</v>
      </c>
      <c r="L213" s="1" t="s">
        <v>92</v>
      </c>
    </row>
    <row r="214" spans="1:12" x14ac:dyDescent="0.2">
      <c r="A214" s="1" t="s">
        <v>31</v>
      </c>
      <c r="B214" s="1" t="s">
        <v>91</v>
      </c>
      <c r="D214" s="1" t="str">
        <f t="shared" si="9"/>
        <v>relation</v>
      </c>
      <c r="E214" s="1" t="str">
        <f t="shared" si="10"/>
        <v>cx:isCausedBy</v>
      </c>
      <c r="F214" s="1" t="str">
        <f t="shared" si="10"/>
        <v>cx:IncidentCausingPerson</v>
      </c>
      <c r="G214" s="1" t="str">
        <f t="shared" si="11"/>
        <v/>
      </c>
      <c r="K214" s="1" t="s">
        <v>617</v>
      </c>
      <c r="L214" s="1" t="s">
        <v>95</v>
      </c>
    </row>
    <row r="215" spans="1:12" x14ac:dyDescent="0.2">
      <c r="A215" s="1" t="s">
        <v>31</v>
      </c>
      <c r="B215" s="1" t="s">
        <v>91</v>
      </c>
      <c r="D215" s="1" t="str">
        <f t="shared" si="9"/>
        <v>relation</v>
      </c>
      <c r="E215" s="1" t="str">
        <f t="shared" si="10"/>
        <v>cx:isCausedBy</v>
      </c>
      <c r="F215" s="1" t="str">
        <f t="shared" si="10"/>
        <v>cx:IncidentCausingCompany</v>
      </c>
      <c r="G215" s="1" t="str">
        <f t="shared" si="11"/>
        <v/>
      </c>
      <c r="K215" s="1" t="s">
        <v>617</v>
      </c>
      <c r="L215" s="1" t="s">
        <v>94</v>
      </c>
    </row>
    <row r="216" spans="1:12" x14ac:dyDescent="0.2">
      <c r="A216" s="1" t="s">
        <v>31</v>
      </c>
      <c r="B216" s="1" t="s">
        <v>91</v>
      </c>
      <c r="D216" s="1" t="str">
        <f t="shared" si="9"/>
        <v>relation</v>
      </c>
      <c r="E216" s="1" t="str">
        <f t="shared" si="10"/>
        <v>cx:isLocatedIn</v>
      </c>
      <c r="F216" s="1" t="str">
        <f t="shared" si="10"/>
        <v>cx:Place</v>
      </c>
      <c r="G216" s="1" t="str">
        <f t="shared" si="11"/>
        <v/>
      </c>
      <c r="K216" s="1" t="s">
        <v>578</v>
      </c>
      <c r="L216" s="1" t="s">
        <v>130</v>
      </c>
    </row>
    <row r="217" spans="1:12" x14ac:dyDescent="0.2">
      <c r="A217" s="1" t="s">
        <v>31</v>
      </c>
      <c r="B217" s="1" t="s">
        <v>91</v>
      </c>
      <c r="D217" s="1" t="str">
        <f t="shared" si="9"/>
        <v>relation</v>
      </c>
      <c r="E217" s="1" t="str">
        <f t="shared" si="10"/>
        <v>cx:isLocatedIn</v>
      </c>
      <c r="F217" s="1" t="str">
        <f t="shared" si="10"/>
        <v>cx:StreetAddress</v>
      </c>
      <c r="G217" s="1" t="str">
        <f t="shared" si="11"/>
        <v/>
      </c>
      <c r="K217" s="1" t="s">
        <v>578</v>
      </c>
      <c r="L217" s="1" t="s">
        <v>155</v>
      </c>
    </row>
    <row r="218" spans="1:12" x14ac:dyDescent="0.2">
      <c r="A218" s="1" t="s">
        <v>31</v>
      </c>
      <c r="B218" s="1" t="s">
        <v>91</v>
      </c>
      <c r="D218" s="1" t="str">
        <f t="shared" si="9"/>
        <v>relation</v>
      </c>
      <c r="E218" s="1" t="str">
        <f t="shared" si="10"/>
        <v>cx:isRecordedBy</v>
      </c>
      <c r="F218" s="1" t="str">
        <f t="shared" si="10"/>
        <v>cx:IncidentReport</v>
      </c>
      <c r="G218" s="1" t="str">
        <f t="shared" si="11"/>
        <v/>
      </c>
      <c r="K218" s="1" t="s">
        <v>625</v>
      </c>
      <c r="L218" s="1" t="s">
        <v>96</v>
      </c>
    </row>
    <row r="219" spans="1:12" x14ac:dyDescent="0.2">
      <c r="A219" s="1" t="s">
        <v>31</v>
      </c>
      <c r="B219" s="1" t="s">
        <v>91</v>
      </c>
      <c r="D219" s="1" t="str">
        <f t="shared" si="9"/>
        <v>relation</v>
      </c>
      <c r="E219" s="1" t="str">
        <f t="shared" si="10"/>
        <v>cx:isWitnessedBy</v>
      </c>
      <c r="F219" s="1" t="str">
        <f t="shared" si="10"/>
        <v>cx:IncidentWitness</v>
      </c>
      <c r="G219" s="1" t="str">
        <f t="shared" si="11"/>
        <v/>
      </c>
      <c r="K219" s="1" t="s">
        <v>626</v>
      </c>
      <c r="L219" s="1" t="s">
        <v>99</v>
      </c>
    </row>
    <row r="220" spans="1:12" x14ac:dyDescent="0.2">
      <c r="A220" s="1" t="s">
        <v>31</v>
      </c>
      <c r="B220" s="1" t="s">
        <v>92</v>
      </c>
      <c r="D220" s="1" t="str">
        <f t="shared" si="9"/>
        <v>relation</v>
      </c>
      <c r="E220" s="1" t="str">
        <f t="shared" si="10"/>
        <v>cx:hasContact</v>
      </c>
      <c r="F220" s="1" t="str">
        <f t="shared" si="10"/>
        <v>cx:BusinessContact</v>
      </c>
      <c r="G220" s="1" t="str">
        <f t="shared" si="11"/>
        <v/>
      </c>
      <c r="K220" s="1" t="s">
        <v>627</v>
      </c>
      <c r="L220" s="1" t="s">
        <v>52</v>
      </c>
    </row>
    <row r="221" spans="1:12" x14ac:dyDescent="0.2">
      <c r="A221" s="1" t="s">
        <v>31</v>
      </c>
      <c r="B221" s="1" t="s">
        <v>92</v>
      </c>
      <c r="D221" s="1" t="str">
        <f t="shared" si="9"/>
        <v>relation</v>
      </c>
      <c r="E221" s="1" t="str">
        <f t="shared" si="10"/>
        <v>cx:isAffectedBy</v>
      </c>
      <c r="F221" s="1" t="str">
        <f t="shared" si="10"/>
        <v>cx:Incident</v>
      </c>
      <c r="G221" s="1" t="str">
        <f t="shared" si="11"/>
        <v/>
      </c>
      <c r="K221" s="1" t="s">
        <v>628</v>
      </c>
      <c r="L221" s="1" t="s">
        <v>91</v>
      </c>
    </row>
    <row r="222" spans="1:12" x14ac:dyDescent="0.2">
      <c r="A222" s="1" t="s">
        <v>31</v>
      </c>
      <c r="B222" s="1" t="s">
        <v>92</v>
      </c>
      <c r="D222" s="1" t="str">
        <f t="shared" si="9"/>
        <v>relation</v>
      </c>
      <c r="E222" s="1" t="str">
        <f t="shared" si="10"/>
        <v>cx:isLocatedIn</v>
      </c>
      <c r="F222" s="1" t="str">
        <f t="shared" si="10"/>
        <v>cx:BusinessAddress</v>
      </c>
      <c r="G222" s="1" t="str">
        <f t="shared" si="11"/>
        <v/>
      </c>
      <c r="K222" s="1" t="s">
        <v>578</v>
      </c>
      <c r="L222" s="1" t="s">
        <v>51</v>
      </c>
    </row>
    <row r="223" spans="1:12" x14ac:dyDescent="0.2">
      <c r="A223" s="1" t="s">
        <v>31</v>
      </c>
      <c r="B223" s="1" t="s">
        <v>93</v>
      </c>
      <c r="D223" s="1" t="str">
        <f t="shared" si="9"/>
        <v>relation</v>
      </c>
      <c r="E223" s="1" t="str">
        <f t="shared" si="10"/>
        <v>cx:isAffectedBy</v>
      </c>
      <c r="F223" s="1" t="str">
        <f t="shared" si="10"/>
        <v>cx:Incident</v>
      </c>
      <c r="G223" s="1" t="str">
        <f t="shared" si="11"/>
        <v/>
      </c>
      <c r="K223" s="1" t="s">
        <v>628</v>
      </c>
      <c r="L223" s="1" t="s">
        <v>91</v>
      </c>
    </row>
    <row r="224" spans="1:12" x14ac:dyDescent="0.2">
      <c r="A224" s="1" t="s">
        <v>31</v>
      </c>
      <c r="B224" s="1" t="s">
        <v>94</v>
      </c>
      <c r="D224" s="1" t="str">
        <f t="shared" si="9"/>
        <v>relation</v>
      </c>
      <c r="E224" s="1" t="str">
        <f t="shared" si="10"/>
        <v>cx:causes</v>
      </c>
      <c r="F224" s="1" t="str">
        <f t="shared" si="10"/>
        <v>cx:Incident</v>
      </c>
      <c r="G224" s="1" t="str">
        <f t="shared" si="11"/>
        <v/>
      </c>
      <c r="K224" s="1" t="s">
        <v>629</v>
      </c>
      <c r="L224" s="1" t="s">
        <v>91</v>
      </c>
    </row>
    <row r="225" spans="1:12" x14ac:dyDescent="0.2">
      <c r="A225" s="1" t="s">
        <v>31</v>
      </c>
      <c r="B225" s="1" t="s">
        <v>94</v>
      </c>
      <c r="D225" s="1" t="str">
        <f t="shared" si="9"/>
        <v>relation</v>
      </c>
      <c r="E225" s="1" t="str">
        <f t="shared" si="10"/>
        <v>cx:hasContact</v>
      </c>
      <c r="F225" s="1" t="str">
        <f t="shared" si="10"/>
        <v>cx:BusinessContact</v>
      </c>
      <c r="G225" s="1" t="str">
        <f t="shared" si="11"/>
        <v/>
      </c>
      <c r="K225" s="1" t="s">
        <v>627</v>
      </c>
      <c r="L225" s="1" t="s">
        <v>52</v>
      </c>
    </row>
    <row r="226" spans="1:12" x14ac:dyDescent="0.2">
      <c r="A226" s="1" t="s">
        <v>31</v>
      </c>
      <c r="B226" s="1" t="s">
        <v>94</v>
      </c>
      <c r="D226" s="1" t="str">
        <f t="shared" si="9"/>
        <v>relation</v>
      </c>
      <c r="E226" s="1" t="str">
        <f t="shared" si="10"/>
        <v>cx:isLocatedIn</v>
      </c>
      <c r="F226" s="1" t="str">
        <f t="shared" si="10"/>
        <v>cx:BusinessAddress</v>
      </c>
      <c r="G226" s="1" t="str">
        <f t="shared" si="11"/>
        <v/>
      </c>
      <c r="K226" s="1" t="s">
        <v>578</v>
      </c>
      <c r="L226" s="1" t="s">
        <v>51</v>
      </c>
    </row>
    <row r="227" spans="1:12" x14ac:dyDescent="0.2">
      <c r="A227" s="1" t="s">
        <v>31</v>
      </c>
      <c r="B227" s="1" t="s">
        <v>95</v>
      </c>
      <c r="D227" s="1" t="str">
        <f t="shared" si="9"/>
        <v>relation</v>
      </c>
      <c r="E227" s="1" t="str">
        <f t="shared" si="10"/>
        <v>cx:causes</v>
      </c>
      <c r="F227" s="1" t="str">
        <f t="shared" si="10"/>
        <v>cx:Incident</v>
      </c>
      <c r="G227" s="1" t="str">
        <f t="shared" si="11"/>
        <v/>
      </c>
      <c r="K227" s="1" t="s">
        <v>629</v>
      </c>
      <c r="L227" s="1" t="s">
        <v>91</v>
      </c>
    </row>
    <row r="228" spans="1:12" x14ac:dyDescent="0.2">
      <c r="A228" s="1" t="s">
        <v>31</v>
      </c>
      <c r="B228" s="1" t="s">
        <v>96</v>
      </c>
      <c r="D228" s="1" t="str">
        <f t="shared" si="9"/>
        <v>attribute</v>
      </c>
      <c r="E228" s="1" t="str">
        <f t="shared" si="10"/>
        <v>cx:incidentReportAnonymousFlag</v>
      </c>
      <c r="F228" s="1" t="str">
        <f t="shared" si="10"/>
        <v>xsd:boolean</v>
      </c>
      <c r="G228" s="1" t="str">
        <f t="shared" si="11"/>
        <v/>
      </c>
      <c r="H228" s="1" t="s">
        <v>302</v>
      </c>
      <c r="I228" s="1" t="s">
        <v>566</v>
      </c>
    </row>
    <row r="229" spans="1:12" x14ac:dyDescent="0.2">
      <c r="A229" s="1" t="s">
        <v>31</v>
      </c>
      <c r="B229" s="1" t="s">
        <v>96</v>
      </c>
      <c r="D229" s="1" t="str">
        <f t="shared" si="9"/>
        <v>attribute</v>
      </c>
      <c r="E229" s="1" t="str">
        <f t="shared" si="10"/>
        <v>cx:incidentReportDateTime</v>
      </c>
      <c r="F229" s="1" t="str">
        <f t="shared" si="10"/>
        <v>xsd:dateTime</v>
      </c>
      <c r="G229" s="1" t="str">
        <f t="shared" si="11"/>
        <v/>
      </c>
      <c r="H229" s="1" t="s">
        <v>303</v>
      </c>
      <c r="I229" s="1" t="s">
        <v>568</v>
      </c>
    </row>
    <row r="230" spans="1:12" x14ac:dyDescent="0.2">
      <c r="A230" s="1" t="s">
        <v>31</v>
      </c>
      <c r="B230" s="1" t="s">
        <v>96</v>
      </c>
      <c r="D230" s="1" t="str">
        <f t="shared" si="9"/>
        <v>attribute</v>
      </c>
      <c r="E230" s="1" t="str">
        <f t="shared" si="10"/>
        <v>cx:incidentReportEvidenceAttachment</v>
      </c>
      <c r="F230" s="1" t="str">
        <f t="shared" si="10"/>
        <v>xsd:anyURI</v>
      </c>
      <c r="G230" s="1" t="str">
        <f t="shared" si="11"/>
        <v/>
      </c>
      <c r="H230" s="1" t="s">
        <v>304</v>
      </c>
      <c r="I230" s="1" t="s">
        <v>573</v>
      </c>
    </row>
    <row r="231" spans="1:12" x14ac:dyDescent="0.2">
      <c r="A231" s="1" t="s">
        <v>31</v>
      </c>
      <c r="B231" s="1" t="s">
        <v>96</v>
      </c>
      <c r="D231" s="1" t="str">
        <f t="shared" si="9"/>
        <v>attribute</v>
      </c>
      <c r="E231" s="1" t="str">
        <f t="shared" si="10"/>
        <v>cx:incidentReportId</v>
      </c>
      <c r="F231" s="1" t="str">
        <f t="shared" si="10"/>
        <v>xsd:string</v>
      </c>
      <c r="G231" s="1" t="str">
        <f t="shared" si="11"/>
        <v/>
      </c>
      <c r="H231" s="1" t="s">
        <v>305</v>
      </c>
      <c r="I231" s="1" t="s">
        <v>567</v>
      </c>
    </row>
    <row r="232" spans="1:12" x14ac:dyDescent="0.2">
      <c r="A232" s="1" t="s">
        <v>31</v>
      </c>
      <c r="B232" s="1" t="s">
        <v>96</v>
      </c>
      <c r="D232" s="1" t="str">
        <f t="shared" si="9"/>
        <v>attribute</v>
      </c>
      <c r="E232" s="1" t="str">
        <f t="shared" si="10"/>
        <v>cx:incidentReportStatus</v>
      </c>
      <c r="F232" s="1" t="str">
        <f t="shared" si="10"/>
        <v>xsd:string</v>
      </c>
      <c r="G232" s="1" t="str">
        <f t="shared" si="11"/>
        <v/>
      </c>
      <c r="H232" s="1" t="s">
        <v>306</v>
      </c>
      <c r="I232" s="1" t="s">
        <v>567</v>
      </c>
    </row>
    <row r="233" spans="1:12" x14ac:dyDescent="0.2">
      <c r="A233" s="1" t="s">
        <v>31</v>
      </c>
      <c r="B233" s="1" t="s">
        <v>96</v>
      </c>
      <c r="D233" s="1" t="str">
        <f t="shared" si="9"/>
        <v>attribute</v>
      </c>
      <c r="E233" s="1" t="str">
        <f t="shared" si="10"/>
        <v>cx:notifiedAuthority</v>
      </c>
      <c r="F233" s="1" t="str">
        <f t="shared" si="10"/>
        <v>xsd:string</v>
      </c>
      <c r="G233" s="1" t="str">
        <f t="shared" si="11"/>
        <v/>
      </c>
      <c r="H233" s="1" t="s">
        <v>307</v>
      </c>
      <c r="I233" s="1" t="s">
        <v>567</v>
      </c>
    </row>
    <row r="234" spans="1:12" x14ac:dyDescent="0.2">
      <c r="A234" s="1" t="s">
        <v>31</v>
      </c>
      <c r="B234" s="1" t="s">
        <v>96</v>
      </c>
      <c r="D234" s="1" t="str">
        <f t="shared" si="9"/>
        <v>relation</v>
      </c>
      <c r="E234" s="1" t="str">
        <f t="shared" si="10"/>
        <v>cx:isCreatedBy</v>
      </c>
      <c r="F234" s="1" t="str">
        <f t="shared" si="10"/>
        <v>cx:IncidentReporter</v>
      </c>
      <c r="G234" s="1" t="str">
        <f t="shared" si="11"/>
        <v/>
      </c>
      <c r="K234" s="1" t="s">
        <v>630</v>
      </c>
      <c r="L234" s="1" t="s">
        <v>98</v>
      </c>
    </row>
    <row r="235" spans="1:12" x14ac:dyDescent="0.2">
      <c r="A235" s="1" t="s">
        <v>31</v>
      </c>
      <c r="B235" s="1" t="s">
        <v>96</v>
      </c>
      <c r="D235" s="1" t="str">
        <f t="shared" si="9"/>
        <v>relation</v>
      </c>
      <c r="E235" s="1" t="str">
        <f t="shared" si="10"/>
        <v>cx:isReceivedBy</v>
      </c>
      <c r="F235" s="1" t="str">
        <f t="shared" si="10"/>
        <v>cx:Company</v>
      </c>
      <c r="G235" s="1" t="str">
        <f t="shared" si="11"/>
        <v/>
      </c>
      <c r="K235" s="1" t="s">
        <v>631</v>
      </c>
      <c r="L235" s="1" t="s">
        <v>58</v>
      </c>
    </row>
    <row r="236" spans="1:12" x14ac:dyDescent="0.2">
      <c r="A236" s="1" t="s">
        <v>31</v>
      </c>
      <c r="B236" s="1" t="s">
        <v>96</v>
      </c>
      <c r="D236" s="1" t="str">
        <f t="shared" si="9"/>
        <v>relation</v>
      </c>
      <c r="E236" s="1" t="str">
        <f t="shared" si="10"/>
        <v>cx:isReceivedBy</v>
      </c>
      <c r="F236" s="1" t="str">
        <f t="shared" si="10"/>
        <v>cx:Organisation</v>
      </c>
      <c r="G236" s="1" t="str">
        <f t="shared" si="11"/>
        <v/>
      </c>
      <c r="K236" s="1" t="s">
        <v>631</v>
      </c>
      <c r="L236" s="1" t="s">
        <v>119</v>
      </c>
    </row>
    <row r="237" spans="1:12" x14ac:dyDescent="0.2">
      <c r="A237" s="1" t="s">
        <v>31</v>
      </c>
      <c r="B237" s="1" t="s">
        <v>97</v>
      </c>
      <c r="D237" s="1" t="str">
        <f t="shared" si="9"/>
        <v>attribute</v>
      </c>
      <c r="E237" s="1" t="str">
        <f t="shared" si="10"/>
        <v>cx:incidentReportReceptionDateTime</v>
      </c>
      <c r="F237" s="1" t="str">
        <f t="shared" si="10"/>
        <v>xsd:string</v>
      </c>
      <c r="G237" s="1" t="str">
        <f t="shared" si="11"/>
        <v/>
      </c>
      <c r="H237" s="1" t="s">
        <v>308</v>
      </c>
      <c r="I237" s="1" t="s">
        <v>567</v>
      </c>
    </row>
    <row r="238" spans="1:12" x14ac:dyDescent="0.2">
      <c r="A238" s="1" t="s">
        <v>31</v>
      </c>
      <c r="B238" s="1" t="s">
        <v>98</v>
      </c>
      <c r="D238" s="1" t="str">
        <f t="shared" si="9"/>
        <v>attribute</v>
      </c>
      <c r="E238" s="1" t="str">
        <f t="shared" si="10"/>
        <v>cx:incidentReporterCompany</v>
      </c>
      <c r="F238" s="1" t="str">
        <f t="shared" si="10"/>
        <v>xsd:string</v>
      </c>
      <c r="G238" s="1" t="str">
        <f t="shared" si="11"/>
        <v/>
      </c>
      <c r="H238" s="1" t="s">
        <v>309</v>
      </c>
      <c r="I238" s="1" t="s">
        <v>567</v>
      </c>
    </row>
    <row r="239" spans="1:12" x14ac:dyDescent="0.2">
      <c r="A239" s="1" t="s">
        <v>31</v>
      </c>
      <c r="B239" s="1" t="s">
        <v>98</v>
      </c>
      <c r="D239" s="1" t="str">
        <f t="shared" si="9"/>
        <v>attribute</v>
      </c>
      <c r="E239" s="1" t="str">
        <f t="shared" si="10"/>
        <v>cx:incidentReporterId</v>
      </c>
      <c r="F239" s="1" t="str">
        <f t="shared" si="10"/>
        <v>xsd:string</v>
      </c>
      <c r="G239" s="1" t="str">
        <f t="shared" si="11"/>
        <v/>
      </c>
      <c r="H239" s="1" t="s">
        <v>310</v>
      </c>
      <c r="I239" s="1" t="s">
        <v>567</v>
      </c>
    </row>
    <row r="240" spans="1:12" x14ac:dyDescent="0.2">
      <c r="A240" s="1" t="s">
        <v>31</v>
      </c>
      <c r="B240" s="1" t="s">
        <v>98</v>
      </c>
      <c r="D240" s="1" t="str">
        <f t="shared" si="9"/>
        <v>attribute</v>
      </c>
      <c r="E240" s="1" t="str">
        <f t="shared" si="10"/>
        <v>cx:incidentReporterName</v>
      </c>
      <c r="F240" s="1" t="str">
        <f t="shared" si="10"/>
        <v>xsd:string</v>
      </c>
      <c r="G240" s="1" t="str">
        <f t="shared" si="11"/>
        <v/>
      </c>
      <c r="H240" s="1" t="s">
        <v>311</v>
      </c>
      <c r="I240" s="1" t="s">
        <v>567</v>
      </c>
    </row>
    <row r="241" spans="1:12" x14ac:dyDescent="0.2">
      <c r="A241" s="1" t="s">
        <v>31</v>
      </c>
      <c r="B241" s="1" t="s">
        <v>98</v>
      </c>
      <c r="D241" s="1" t="str">
        <f t="shared" si="9"/>
        <v>attribute</v>
      </c>
      <c r="E241" s="1" t="str">
        <f t="shared" si="10"/>
        <v>cx:incidentReporterSignature</v>
      </c>
      <c r="F241" s="1" t="str">
        <f t="shared" si="10"/>
        <v>xsd:string</v>
      </c>
      <c r="G241" s="1" t="str">
        <f t="shared" si="11"/>
        <v/>
      </c>
      <c r="H241" s="1" t="s">
        <v>312</v>
      </c>
      <c r="I241" s="1" t="s">
        <v>567</v>
      </c>
    </row>
    <row r="242" spans="1:12" x14ac:dyDescent="0.2">
      <c r="A242" s="1" t="s">
        <v>31</v>
      </c>
      <c r="B242" s="1" t="s">
        <v>98</v>
      </c>
      <c r="D242" s="1" t="str">
        <f t="shared" si="9"/>
        <v>relation</v>
      </c>
      <c r="E242" s="1" t="str">
        <f t="shared" si="10"/>
        <v>cx:hasContact</v>
      </c>
      <c r="F242" s="1" t="str">
        <f t="shared" si="10"/>
        <v>cx:Contact</v>
      </c>
      <c r="G242" s="1" t="str">
        <f t="shared" si="11"/>
        <v/>
      </c>
      <c r="K242" s="1" t="s">
        <v>627</v>
      </c>
      <c r="L242" s="1" t="s">
        <v>62</v>
      </c>
    </row>
    <row r="243" spans="1:12" x14ac:dyDescent="0.2">
      <c r="A243" s="1" t="s">
        <v>31</v>
      </c>
      <c r="B243" s="1" t="s">
        <v>98</v>
      </c>
      <c r="D243" s="1" t="str">
        <f t="shared" si="9"/>
        <v>relation</v>
      </c>
      <c r="E243" s="1" t="str">
        <f t="shared" si="10"/>
        <v>cx:isLocatedIn</v>
      </c>
      <c r="F243" s="1" t="str">
        <f t="shared" si="10"/>
        <v>cx:StreetAddress</v>
      </c>
      <c r="G243" s="1" t="str">
        <f t="shared" si="11"/>
        <v/>
      </c>
      <c r="K243" s="1" t="s">
        <v>578</v>
      </c>
      <c r="L243" s="1" t="s">
        <v>155</v>
      </c>
    </row>
    <row r="244" spans="1:12" x14ac:dyDescent="0.2">
      <c r="A244" s="1" t="s">
        <v>31</v>
      </c>
      <c r="B244" s="1" t="s">
        <v>99</v>
      </c>
      <c r="D244" s="1" t="str">
        <f t="shared" si="9"/>
        <v>relation</v>
      </c>
      <c r="E244" s="1" t="str">
        <f t="shared" si="10"/>
        <v>cx:witnessed</v>
      </c>
      <c r="F244" s="1" t="str">
        <f t="shared" si="10"/>
        <v>cx:Incident</v>
      </c>
      <c r="G244" s="1" t="str">
        <f t="shared" si="11"/>
        <v/>
      </c>
      <c r="K244" s="1" t="s">
        <v>632</v>
      </c>
      <c r="L244" s="1" t="s">
        <v>91</v>
      </c>
    </row>
    <row r="245" spans="1:12" x14ac:dyDescent="0.2">
      <c r="A245" s="1" t="s">
        <v>23</v>
      </c>
      <c r="B245" s="1" t="s">
        <v>100</v>
      </c>
      <c r="D245" s="1" t="str">
        <f t="shared" si="9"/>
        <v>relation</v>
      </c>
      <c r="E245" s="1" t="str">
        <f t="shared" si="10"/>
        <v>cx:hasPart</v>
      </c>
      <c r="F245" s="1" t="str">
        <f t="shared" si="10"/>
        <v>cx:Engine</v>
      </c>
      <c r="G245" s="1" t="str">
        <f t="shared" si="11"/>
        <v/>
      </c>
      <c r="K245" s="1" t="s">
        <v>606</v>
      </c>
      <c r="L245" s="1" t="s">
        <v>723</v>
      </c>
    </row>
    <row r="246" spans="1:12" x14ac:dyDescent="0.2">
      <c r="A246" s="1" t="s">
        <v>17</v>
      </c>
      <c r="B246" s="1" t="s">
        <v>101</v>
      </c>
      <c r="D246" s="1" t="str">
        <f t="shared" si="9"/>
        <v>attribute</v>
      </c>
      <c r="E246" s="1" t="str">
        <f t="shared" si="10"/>
        <v>cx:isoName</v>
      </c>
      <c r="F246" s="1" t="str">
        <f t="shared" si="10"/>
        <v>xsd:string</v>
      </c>
      <c r="G246" s="1" t="str">
        <f t="shared" si="11"/>
        <v/>
      </c>
      <c r="H246" s="1" t="s">
        <v>313</v>
      </c>
      <c r="I246" s="1" t="s">
        <v>567</v>
      </c>
    </row>
    <row r="247" spans="1:12" x14ac:dyDescent="0.2">
      <c r="A247" s="1" t="s">
        <v>17</v>
      </c>
      <c r="B247" s="1" t="s">
        <v>101</v>
      </c>
      <c r="D247" s="1" t="str">
        <f t="shared" si="9"/>
        <v>attribute</v>
      </c>
      <c r="E247" s="1" t="str">
        <f t="shared" si="10"/>
        <v>cx:isoNumber</v>
      </c>
      <c r="F247" s="1" t="str">
        <f t="shared" si="10"/>
        <v>xsd:string</v>
      </c>
      <c r="G247" s="1" t="str">
        <f t="shared" si="11"/>
        <v/>
      </c>
      <c r="H247" s="1" t="s">
        <v>314</v>
      </c>
      <c r="I247" s="1" t="s">
        <v>567</v>
      </c>
    </row>
    <row r="248" spans="1:12" x14ac:dyDescent="0.2">
      <c r="A248" s="1" t="s">
        <v>17</v>
      </c>
      <c r="B248" s="1" t="s">
        <v>102</v>
      </c>
      <c r="D248" s="1" t="str">
        <f t="shared" si="9"/>
        <v>attribute</v>
      </c>
      <c r="E248" s="1" t="str">
        <f t="shared" si="10"/>
        <v>cx:languageCode2</v>
      </c>
      <c r="F248" s="1" t="str">
        <f t="shared" si="10"/>
        <v>xsd:string</v>
      </c>
      <c r="G248" s="1" t="str">
        <f t="shared" si="11"/>
        <v/>
      </c>
      <c r="H248" s="1" t="s">
        <v>315</v>
      </c>
      <c r="I248" s="1" t="s">
        <v>567</v>
      </c>
    </row>
    <row r="249" spans="1:12" x14ac:dyDescent="0.2">
      <c r="A249" s="1" t="s">
        <v>32</v>
      </c>
      <c r="B249" s="1" t="s">
        <v>102</v>
      </c>
      <c r="D249" s="1" t="str">
        <f t="shared" si="9"/>
        <v>attribute</v>
      </c>
      <c r="E249" s="1" t="str">
        <f t="shared" si="10"/>
        <v>cx:languageCode2</v>
      </c>
      <c r="F249" s="1" t="str">
        <f t="shared" si="10"/>
        <v>xsd:string</v>
      </c>
      <c r="G249" s="1" t="str">
        <f t="shared" si="11"/>
        <v/>
      </c>
      <c r="H249" s="1" t="s">
        <v>315</v>
      </c>
      <c r="I249" s="1" t="s">
        <v>567</v>
      </c>
    </row>
    <row r="250" spans="1:12" x14ac:dyDescent="0.2">
      <c r="A250" s="1" t="s">
        <v>17</v>
      </c>
      <c r="B250" s="1" t="s">
        <v>102</v>
      </c>
      <c r="D250" s="1" t="str">
        <f t="shared" si="9"/>
        <v>attribute</v>
      </c>
      <c r="E250" s="1" t="str">
        <f t="shared" si="10"/>
        <v>cx:languageCode3</v>
      </c>
      <c r="F250" s="1" t="str">
        <f t="shared" si="10"/>
        <v>xsd:anyURI</v>
      </c>
      <c r="G250" s="1" t="str">
        <f t="shared" si="11"/>
        <v/>
      </c>
      <c r="H250" s="1" t="s">
        <v>316</v>
      </c>
      <c r="I250" s="1" t="s">
        <v>573</v>
      </c>
    </row>
    <row r="251" spans="1:12" x14ac:dyDescent="0.2">
      <c r="A251" s="1" t="s">
        <v>32</v>
      </c>
      <c r="B251" s="1" t="s">
        <v>102</v>
      </c>
      <c r="D251" s="1" t="str">
        <f t="shared" si="9"/>
        <v>attribute</v>
      </c>
      <c r="E251" s="1" t="str">
        <f t="shared" si="10"/>
        <v>cx:languageCode3</v>
      </c>
      <c r="F251" s="1" t="str">
        <f t="shared" si="10"/>
        <v>xsd:anyURI</v>
      </c>
      <c r="G251" s="1" t="str">
        <f t="shared" si="11"/>
        <v/>
      </c>
      <c r="H251" s="1" t="s">
        <v>316</v>
      </c>
      <c r="I251" s="1" t="s">
        <v>573</v>
      </c>
    </row>
    <row r="252" spans="1:12" x14ac:dyDescent="0.2">
      <c r="A252" s="1" t="s">
        <v>17</v>
      </c>
      <c r="B252" s="1" t="s">
        <v>102</v>
      </c>
      <c r="D252" s="1" t="str">
        <f t="shared" si="9"/>
        <v>attribute</v>
      </c>
      <c r="E252" s="1" t="str">
        <f t="shared" si="10"/>
        <v>cx:languageName</v>
      </c>
      <c r="F252" s="1" t="str">
        <f t="shared" si="10"/>
        <v>xsd:string</v>
      </c>
      <c r="G252" s="1" t="str">
        <f t="shared" si="11"/>
        <v/>
      </c>
      <c r="H252" s="1" t="s">
        <v>317</v>
      </c>
      <c r="I252" s="1" t="s">
        <v>567</v>
      </c>
    </row>
    <row r="253" spans="1:12" x14ac:dyDescent="0.2">
      <c r="A253" s="1" t="s">
        <v>32</v>
      </c>
      <c r="B253" s="1" t="s">
        <v>102</v>
      </c>
      <c r="D253" s="1" t="str">
        <f t="shared" si="9"/>
        <v>attribute</v>
      </c>
      <c r="E253" s="1" t="str">
        <f t="shared" si="10"/>
        <v>cx:languageName</v>
      </c>
      <c r="F253" s="1" t="str">
        <f t="shared" si="10"/>
        <v>xsd:string</v>
      </c>
      <c r="G253" s="1" t="str">
        <f t="shared" si="11"/>
        <v/>
      </c>
      <c r="H253" s="1" t="s">
        <v>317</v>
      </c>
      <c r="I253" s="1" t="s">
        <v>567</v>
      </c>
    </row>
    <row r="254" spans="1:12" x14ac:dyDescent="0.2">
      <c r="A254" s="1" t="s">
        <v>17</v>
      </c>
      <c r="B254" s="1" t="s">
        <v>102</v>
      </c>
      <c r="D254" s="1" t="str">
        <f t="shared" si="9"/>
        <v>relation</v>
      </c>
      <c r="E254" s="1" t="str">
        <f t="shared" si="10"/>
        <v>cx:isUnderstoodBy</v>
      </c>
      <c r="F254" s="1" t="str">
        <f t="shared" si="10"/>
        <v>cx:Person</v>
      </c>
      <c r="G254" s="1" t="str">
        <f t="shared" si="11"/>
        <v/>
      </c>
      <c r="K254" s="1" t="s">
        <v>633</v>
      </c>
      <c r="L254" s="1" t="s">
        <v>127</v>
      </c>
    </row>
    <row r="255" spans="1:12" x14ac:dyDescent="0.2">
      <c r="A255" s="1" t="s">
        <v>32</v>
      </c>
      <c r="B255" s="1" t="s">
        <v>102</v>
      </c>
      <c r="D255" s="1" t="str">
        <f t="shared" si="9"/>
        <v>relation</v>
      </c>
      <c r="E255" s="1" t="str">
        <f t="shared" si="10"/>
        <v>cx:isUnderstoodBy</v>
      </c>
      <c r="F255" s="1" t="str">
        <f t="shared" si="10"/>
        <v>cx:Person</v>
      </c>
      <c r="G255" s="1" t="str">
        <f t="shared" si="11"/>
        <v/>
      </c>
      <c r="K255" s="1" t="s">
        <v>633</v>
      </c>
      <c r="L255" s="1" t="s">
        <v>127</v>
      </c>
    </row>
    <row r="256" spans="1:12" x14ac:dyDescent="0.2">
      <c r="A256" s="1" t="s">
        <v>33</v>
      </c>
      <c r="B256" s="1" t="s">
        <v>103</v>
      </c>
      <c r="D256" s="1" t="str">
        <f t="shared" si="9"/>
        <v>attribute</v>
      </c>
      <c r="E256" s="1" t="str">
        <f t="shared" si="10"/>
        <v>cx:loadSpectrumDescription</v>
      </c>
      <c r="F256" s="1" t="str">
        <f t="shared" si="10"/>
        <v>xsd:string</v>
      </c>
      <c r="G256" s="1" t="str">
        <f t="shared" si="11"/>
        <v/>
      </c>
      <c r="H256" s="1" t="s">
        <v>318</v>
      </c>
      <c r="I256" s="1" t="s">
        <v>567</v>
      </c>
    </row>
    <row r="257" spans="1:12" x14ac:dyDescent="0.2">
      <c r="A257" s="1" t="s">
        <v>33</v>
      </c>
      <c r="B257" s="1" t="s">
        <v>103</v>
      </c>
      <c r="D257" s="1" t="str">
        <f t="shared" si="9"/>
        <v>attribute</v>
      </c>
      <c r="E257" s="1" t="str">
        <f t="shared" si="10"/>
        <v>cx:loadSpectrumEndDatetime</v>
      </c>
      <c r="F257" s="1" t="str">
        <f t="shared" si="10"/>
        <v>xsd:dateTime</v>
      </c>
      <c r="G257" s="1" t="str">
        <f t="shared" si="11"/>
        <v/>
      </c>
      <c r="H257" s="1" t="s">
        <v>319</v>
      </c>
      <c r="I257" s="1" t="s">
        <v>568</v>
      </c>
    </row>
    <row r="258" spans="1:12" x14ac:dyDescent="0.2">
      <c r="A258" s="1" t="s">
        <v>33</v>
      </c>
      <c r="B258" s="1" t="s">
        <v>103</v>
      </c>
      <c r="D258" s="1" t="str">
        <f t="shared" si="9"/>
        <v>attribute</v>
      </c>
      <c r="E258" s="1" t="str">
        <f t="shared" si="10"/>
        <v>cx:loadSpectrumId</v>
      </c>
      <c r="F258" s="1" t="str">
        <f t="shared" si="10"/>
        <v>xsd:string</v>
      </c>
      <c r="G258" s="1" t="str">
        <f t="shared" si="11"/>
        <v/>
      </c>
      <c r="H258" s="1" t="s">
        <v>320</v>
      </c>
      <c r="I258" s="1" t="s">
        <v>567</v>
      </c>
    </row>
    <row r="259" spans="1:12" x14ac:dyDescent="0.2">
      <c r="A259" s="1" t="s">
        <v>33</v>
      </c>
      <c r="B259" s="1" t="s">
        <v>103</v>
      </c>
      <c r="D259" s="1" t="str">
        <f t="shared" si="9"/>
        <v>attribute</v>
      </c>
      <c r="E259" s="1" t="str">
        <f t="shared" si="10"/>
        <v>cx:loadSpectrumName</v>
      </c>
      <c r="F259" s="1" t="str">
        <f t="shared" si="10"/>
        <v>xsd:string</v>
      </c>
      <c r="G259" s="1" t="str">
        <f t="shared" si="11"/>
        <v/>
      </c>
      <c r="H259" s="1" t="s">
        <v>321</v>
      </c>
      <c r="I259" s="1" t="s">
        <v>567</v>
      </c>
    </row>
    <row r="260" spans="1:12" x14ac:dyDescent="0.2">
      <c r="A260" s="1" t="s">
        <v>33</v>
      </c>
      <c r="B260" s="1" t="s">
        <v>103</v>
      </c>
      <c r="D260" s="1" t="str">
        <f t="shared" si="9"/>
        <v>attribute</v>
      </c>
      <c r="E260" s="1" t="str">
        <f t="shared" si="10"/>
        <v>cx:loadSpectrumStartDatetime</v>
      </c>
      <c r="F260" s="1" t="str">
        <f t="shared" si="10"/>
        <v>xsd:dateTime</v>
      </c>
      <c r="G260" s="1" t="str">
        <f t="shared" si="11"/>
        <v/>
      </c>
      <c r="H260" s="1" t="s">
        <v>322</v>
      </c>
      <c r="I260" s="1" t="s">
        <v>568</v>
      </c>
    </row>
    <row r="261" spans="1:12" x14ac:dyDescent="0.2">
      <c r="A261" s="1" t="s">
        <v>33</v>
      </c>
      <c r="B261" s="1" t="s">
        <v>103</v>
      </c>
      <c r="D261" s="1" t="str">
        <f t="shared" si="9"/>
        <v>attribute</v>
      </c>
      <c r="E261" s="1" t="str">
        <f t="shared" si="10"/>
        <v>cx:loadSpectrumType</v>
      </c>
      <c r="F261" s="1" t="str">
        <f t="shared" si="10"/>
        <v>xsd:string</v>
      </c>
      <c r="G261" s="1" t="str">
        <f t="shared" si="11"/>
        <v/>
      </c>
      <c r="H261" s="1" t="s">
        <v>323</v>
      </c>
      <c r="I261" s="1" t="s">
        <v>567</v>
      </c>
    </row>
    <row r="262" spans="1:12" x14ac:dyDescent="0.2">
      <c r="A262" s="1" t="s">
        <v>33</v>
      </c>
      <c r="B262" s="1" t="s">
        <v>103</v>
      </c>
      <c r="D262" s="1" t="str">
        <f t="shared" si="9"/>
        <v>relation</v>
      </c>
      <c r="E262" s="1" t="str">
        <f t="shared" si="10"/>
        <v>cx:hasLoadSpectrumChannel</v>
      </c>
      <c r="F262" s="1" t="str">
        <f t="shared" si="10"/>
        <v>cx:LoadSpectrumChannel</v>
      </c>
      <c r="G262" s="1" t="str">
        <f t="shared" si="11"/>
        <v/>
      </c>
      <c r="K262" s="1" t="s">
        <v>634</v>
      </c>
      <c r="L262" s="1" t="s">
        <v>104</v>
      </c>
    </row>
    <row r="263" spans="1:12" x14ac:dyDescent="0.2">
      <c r="A263" s="1" t="s">
        <v>33</v>
      </c>
      <c r="B263" s="1" t="s">
        <v>103</v>
      </c>
      <c r="D263" s="1" t="str">
        <f t="shared" si="9"/>
        <v>relation</v>
      </c>
      <c r="E263" s="1" t="str">
        <f t="shared" si="10"/>
        <v>cx:hasLoadSpectrumValues</v>
      </c>
      <c r="F263" s="1" t="str">
        <f t="shared" si="10"/>
        <v>cx:LoadSpectrumValues</v>
      </c>
      <c r="G263" s="1" t="str">
        <f t="shared" si="11"/>
        <v/>
      </c>
      <c r="K263" s="1" t="s">
        <v>635</v>
      </c>
      <c r="L263" s="1" t="s">
        <v>105</v>
      </c>
    </row>
    <row r="264" spans="1:12" x14ac:dyDescent="0.2">
      <c r="A264" s="1" t="s">
        <v>33</v>
      </c>
      <c r="B264" s="1" t="s">
        <v>104</v>
      </c>
      <c r="D264" s="1" t="str">
        <f t="shared" si="9"/>
        <v>attribute</v>
      </c>
      <c r="E264" s="1" t="str">
        <f t="shared" si="10"/>
        <v>cx:loadSpectrumChannelLowerLimit</v>
      </c>
      <c r="F264" s="1" t="str">
        <f t="shared" si="10"/>
        <v>xsd:float</v>
      </c>
      <c r="G264" s="1" t="str">
        <f t="shared" si="11"/>
        <v/>
      </c>
      <c r="H264" s="1" t="s">
        <v>324</v>
      </c>
      <c r="I264" s="1" t="s">
        <v>574</v>
      </c>
    </row>
    <row r="265" spans="1:12" x14ac:dyDescent="0.2">
      <c r="A265" s="1" t="s">
        <v>33</v>
      </c>
      <c r="B265" s="1" t="s">
        <v>104</v>
      </c>
      <c r="D265" s="1" t="str">
        <f t="shared" si="9"/>
        <v>attribute</v>
      </c>
      <c r="E265" s="1" t="str">
        <f t="shared" si="10"/>
        <v>cx:loadSpectrumChannelName</v>
      </c>
      <c r="F265" s="1" t="str">
        <f t="shared" si="10"/>
        <v>xsd:string</v>
      </c>
      <c r="G265" s="1" t="str">
        <f t="shared" si="11"/>
        <v/>
      </c>
      <c r="H265" s="1" t="s">
        <v>325</v>
      </c>
      <c r="I265" s="1" t="s">
        <v>567</v>
      </c>
    </row>
    <row r="266" spans="1:12" x14ac:dyDescent="0.2">
      <c r="A266" s="1" t="s">
        <v>33</v>
      </c>
      <c r="B266" s="1" t="s">
        <v>104</v>
      </c>
      <c r="D266" s="1" t="str">
        <f t="shared" ref="D266:D329" si="12">IF(ISBLANK(H266),"relation","attribute")</f>
        <v>attribute</v>
      </c>
      <c r="E266" s="1" t="str">
        <f t="shared" ref="E266:F329" si="13">IF(ISBLANK(H266),K266,H266)</f>
        <v>cx:loadSpectrumChannelNumberOfBins</v>
      </c>
      <c r="F266" s="1" t="str">
        <f t="shared" si="13"/>
        <v>xsd:integer</v>
      </c>
      <c r="G266" s="1" t="str">
        <f t="shared" ref="G266:G329" si="14">IF(AND(ISBLANK(J266),ISBLANK(M266)),"","x")</f>
        <v/>
      </c>
      <c r="H266" s="1" t="s">
        <v>326</v>
      </c>
      <c r="I266" s="1" t="s">
        <v>572</v>
      </c>
    </row>
    <row r="267" spans="1:12" x14ac:dyDescent="0.2">
      <c r="A267" s="1" t="s">
        <v>33</v>
      </c>
      <c r="B267" s="1" t="s">
        <v>104</v>
      </c>
      <c r="D267" s="1" t="str">
        <f t="shared" si="12"/>
        <v>attribute</v>
      </c>
      <c r="E267" s="1" t="str">
        <f t="shared" si="13"/>
        <v>cx:loadSpectrumChannelType</v>
      </c>
      <c r="F267" s="1" t="str">
        <f t="shared" si="13"/>
        <v>xsd:string</v>
      </c>
      <c r="G267" s="1" t="str">
        <f t="shared" si="14"/>
        <v/>
      </c>
      <c r="H267" s="1" t="s">
        <v>327</v>
      </c>
      <c r="I267" s="1" t="s">
        <v>567</v>
      </c>
    </row>
    <row r="268" spans="1:12" x14ac:dyDescent="0.2">
      <c r="A268" s="1" t="s">
        <v>33</v>
      </c>
      <c r="B268" s="1" t="s">
        <v>104</v>
      </c>
      <c r="D268" s="1" t="str">
        <f t="shared" si="12"/>
        <v>attribute</v>
      </c>
      <c r="E268" s="1" t="str">
        <f t="shared" si="13"/>
        <v>cx:loadSpectrumChannelUnit</v>
      </c>
      <c r="F268" s="1" t="str">
        <f t="shared" si="13"/>
        <v>xsd:string</v>
      </c>
      <c r="G268" s="1" t="str">
        <f t="shared" si="14"/>
        <v/>
      </c>
      <c r="H268" s="1" t="s">
        <v>328</v>
      </c>
      <c r="I268" s="1" t="s">
        <v>567</v>
      </c>
    </row>
    <row r="269" spans="1:12" x14ac:dyDescent="0.2">
      <c r="A269" s="1" t="s">
        <v>33</v>
      </c>
      <c r="B269" s="1" t="s">
        <v>104</v>
      </c>
      <c r="D269" s="1" t="str">
        <f t="shared" si="12"/>
        <v>attribute</v>
      </c>
      <c r="E269" s="1" t="str">
        <f t="shared" si="13"/>
        <v>cx:loadSpectrumChannelUpperLimit</v>
      </c>
      <c r="F269" s="1" t="str">
        <f t="shared" si="13"/>
        <v>xsd:float</v>
      </c>
      <c r="G269" s="1" t="str">
        <f t="shared" si="14"/>
        <v/>
      </c>
      <c r="H269" s="1" t="s">
        <v>329</v>
      </c>
      <c r="I269" s="1" t="s">
        <v>574</v>
      </c>
    </row>
    <row r="270" spans="1:12" x14ac:dyDescent="0.2">
      <c r="A270" s="1" t="s">
        <v>33</v>
      </c>
      <c r="B270" s="1" t="s">
        <v>105</v>
      </c>
      <c r="D270" s="1" t="str">
        <f t="shared" si="12"/>
        <v>attribute</v>
      </c>
      <c r="E270" s="1" t="str">
        <f t="shared" si="13"/>
        <v>cx:loadSpectrumChannelIndex</v>
      </c>
      <c r="F270" s="1" t="str">
        <f t="shared" si="13"/>
        <v>xsd:string</v>
      </c>
      <c r="G270" s="1" t="str">
        <f t="shared" si="14"/>
        <v/>
      </c>
      <c r="H270" s="1" t="s">
        <v>330</v>
      </c>
      <c r="I270" s="1" t="s">
        <v>567</v>
      </c>
    </row>
    <row r="271" spans="1:12" x14ac:dyDescent="0.2">
      <c r="A271" s="1" t="s">
        <v>33</v>
      </c>
      <c r="B271" s="1" t="s">
        <v>105</v>
      </c>
      <c r="D271" s="1" t="str">
        <f t="shared" si="12"/>
        <v>attribute</v>
      </c>
      <c r="E271" s="1" t="str">
        <f t="shared" si="13"/>
        <v>cx:loadSpectrumChannelValues</v>
      </c>
      <c r="F271" s="1" t="str">
        <f t="shared" si="13"/>
        <v>xsd:string</v>
      </c>
      <c r="G271" s="1" t="str">
        <f t="shared" si="14"/>
        <v/>
      </c>
      <c r="H271" s="1" t="s">
        <v>331</v>
      </c>
      <c r="I271" s="1" t="s">
        <v>567</v>
      </c>
    </row>
    <row r="272" spans="1:12" x14ac:dyDescent="0.2">
      <c r="A272" s="1" t="s">
        <v>33</v>
      </c>
      <c r="B272" s="1" t="s">
        <v>105</v>
      </c>
      <c r="D272" s="1" t="str">
        <f t="shared" si="12"/>
        <v>attribute</v>
      </c>
      <c r="E272" s="1" t="str">
        <f t="shared" si="13"/>
        <v>cx:loadSpectrumCountingMethod</v>
      </c>
      <c r="F272" s="1" t="str">
        <f t="shared" si="13"/>
        <v>xsd:string</v>
      </c>
      <c r="G272" s="1" t="str">
        <f t="shared" si="14"/>
        <v/>
      </c>
      <c r="H272" s="1" t="s">
        <v>332</v>
      </c>
      <c r="I272" s="1" t="s">
        <v>567</v>
      </c>
    </row>
    <row r="273" spans="1:17" x14ac:dyDescent="0.2">
      <c r="A273" s="1" t="s">
        <v>33</v>
      </c>
      <c r="B273" s="1" t="s">
        <v>105</v>
      </c>
      <c r="D273" s="1" t="str">
        <f t="shared" si="12"/>
        <v>attribute</v>
      </c>
      <c r="E273" s="1" t="str">
        <f t="shared" si="13"/>
        <v>cx:loadSpectrumCountingUnit</v>
      </c>
      <c r="F273" s="1" t="str">
        <f t="shared" si="13"/>
        <v>xsd:string</v>
      </c>
      <c r="G273" s="1" t="str">
        <f t="shared" si="14"/>
        <v/>
      </c>
      <c r="H273" s="1" t="s">
        <v>333</v>
      </c>
      <c r="I273" s="1" t="s">
        <v>567</v>
      </c>
    </row>
    <row r="274" spans="1:17" x14ac:dyDescent="0.2">
      <c r="A274" s="1" t="s">
        <v>17</v>
      </c>
      <c r="B274" s="1" t="s">
        <v>106</v>
      </c>
      <c r="D274" s="1" t="str">
        <f t="shared" si="12"/>
        <v>relation</v>
      </c>
      <c r="E274" s="1" t="str">
        <f t="shared" si="13"/>
        <v>cx:transport</v>
      </c>
      <c r="F274" s="1" t="str">
        <f t="shared" si="13"/>
        <v>cx:Material</v>
      </c>
      <c r="G274" s="1" t="str">
        <f t="shared" si="14"/>
        <v/>
      </c>
      <c r="K274" s="1" t="s">
        <v>636</v>
      </c>
      <c r="L274" s="1" t="s">
        <v>111</v>
      </c>
    </row>
    <row r="275" spans="1:17" x14ac:dyDescent="0.2">
      <c r="A275" s="1" t="s">
        <v>17</v>
      </c>
      <c r="B275" s="1" t="s">
        <v>107</v>
      </c>
      <c r="D275" s="1" t="str">
        <f t="shared" si="12"/>
        <v>relation</v>
      </c>
      <c r="E275" s="1" t="str">
        <f t="shared" si="13"/>
        <v>cx:hasPostOfficeBox</v>
      </c>
      <c r="F275" s="1" t="str">
        <f t="shared" si="13"/>
        <v>cx:PostOfficeBox</v>
      </c>
      <c r="G275" s="1" t="str">
        <f t="shared" si="14"/>
        <v/>
      </c>
      <c r="K275" s="1" t="s">
        <v>601</v>
      </c>
      <c r="L275" s="1" t="s">
        <v>133</v>
      </c>
    </row>
    <row r="276" spans="1:17" x14ac:dyDescent="0.2">
      <c r="A276" s="1" t="s">
        <v>17</v>
      </c>
      <c r="B276" s="1" t="s">
        <v>107</v>
      </c>
      <c r="D276" s="1" t="str">
        <f t="shared" si="12"/>
        <v>relation</v>
      </c>
      <c r="E276" s="1" t="str">
        <f t="shared" si="13"/>
        <v>cx:hasPostalAddress</v>
      </c>
      <c r="F276" s="1" t="str">
        <f t="shared" si="13"/>
        <v>cx:PostalAddress</v>
      </c>
      <c r="G276" s="1" t="str">
        <f t="shared" si="14"/>
        <v/>
      </c>
      <c r="K276" s="1" t="s">
        <v>637</v>
      </c>
      <c r="L276" s="1" t="s">
        <v>724</v>
      </c>
    </row>
    <row r="277" spans="1:17" x14ac:dyDescent="0.2">
      <c r="A277" s="1" t="s">
        <v>17</v>
      </c>
      <c r="B277" s="1" t="s">
        <v>107</v>
      </c>
      <c r="D277" s="1" t="str">
        <f t="shared" si="12"/>
        <v>relation</v>
      </c>
      <c r="E277" s="1" t="str">
        <f t="shared" si="13"/>
        <v>cx:hasReturnAddress</v>
      </c>
      <c r="F277" s="1" t="str">
        <f t="shared" si="13"/>
        <v>cx:ReturnAddress</v>
      </c>
      <c r="G277" s="1" t="str">
        <f t="shared" si="14"/>
        <v/>
      </c>
      <c r="K277" s="1" t="s">
        <v>602</v>
      </c>
      <c r="L277" s="1" t="s">
        <v>711</v>
      </c>
    </row>
    <row r="278" spans="1:17" x14ac:dyDescent="0.2">
      <c r="A278" s="1" t="s">
        <v>17</v>
      </c>
      <c r="B278" s="1" t="s">
        <v>108</v>
      </c>
      <c r="D278" s="1" t="str">
        <f t="shared" si="12"/>
        <v>attribute</v>
      </c>
      <c r="E278" s="1" t="str">
        <f t="shared" si="13"/>
        <v>cx:manufacturerId</v>
      </c>
      <c r="F278" s="1" t="str">
        <f t="shared" si="13"/>
        <v>xsd:string</v>
      </c>
      <c r="G278" s="1" t="str">
        <f t="shared" si="14"/>
        <v/>
      </c>
      <c r="H278" s="1" t="s">
        <v>334</v>
      </c>
      <c r="I278" s="1" t="s">
        <v>567</v>
      </c>
    </row>
    <row r="279" spans="1:17" x14ac:dyDescent="0.2">
      <c r="A279" s="1" t="s">
        <v>17</v>
      </c>
      <c r="B279" s="1" t="s">
        <v>108</v>
      </c>
      <c r="D279" s="1" t="str">
        <f t="shared" si="12"/>
        <v>attribute</v>
      </c>
      <c r="E279" s="1" t="str">
        <f t="shared" si="13"/>
        <v>cx:manufacturerName</v>
      </c>
      <c r="F279" s="1" t="str">
        <f t="shared" si="13"/>
        <v>xsd:string</v>
      </c>
      <c r="G279" s="1" t="str">
        <f t="shared" si="14"/>
        <v/>
      </c>
      <c r="H279" s="1" t="s">
        <v>335</v>
      </c>
      <c r="I279" s="1" t="s">
        <v>567</v>
      </c>
    </row>
    <row r="280" spans="1:17" x14ac:dyDescent="0.2">
      <c r="A280" s="1" t="s">
        <v>17</v>
      </c>
      <c r="B280" s="1" t="s">
        <v>108</v>
      </c>
      <c r="D280" s="1" t="str">
        <f t="shared" si="12"/>
        <v>relation</v>
      </c>
      <c r="E280" s="1" t="str">
        <f t="shared" si="13"/>
        <v>cx:isSuppliedBy</v>
      </c>
      <c r="F280" s="1" t="str">
        <f t="shared" si="13"/>
        <v>cx:PartSupplier</v>
      </c>
      <c r="G280" s="1" t="str">
        <f t="shared" si="14"/>
        <v/>
      </c>
      <c r="K280" s="1" t="s">
        <v>638</v>
      </c>
      <c r="L280" s="1" t="s">
        <v>124</v>
      </c>
    </row>
    <row r="281" spans="1:17" x14ac:dyDescent="0.2">
      <c r="A281" s="1" t="s">
        <v>17</v>
      </c>
      <c r="B281" s="1" t="s">
        <v>108</v>
      </c>
      <c r="D281" s="1" t="str">
        <f t="shared" si="12"/>
        <v>relation</v>
      </c>
      <c r="E281" s="1" t="str">
        <f t="shared" si="13"/>
        <v>cx:isSuppliedBy</v>
      </c>
      <c r="F281" s="1" t="str">
        <f t="shared" si="13"/>
        <v>cx:Supplier</v>
      </c>
      <c r="G281" s="1" t="str">
        <f t="shared" si="14"/>
        <v/>
      </c>
      <c r="K281" s="1" t="s">
        <v>638</v>
      </c>
      <c r="L281" s="1" t="s">
        <v>156</v>
      </c>
    </row>
    <row r="282" spans="1:17" x14ac:dyDescent="0.2">
      <c r="A282" s="1" t="s">
        <v>17</v>
      </c>
      <c r="B282" s="1" t="s">
        <v>108</v>
      </c>
      <c r="D282" s="1" t="str">
        <f t="shared" si="12"/>
        <v>relation</v>
      </c>
      <c r="E282" s="1" t="str">
        <f t="shared" si="13"/>
        <v>cx:produces</v>
      </c>
      <c r="F282" s="1" t="str">
        <f t="shared" si="13"/>
        <v>cx:Product</v>
      </c>
      <c r="G282" s="1" t="str">
        <f t="shared" si="14"/>
        <v/>
      </c>
      <c r="K282" s="1" t="s">
        <v>577</v>
      </c>
      <c r="L282" s="1" t="s">
        <v>137</v>
      </c>
    </row>
    <row r="283" spans="1:17" x14ac:dyDescent="0.2">
      <c r="A283" s="1" t="s">
        <v>17</v>
      </c>
      <c r="B283" s="1" t="s">
        <v>109</v>
      </c>
      <c r="D283" s="1" t="str">
        <f t="shared" si="12"/>
        <v>relation</v>
      </c>
      <c r="E283" s="1" t="str">
        <f t="shared" si="13"/>
        <v>cx:produces</v>
      </c>
      <c r="F283" s="1" t="str">
        <f t="shared" si="13"/>
        <v>cx:Product</v>
      </c>
      <c r="G283" s="1" t="str">
        <f t="shared" si="14"/>
        <v/>
      </c>
      <c r="K283" s="1" t="s">
        <v>577</v>
      </c>
      <c r="L283" s="1" t="s">
        <v>137</v>
      </c>
    </row>
    <row r="284" spans="1:17" x14ac:dyDescent="0.2">
      <c r="A284" s="1" t="s">
        <v>21</v>
      </c>
      <c r="B284" s="1" t="s">
        <v>110</v>
      </c>
      <c r="D284" s="1" t="str">
        <f t="shared" si="12"/>
        <v>attribute</v>
      </c>
      <c r="E284" s="1" t="str">
        <f t="shared" si="13"/>
        <v>cx:productionEndDatetime</v>
      </c>
      <c r="F284" s="1" t="str">
        <f t="shared" si="13"/>
        <v>xsd:dateTime</v>
      </c>
      <c r="G284" s="1" t="str">
        <f t="shared" si="14"/>
        <v>x</v>
      </c>
      <c r="H284" s="1" t="s">
        <v>336</v>
      </c>
      <c r="I284" s="1" t="s">
        <v>568</v>
      </c>
      <c r="J284" s="1" t="s">
        <v>762</v>
      </c>
      <c r="N284" s="1" t="s">
        <v>761</v>
      </c>
      <c r="O284" s="1" t="s">
        <v>773</v>
      </c>
      <c r="P284" s="1" t="s">
        <v>772</v>
      </c>
      <c r="Q284" t="s">
        <v>766</v>
      </c>
    </row>
    <row r="285" spans="1:17" x14ac:dyDescent="0.2">
      <c r="A285" s="1" t="s">
        <v>21</v>
      </c>
      <c r="B285" s="1" t="s">
        <v>110</v>
      </c>
      <c r="D285" s="1" t="str">
        <f t="shared" si="12"/>
        <v>attribute</v>
      </c>
      <c r="E285" s="1" t="str">
        <f t="shared" si="13"/>
        <v>cx:productionStartDatetime</v>
      </c>
      <c r="F285" s="1" t="str">
        <f t="shared" si="13"/>
        <v>xsd:dateTime</v>
      </c>
      <c r="G285" s="1" t="str">
        <f t="shared" si="14"/>
        <v>x</v>
      </c>
      <c r="H285" s="1" t="s">
        <v>337</v>
      </c>
      <c r="I285" s="1" t="s">
        <v>568</v>
      </c>
      <c r="J285" s="1" t="s">
        <v>762</v>
      </c>
      <c r="N285" s="1" t="s">
        <v>761</v>
      </c>
      <c r="O285" s="1" t="s">
        <v>773</v>
      </c>
      <c r="P285" s="1" t="s">
        <v>772</v>
      </c>
      <c r="Q285" t="s">
        <v>766</v>
      </c>
    </row>
    <row r="286" spans="1:17" x14ac:dyDescent="0.2">
      <c r="A286" s="1" t="s">
        <v>21</v>
      </c>
      <c r="B286" s="1" t="s">
        <v>110</v>
      </c>
      <c r="D286" s="1" t="str">
        <f t="shared" si="12"/>
        <v>relation</v>
      </c>
      <c r="E286" s="1" t="str">
        <f t="shared" si="13"/>
        <v>cx:hasAssemblyEvent</v>
      </c>
      <c r="F286" s="1" t="str">
        <f t="shared" si="13"/>
        <v>cx:AssemblyEvent</v>
      </c>
      <c r="G286" s="1" t="str">
        <f t="shared" si="14"/>
        <v/>
      </c>
      <c r="K286" s="1" t="s">
        <v>639</v>
      </c>
      <c r="L286" s="1" t="s">
        <v>42</v>
      </c>
    </row>
    <row r="287" spans="1:17" x14ac:dyDescent="0.2">
      <c r="A287" s="1" t="s">
        <v>22</v>
      </c>
      <c r="B287" s="1" t="s">
        <v>111</v>
      </c>
      <c r="D287" s="1" t="str">
        <f t="shared" si="12"/>
        <v>attribute</v>
      </c>
      <c r="E287" s="1" t="str">
        <f t="shared" si="13"/>
        <v>cx:materialId</v>
      </c>
      <c r="F287" s="1" t="str">
        <f t="shared" si="13"/>
        <v>xsd:string</v>
      </c>
      <c r="G287" s="1" t="str">
        <f t="shared" si="14"/>
        <v/>
      </c>
      <c r="H287" s="1" t="s">
        <v>338</v>
      </c>
      <c r="I287" s="1" t="s">
        <v>567</v>
      </c>
    </row>
    <row r="288" spans="1:17" x14ac:dyDescent="0.2">
      <c r="A288" s="1" t="s">
        <v>22</v>
      </c>
      <c r="B288" s="1" t="s">
        <v>111</v>
      </c>
      <c r="D288" s="1" t="str">
        <f t="shared" si="12"/>
        <v>attribute</v>
      </c>
      <c r="E288" s="1" t="str">
        <f t="shared" si="13"/>
        <v>cx:materialName</v>
      </c>
      <c r="F288" s="1" t="str">
        <f t="shared" si="13"/>
        <v>xsd:string</v>
      </c>
      <c r="G288" s="1" t="str">
        <f t="shared" si="14"/>
        <v/>
      </c>
      <c r="H288" s="1" t="s">
        <v>339</v>
      </c>
      <c r="I288" s="1" t="s">
        <v>567</v>
      </c>
    </row>
    <row r="289" spans="1:17" x14ac:dyDescent="0.2">
      <c r="A289" s="1" t="s">
        <v>22</v>
      </c>
      <c r="B289" s="1" t="s">
        <v>111</v>
      </c>
      <c r="D289" s="1" t="str">
        <f t="shared" si="12"/>
        <v>relation</v>
      </c>
      <c r="E289" s="1" t="str">
        <f t="shared" si="13"/>
        <v>cx:hasMaterialProperty</v>
      </c>
      <c r="F289" s="1" t="str">
        <f t="shared" si="13"/>
        <v>cx:MaterialProperty</v>
      </c>
      <c r="G289" s="1" t="str">
        <f t="shared" si="14"/>
        <v>x</v>
      </c>
      <c r="J289" s="1" t="s">
        <v>762</v>
      </c>
      <c r="K289" s="1" t="s">
        <v>640</v>
      </c>
      <c r="L289" s="1" t="s">
        <v>725</v>
      </c>
      <c r="M289" s="1" t="s">
        <v>762</v>
      </c>
      <c r="N289" s="1" t="s">
        <v>761</v>
      </c>
      <c r="O289" s="1" t="s">
        <v>761</v>
      </c>
      <c r="P289" s="1" t="s">
        <v>764</v>
      </c>
      <c r="Q289" s="1" t="s">
        <v>770</v>
      </c>
    </row>
    <row r="290" spans="1:17" x14ac:dyDescent="0.2">
      <c r="A290" s="1" t="s">
        <v>22</v>
      </c>
      <c r="B290" s="1" t="s">
        <v>111</v>
      </c>
      <c r="D290" s="1" t="str">
        <f t="shared" si="12"/>
        <v>relation</v>
      </c>
      <c r="E290" s="1" t="str">
        <f t="shared" si="13"/>
        <v>cx:isItemOf</v>
      </c>
      <c r="F290" s="1" t="str">
        <f t="shared" si="13"/>
        <v>cx:BillOfMaterial</v>
      </c>
      <c r="G290" s="1" t="str">
        <f t="shared" si="14"/>
        <v/>
      </c>
      <c r="K290" s="1" t="s">
        <v>582</v>
      </c>
      <c r="L290" s="1" t="s">
        <v>48</v>
      </c>
    </row>
    <row r="291" spans="1:17" x14ac:dyDescent="0.2">
      <c r="A291" s="1" t="s">
        <v>22</v>
      </c>
      <c r="B291" s="1" t="s">
        <v>111</v>
      </c>
      <c r="D291" s="1" t="str">
        <f t="shared" si="12"/>
        <v>relation</v>
      </c>
      <c r="E291" s="1" t="str">
        <f t="shared" si="13"/>
        <v>cx:isStoredIn</v>
      </c>
      <c r="F291" s="1" t="str">
        <f t="shared" si="13"/>
        <v>cx:MaterialStorage</v>
      </c>
      <c r="G291" s="1" t="str">
        <f t="shared" si="14"/>
        <v/>
      </c>
      <c r="K291" s="1" t="s">
        <v>605</v>
      </c>
      <c r="L291" s="1" t="s">
        <v>726</v>
      </c>
    </row>
    <row r="292" spans="1:17" x14ac:dyDescent="0.2">
      <c r="A292" s="1" t="s">
        <v>22</v>
      </c>
      <c r="B292" s="1" t="s">
        <v>112</v>
      </c>
      <c r="D292" s="1" t="str">
        <f t="shared" si="12"/>
        <v>attribute</v>
      </c>
      <c r="E292" s="1" t="str">
        <f t="shared" si="13"/>
        <v>cx:informationSource</v>
      </c>
      <c r="F292" s="1" t="str">
        <f t="shared" si="13"/>
        <v>xsd:string</v>
      </c>
      <c r="G292" s="1" t="str">
        <f t="shared" si="14"/>
        <v/>
      </c>
      <c r="H292" s="1" t="s">
        <v>340</v>
      </c>
      <c r="I292" s="1" t="s">
        <v>567</v>
      </c>
    </row>
    <row r="293" spans="1:17" x14ac:dyDescent="0.2">
      <c r="A293" s="1" t="s">
        <v>22</v>
      </c>
      <c r="B293" s="1" t="s">
        <v>113</v>
      </c>
      <c r="D293" s="1" t="str">
        <f t="shared" si="12"/>
        <v>relation</v>
      </c>
      <c r="E293" s="1" t="str">
        <f t="shared" si="13"/>
        <v>cx:produces</v>
      </c>
      <c r="F293" s="1" t="str">
        <f t="shared" si="13"/>
        <v>cx:Material</v>
      </c>
      <c r="G293" s="1" t="str">
        <f t="shared" si="14"/>
        <v/>
      </c>
      <c r="K293" s="1" t="s">
        <v>577</v>
      </c>
      <c r="L293" s="1" t="s">
        <v>111</v>
      </c>
    </row>
    <row r="294" spans="1:17" x14ac:dyDescent="0.2">
      <c r="A294" s="1" t="s">
        <v>22</v>
      </c>
      <c r="B294" s="1" t="s">
        <v>114</v>
      </c>
      <c r="D294" s="1" t="str">
        <f t="shared" si="12"/>
        <v>relation</v>
      </c>
      <c r="E294" s="1" t="str">
        <f t="shared" si="13"/>
        <v>cx:supplies</v>
      </c>
      <c r="F294" s="1" t="str">
        <f t="shared" si="13"/>
        <v>cx:Material</v>
      </c>
      <c r="G294" s="1" t="str">
        <f t="shared" si="14"/>
        <v/>
      </c>
      <c r="K294" s="1" t="s">
        <v>641</v>
      </c>
      <c r="L294" s="1" t="s">
        <v>111</v>
      </c>
    </row>
    <row r="295" spans="1:17" x14ac:dyDescent="0.2">
      <c r="A295" s="1" t="s">
        <v>15</v>
      </c>
      <c r="B295" s="1" t="s">
        <v>115</v>
      </c>
      <c r="D295" s="1" t="str">
        <f t="shared" si="12"/>
        <v>relation</v>
      </c>
      <c r="E295" s="1" t="str">
        <f t="shared" si="13"/>
        <v>cx:hasPortion</v>
      </c>
      <c r="F295" s="1" t="str">
        <f t="shared" si="13"/>
        <v>cx:MaterialThing</v>
      </c>
      <c r="G295" s="1" t="str">
        <f t="shared" si="14"/>
        <v/>
      </c>
      <c r="K295" s="1" t="s">
        <v>642</v>
      </c>
      <c r="L295" s="1" t="s">
        <v>115</v>
      </c>
    </row>
    <row r="296" spans="1:17" x14ac:dyDescent="0.2">
      <c r="A296" s="1" t="s">
        <v>15</v>
      </c>
      <c r="B296" s="1" t="s">
        <v>115</v>
      </c>
      <c r="D296" s="1" t="str">
        <f t="shared" si="12"/>
        <v>relation</v>
      </c>
      <c r="E296" s="1" t="str">
        <f t="shared" si="13"/>
        <v>cx:isPortionOf</v>
      </c>
      <c r="F296" s="1" t="str">
        <f t="shared" si="13"/>
        <v>cx:MaterialThing</v>
      </c>
      <c r="G296" s="1" t="str">
        <f t="shared" si="14"/>
        <v/>
      </c>
      <c r="K296" s="1" t="s">
        <v>643</v>
      </c>
      <c r="L296" s="1" t="s">
        <v>115</v>
      </c>
    </row>
    <row r="297" spans="1:17" x14ac:dyDescent="0.2">
      <c r="A297" s="1" t="s">
        <v>31</v>
      </c>
      <c r="B297" s="1" t="s">
        <v>116</v>
      </c>
      <c r="D297" s="1" t="str">
        <f t="shared" si="12"/>
        <v>attribute</v>
      </c>
      <c r="E297" s="1" t="str">
        <f t="shared" si="13"/>
        <v>cx:medicalTreatmentDescription</v>
      </c>
      <c r="F297" s="1" t="str">
        <f t="shared" si="13"/>
        <v>xsd:string</v>
      </c>
      <c r="G297" s="1" t="str">
        <f t="shared" si="14"/>
        <v/>
      </c>
      <c r="H297" s="1" t="s">
        <v>341</v>
      </c>
      <c r="I297" s="1" t="s">
        <v>567</v>
      </c>
    </row>
    <row r="298" spans="1:17" x14ac:dyDescent="0.2">
      <c r="A298" s="1" t="s">
        <v>31</v>
      </c>
      <c r="B298" s="1" t="s">
        <v>116</v>
      </c>
      <c r="D298" s="1" t="str">
        <f t="shared" si="12"/>
        <v>attribute</v>
      </c>
      <c r="E298" s="1" t="str">
        <f t="shared" si="13"/>
        <v>cx:medicalTreatmentName</v>
      </c>
      <c r="F298" s="1" t="str">
        <f t="shared" si="13"/>
        <v>xsd:string</v>
      </c>
      <c r="G298" s="1" t="str">
        <f t="shared" si="14"/>
        <v/>
      </c>
      <c r="H298" s="1" t="s">
        <v>342</v>
      </c>
      <c r="I298" s="1" t="s">
        <v>567</v>
      </c>
    </row>
    <row r="299" spans="1:17" x14ac:dyDescent="0.2">
      <c r="A299" s="1" t="s">
        <v>31</v>
      </c>
      <c r="B299" s="1" t="s">
        <v>116</v>
      </c>
      <c r="D299" s="1" t="str">
        <f t="shared" si="12"/>
        <v>relation</v>
      </c>
      <c r="E299" s="1" t="str">
        <f t="shared" si="13"/>
        <v>cx:isProvidedFor</v>
      </c>
      <c r="F299" s="1" t="str">
        <f t="shared" si="13"/>
        <v>cx:Incident</v>
      </c>
      <c r="G299" s="1" t="str">
        <f t="shared" si="14"/>
        <v/>
      </c>
      <c r="K299" s="1" t="s">
        <v>644</v>
      </c>
      <c r="L299" s="1" t="s">
        <v>91</v>
      </c>
    </row>
    <row r="300" spans="1:17" x14ac:dyDescent="0.2">
      <c r="A300" s="1" t="s">
        <v>17</v>
      </c>
      <c r="B300" s="1" t="s">
        <v>117</v>
      </c>
      <c r="D300" s="1" t="str">
        <f t="shared" si="12"/>
        <v>relation</v>
      </c>
      <c r="E300" s="1" t="str">
        <f t="shared" si="13"/>
        <v>cx:isOfferedBy</v>
      </c>
      <c r="F300" s="1" t="str">
        <f t="shared" si="13"/>
        <v>cx:Organisation</v>
      </c>
      <c r="G300" s="1" t="str">
        <f t="shared" si="14"/>
        <v>x</v>
      </c>
      <c r="J300" s="1" t="s">
        <v>762</v>
      </c>
      <c r="K300" s="1" t="s">
        <v>645</v>
      </c>
      <c r="L300" s="1" t="s">
        <v>119</v>
      </c>
      <c r="M300" s="1" t="s">
        <v>762</v>
      </c>
      <c r="N300" s="1" t="s">
        <v>761</v>
      </c>
      <c r="O300" s="1" t="s">
        <v>765</v>
      </c>
      <c r="P300" s="1" t="s">
        <v>763</v>
      </c>
      <c r="Q300" s="1" t="s">
        <v>768</v>
      </c>
    </row>
    <row r="301" spans="1:17" x14ac:dyDescent="0.2">
      <c r="A301" s="1" t="s">
        <v>17</v>
      </c>
      <c r="B301" s="1" t="s">
        <v>117</v>
      </c>
      <c r="D301" s="1" t="str">
        <f t="shared" si="12"/>
        <v>relation</v>
      </c>
      <c r="E301" s="1" t="str">
        <f t="shared" si="13"/>
        <v>cx:isOfferedBy</v>
      </c>
      <c r="F301" s="1" t="str">
        <f t="shared" si="13"/>
        <v>cx:Person</v>
      </c>
      <c r="G301" s="1" t="str">
        <f t="shared" si="14"/>
        <v/>
      </c>
      <c r="K301" s="1" t="s">
        <v>645</v>
      </c>
      <c r="L301" s="1" t="s">
        <v>127</v>
      </c>
    </row>
    <row r="302" spans="1:17" x14ac:dyDescent="0.2">
      <c r="A302" s="1" t="s">
        <v>21</v>
      </c>
      <c r="B302" s="1" t="s">
        <v>118</v>
      </c>
      <c r="D302" s="1" t="str">
        <f t="shared" si="12"/>
        <v>relation</v>
      </c>
      <c r="E302" s="1" t="str">
        <f t="shared" si="13"/>
        <v>cx:hasAssemblyProcess</v>
      </c>
      <c r="F302" s="1" t="str">
        <f t="shared" si="13"/>
        <v>cx:AssemblyProcess</v>
      </c>
      <c r="G302" s="1" t="str">
        <f t="shared" si="14"/>
        <v/>
      </c>
      <c r="K302" s="1" t="s">
        <v>646</v>
      </c>
      <c r="L302" s="1" t="s">
        <v>43</v>
      </c>
    </row>
    <row r="303" spans="1:17" x14ac:dyDescent="0.2">
      <c r="A303" s="1" t="s">
        <v>21</v>
      </c>
      <c r="B303" s="1" t="s">
        <v>118</v>
      </c>
      <c r="D303" s="1" t="str">
        <f t="shared" si="12"/>
        <v>relation</v>
      </c>
      <c r="E303" s="1" t="str">
        <f t="shared" si="13"/>
        <v>cx:hasOrder</v>
      </c>
      <c r="F303" s="1" t="str">
        <f t="shared" si="13"/>
        <v>cx:Order</v>
      </c>
      <c r="G303" s="1" t="str">
        <f t="shared" si="14"/>
        <v/>
      </c>
      <c r="K303" s="1" t="s">
        <v>647</v>
      </c>
      <c r="L303" s="1" t="s">
        <v>727</v>
      </c>
    </row>
    <row r="304" spans="1:17" x14ac:dyDescent="0.2">
      <c r="A304" s="1" t="s">
        <v>15</v>
      </c>
      <c r="B304" s="1" t="s">
        <v>119</v>
      </c>
      <c r="D304" s="1" t="str">
        <f t="shared" si="12"/>
        <v>relation</v>
      </c>
      <c r="E304" s="1" t="str">
        <f t="shared" si="13"/>
        <v>cx:hasAddress</v>
      </c>
      <c r="F304" s="1" t="str">
        <f t="shared" si="13"/>
        <v>cx:Address</v>
      </c>
      <c r="G304" s="1" t="str">
        <f t="shared" si="14"/>
        <v>x</v>
      </c>
      <c r="J304" s="1" t="s">
        <v>762</v>
      </c>
      <c r="K304" s="1" t="s">
        <v>648</v>
      </c>
      <c r="L304" s="1" t="s">
        <v>728</v>
      </c>
      <c r="M304" s="1" t="s">
        <v>762</v>
      </c>
      <c r="N304" s="1" t="s">
        <v>761</v>
      </c>
      <c r="O304" s="1" t="s">
        <v>760</v>
      </c>
      <c r="P304" s="1" t="s">
        <v>760</v>
      </c>
      <c r="Q304" t="s">
        <v>774</v>
      </c>
    </row>
    <row r="305" spans="1:17" x14ac:dyDescent="0.2">
      <c r="A305" s="1" t="s">
        <v>15</v>
      </c>
      <c r="B305" s="1" t="s">
        <v>119</v>
      </c>
      <c r="D305" s="1" t="str">
        <f t="shared" si="12"/>
        <v>relation</v>
      </c>
      <c r="E305" s="1" t="str">
        <f t="shared" si="13"/>
        <v>cx:hasBusinessAddress</v>
      </c>
      <c r="F305" s="1" t="str">
        <f t="shared" si="13"/>
        <v>cx:BusinessAddress</v>
      </c>
      <c r="G305" s="1" t="str">
        <f t="shared" si="14"/>
        <v>x</v>
      </c>
      <c r="J305" s="1" t="s">
        <v>762</v>
      </c>
      <c r="K305" s="1" t="s">
        <v>586</v>
      </c>
      <c r="L305" s="1" t="s">
        <v>51</v>
      </c>
      <c r="M305" s="1" t="s">
        <v>762</v>
      </c>
      <c r="N305" s="1" t="s">
        <v>761</v>
      </c>
      <c r="O305" s="1" t="s">
        <v>760</v>
      </c>
      <c r="P305" s="1" t="s">
        <v>760</v>
      </c>
      <c r="Q305" t="s">
        <v>774</v>
      </c>
    </row>
    <row r="306" spans="1:17" x14ac:dyDescent="0.2">
      <c r="A306" s="1" t="s">
        <v>15</v>
      </c>
      <c r="B306" s="1" t="s">
        <v>119</v>
      </c>
      <c r="D306" s="1" t="str">
        <f t="shared" si="12"/>
        <v>relation</v>
      </c>
      <c r="E306" s="1" t="str">
        <f t="shared" si="13"/>
        <v>cx:hasContact</v>
      </c>
      <c r="F306" s="1" t="str">
        <f t="shared" si="13"/>
        <v>cx:Contact</v>
      </c>
      <c r="G306" s="1" t="str">
        <f t="shared" si="14"/>
        <v/>
      </c>
      <c r="K306" s="1" t="s">
        <v>627</v>
      </c>
      <c r="L306" s="1" t="s">
        <v>62</v>
      </c>
    </row>
    <row r="307" spans="1:17" x14ac:dyDescent="0.2">
      <c r="A307" s="1" t="s">
        <v>15</v>
      </c>
      <c r="B307" s="1" t="s">
        <v>119</v>
      </c>
      <c r="D307" s="1" t="str">
        <f t="shared" si="12"/>
        <v>relation</v>
      </c>
      <c r="E307" s="1" t="str">
        <f t="shared" si="13"/>
        <v>cx:isMemberOf</v>
      </c>
      <c r="F307" s="1" t="str">
        <f t="shared" si="13"/>
        <v>cx:Consortium</v>
      </c>
      <c r="G307" s="1" t="str">
        <f t="shared" si="14"/>
        <v>x</v>
      </c>
      <c r="J307" s="1" t="s">
        <v>762</v>
      </c>
      <c r="K307" s="1" t="s">
        <v>649</v>
      </c>
      <c r="L307" s="1" t="s">
        <v>729</v>
      </c>
      <c r="M307" s="1" t="s">
        <v>762</v>
      </c>
      <c r="N307" s="1" t="s">
        <v>761</v>
      </c>
      <c r="O307" s="1" t="s">
        <v>760</v>
      </c>
      <c r="P307" s="1" t="s">
        <v>760</v>
      </c>
      <c r="Q307" t="s">
        <v>774</v>
      </c>
    </row>
    <row r="308" spans="1:17" x14ac:dyDescent="0.2">
      <c r="A308" s="1" t="s">
        <v>15</v>
      </c>
      <c r="B308" s="1" t="s">
        <v>119</v>
      </c>
      <c r="D308" s="1" t="str">
        <f t="shared" si="12"/>
        <v>relation</v>
      </c>
      <c r="E308" s="1" t="str">
        <f t="shared" si="13"/>
        <v>cx:makesOffer</v>
      </c>
      <c r="F308" s="1" t="str">
        <f t="shared" si="13"/>
        <v>cx:Offer</v>
      </c>
      <c r="G308" s="1" t="str">
        <f t="shared" si="14"/>
        <v>x</v>
      </c>
      <c r="J308" s="1" t="s">
        <v>762</v>
      </c>
      <c r="K308" s="1" t="s">
        <v>650</v>
      </c>
      <c r="L308" s="1" t="s">
        <v>117</v>
      </c>
      <c r="M308" s="1" t="s">
        <v>762</v>
      </c>
      <c r="N308" s="1" t="s">
        <v>761</v>
      </c>
      <c r="O308" s="1" t="s">
        <v>765</v>
      </c>
      <c r="P308" s="1" t="s">
        <v>763</v>
      </c>
      <c r="Q308" s="1" t="s">
        <v>768</v>
      </c>
    </row>
    <row r="309" spans="1:17" x14ac:dyDescent="0.2">
      <c r="A309" s="1" t="s">
        <v>15</v>
      </c>
      <c r="B309" s="1" t="s">
        <v>119</v>
      </c>
      <c r="D309" s="1" t="str">
        <f t="shared" si="12"/>
        <v>relation</v>
      </c>
      <c r="E309" s="1" t="str">
        <f t="shared" si="13"/>
        <v>cx:receives</v>
      </c>
      <c r="F309" s="1" t="str">
        <f t="shared" si="13"/>
        <v>cx:IncidentReport</v>
      </c>
      <c r="G309" s="1" t="str">
        <f t="shared" si="14"/>
        <v/>
      </c>
      <c r="K309" s="1" t="s">
        <v>591</v>
      </c>
      <c r="L309" s="1" t="s">
        <v>96</v>
      </c>
    </row>
    <row r="310" spans="1:17" x14ac:dyDescent="0.2">
      <c r="A310" s="1" t="s">
        <v>23</v>
      </c>
      <c r="B310" s="1" t="s">
        <v>120</v>
      </c>
      <c r="D310" s="1" t="str">
        <f t="shared" si="12"/>
        <v>relation</v>
      </c>
      <c r="E310" s="1" t="str">
        <f t="shared" si="13"/>
        <v>cx:owns</v>
      </c>
      <c r="F310" s="1" t="str">
        <f t="shared" si="13"/>
        <v>cx:Vehicle</v>
      </c>
      <c r="G310" s="1" t="str">
        <f t="shared" si="14"/>
        <v/>
      </c>
      <c r="K310" s="1" t="s">
        <v>651</v>
      </c>
      <c r="L310" s="1" t="s">
        <v>164</v>
      </c>
    </row>
    <row r="311" spans="1:17" x14ac:dyDescent="0.2">
      <c r="A311" s="1" t="s">
        <v>26</v>
      </c>
      <c r="B311" s="1" t="s">
        <v>121</v>
      </c>
      <c r="D311" s="1" t="str">
        <f t="shared" si="12"/>
        <v>relation</v>
      </c>
      <c r="E311" s="1" t="str">
        <f t="shared" si="13"/>
        <v>cx:isParentOf</v>
      </c>
      <c r="F311" s="1" t="str">
        <f t="shared" si="13"/>
        <v>cx:Person</v>
      </c>
      <c r="G311" s="1" t="str">
        <f t="shared" si="14"/>
        <v/>
      </c>
      <c r="K311" s="1" t="s">
        <v>652</v>
      </c>
      <c r="L311" s="1" t="s">
        <v>127</v>
      </c>
    </row>
    <row r="312" spans="1:17" x14ac:dyDescent="0.2">
      <c r="A312" s="1" t="s">
        <v>19</v>
      </c>
      <c r="B312" s="1" t="s">
        <v>122</v>
      </c>
      <c r="D312" s="1" t="str">
        <f t="shared" si="12"/>
        <v>attribute</v>
      </c>
      <c r="E312" s="1" t="str">
        <f t="shared" si="13"/>
        <v>cx:partId</v>
      </c>
      <c r="F312" s="1" t="str">
        <f t="shared" si="13"/>
        <v>xsd:string</v>
      </c>
      <c r="G312" s="1" t="str">
        <f t="shared" si="14"/>
        <v>x</v>
      </c>
      <c r="H312" s="1" t="s">
        <v>343</v>
      </c>
      <c r="I312" s="1" t="s">
        <v>567</v>
      </c>
      <c r="J312" s="1" t="s">
        <v>762</v>
      </c>
      <c r="N312" s="1" t="s">
        <v>761</v>
      </c>
      <c r="O312" s="1" t="s">
        <v>773</v>
      </c>
      <c r="P312" s="1" t="s">
        <v>772</v>
      </c>
      <c r="Q312" t="s">
        <v>766</v>
      </c>
    </row>
    <row r="313" spans="1:17" x14ac:dyDescent="0.2">
      <c r="A313" s="1" t="s">
        <v>19</v>
      </c>
      <c r="B313" s="1" t="s">
        <v>122</v>
      </c>
      <c r="D313" s="1" t="str">
        <f t="shared" si="12"/>
        <v>attribute</v>
      </c>
      <c r="E313" s="1" t="str">
        <f t="shared" si="13"/>
        <v>cx:partName</v>
      </c>
      <c r="F313" s="1" t="str">
        <f t="shared" si="13"/>
        <v>xsd:string</v>
      </c>
      <c r="G313" s="1" t="str">
        <f t="shared" si="14"/>
        <v>x</v>
      </c>
      <c r="H313" s="1" t="s">
        <v>344</v>
      </c>
      <c r="I313" s="1" t="s">
        <v>567</v>
      </c>
      <c r="J313" s="1" t="s">
        <v>762</v>
      </c>
      <c r="N313" s="1" t="s">
        <v>761</v>
      </c>
      <c r="O313" s="1" t="s">
        <v>773</v>
      </c>
      <c r="P313" s="1" t="s">
        <v>772</v>
      </c>
      <c r="Q313" t="s">
        <v>766</v>
      </c>
    </row>
    <row r="314" spans="1:17" x14ac:dyDescent="0.2">
      <c r="A314" s="1" t="s">
        <v>19</v>
      </c>
      <c r="B314" s="1" t="s">
        <v>122</v>
      </c>
      <c r="D314" s="1" t="str">
        <f t="shared" si="12"/>
        <v>attribute</v>
      </c>
      <c r="E314" s="1" t="str">
        <f t="shared" si="13"/>
        <v>cx:partProductionDate</v>
      </c>
      <c r="F314" s="1" t="str">
        <f t="shared" si="13"/>
        <v>xsd:date</v>
      </c>
      <c r="G314" s="1" t="str">
        <f t="shared" si="14"/>
        <v>x</v>
      </c>
      <c r="H314" s="1" t="s">
        <v>345</v>
      </c>
      <c r="I314" s="1" t="s">
        <v>569</v>
      </c>
      <c r="J314" s="1" t="s">
        <v>762</v>
      </c>
      <c r="N314" s="1" t="s">
        <v>761</v>
      </c>
      <c r="O314" s="1" t="s">
        <v>773</v>
      </c>
      <c r="P314" s="1" t="s">
        <v>772</v>
      </c>
      <c r="Q314" t="s">
        <v>766</v>
      </c>
    </row>
    <row r="315" spans="1:17" x14ac:dyDescent="0.2">
      <c r="A315" s="1" t="s">
        <v>19</v>
      </c>
      <c r="B315" s="1" t="s">
        <v>122</v>
      </c>
      <c r="D315" s="1" t="str">
        <f t="shared" si="12"/>
        <v>attribute</v>
      </c>
      <c r="E315" s="1" t="str">
        <f t="shared" si="13"/>
        <v>cx:partProductionDateTime</v>
      </c>
      <c r="F315" s="1" t="str">
        <f t="shared" si="13"/>
        <v>xsd:dateTime</v>
      </c>
      <c r="G315" s="1" t="str">
        <f t="shared" si="14"/>
        <v>x</v>
      </c>
      <c r="H315" s="1" t="s">
        <v>346</v>
      </c>
      <c r="I315" s="1" t="s">
        <v>568</v>
      </c>
      <c r="J315" s="1" t="s">
        <v>762</v>
      </c>
      <c r="N315" s="1" t="s">
        <v>761</v>
      </c>
      <c r="O315" s="1" t="s">
        <v>773</v>
      </c>
      <c r="P315" s="1" t="s">
        <v>772</v>
      </c>
      <c r="Q315" t="s">
        <v>766</v>
      </c>
    </row>
    <row r="316" spans="1:17" x14ac:dyDescent="0.2">
      <c r="A316" s="1" t="s">
        <v>19</v>
      </c>
      <c r="B316" s="1" t="s">
        <v>122</v>
      </c>
      <c r="D316" s="1" t="str">
        <f t="shared" si="12"/>
        <v>attribute</v>
      </c>
      <c r="E316" s="1" t="str">
        <f t="shared" si="13"/>
        <v>cx:partSeries</v>
      </c>
      <c r="F316" s="1" t="str">
        <f t="shared" si="13"/>
        <v>xsd:string</v>
      </c>
      <c r="G316" s="1" t="str">
        <f t="shared" si="14"/>
        <v>x</v>
      </c>
      <c r="H316" s="1" t="s">
        <v>347</v>
      </c>
      <c r="I316" s="1" t="s">
        <v>567</v>
      </c>
      <c r="J316" s="1" t="s">
        <v>762</v>
      </c>
      <c r="N316" s="1" t="s">
        <v>761</v>
      </c>
      <c r="O316" s="1" t="s">
        <v>773</v>
      </c>
      <c r="P316" s="1" t="s">
        <v>772</v>
      </c>
      <c r="Q316" t="s">
        <v>766</v>
      </c>
    </row>
    <row r="317" spans="1:17" x14ac:dyDescent="0.2">
      <c r="A317" s="1" t="s">
        <v>19</v>
      </c>
      <c r="B317" s="1" t="s">
        <v>122</v>
      </c>
      <c r="D317" s="1" t="str">
        <f t="shared" si="12"/>
        <v>relation</v>
      </c>
      <c r="E317" s="1" t="str">
        <f t="shared" si="13"/>
        <v>cx:hasBillOfMaterial</v>
      </c>
      <c r="F317" s="1" t="str">
        <f t="shared" si="13"/>
        <v>cx:BillOfMaterial</v>
      </c>
      <c r="G317" s="1" t="str">
        <f t="shared" si="14"/>
        <v>x</v>
      </c>
      <c r="J317" s="1" t="s">
        <v>762</v>
      </c>
      <c r="K317" s="1" t="s">
        <v>592</v>
      </c>
      <c r="L317" s="1" t="s">
        <v>48</v>
      </c>
      <c r="M317" s="1" t="s">
        <v>762</v>
      </c>
      <c r="N317" s="1" t="s">
        <v>761</v>
      </c>
      <c r="O317" s="1" t="s">
        <v>773</v>
      </c>
      <c r="P317" s="1" t="s">
        <v>772</v>
      </c>
      <c r="Q317" s="1" t="s">
        <v>769</v>
      </c>
    </row>
    <row r="318" spans="1:17" x14ac:dyDescent="0.2">
      <c r="A318" s="1" t="s">
        <v>19</v>
      </c>
      <c r="B318" s="1" t="s">
        <v>122</v>
      </c>
      <c r="D318" s="1" t="str">
        <f t="shared" si="12"/>
        <v>relation</v>
      </c>
      <c r="E318" s="1" t="str">
        <f t="shared" si="13"/>
        <v>cx:hasError</v>
      </c>
      <c r="F318" s="1" t="str">
        <f t="shared" si="13"/>
        <v>cx:VehicleError</v>
      </c>
      <c r="G318" s="1" t="str">
        <f t="shared" si="14"/>
        <v/>
      </c>
      <c r="K318" s="1" t="s">
        <v>653</v>
      </c>
      <c r="L318" s="1" t="s">
        <v>179</v>
      </c>
    </row>
    <row r="319" spans="1:17" x14ac:dyDescent="0.2">
      <c r="A319" s="1" t="s">
        <v>19</v>
      </c>
      <c r="B319" s="1" t="s">
        <v>122</v>
      </c>
      <c r="D319" s="1" t="str">
        <f t="shared" si="12"/>
        <v>relation</v>
      </c>
      <c r="E319" s="1" t="str">
        <f t="shared" si="13"/>
        <v>cx:hasLoadSpectrum</v>
      </c>
      <c r="F319" s="1" t="str">
        <f t="shared" si="13"/>
        <v>cx:LoadSpectrum</v>
      </c>
      <c r="G319" s="1" t="str">
        <f t="shared" si="14"/>
        <v/>
      </c>
      <c r="K319" s="1" t="s">
        <v>654</v>
      </c>
      <c r="L319" s="1" t="s">
        <v>103</v>
      </c>
    </row>
    <row r="320" spans="1:17" x14ac:dyDescent="0.2">
      <c r="A320" s="1" t="s">
        <v>19</v>
      </c>
      <c r="B320" s="1" t="s">
        <v>122</v>
      </c>
      <c r="D320" s="1" t="str">
        <f t="shared" si="12"/>
        <v>relation</v>
      </c>
      <c r="E320" s="1" t="str">
        <f t="shared" si="13"/>
        <v>cx:isAffectedIn</v>
      </c>
      <c r="F320" s="1" t="str">
        <f t="shared" si="13"/>
        <v>cx:IncidentReport</v>
      </c>
      <c r="G320" s="1" t="str">
        <f t="shared" si="14"/>
        <v/>
      </c>
      <c r="K320" s="1" t="s">
        <v>581</v>
      </c>
      <c r="L320" s="1" t="s">
        <v>96</v>
      </c>
    </row>
    <row r="321" spans="1:17" x14ac:dyDescent="0.2">
      <c r="A321" s="1" t="s">
        <v>19</v>
      </c>
      <c r="B321" s="1" t="s">
        <v>122</v>
      </c>
      <c r="D321" s="1" t="str">
        <f t="shared" si="12"/>
        <v>relation</v>
      </c>
      <c r="E321" s="1" t="str">
        <f t="shared" si="13"/>
        <v>cx:isChildOf</v>
      </c>
      <c r="F321" s="1" t="str">
        <f t="shared" si="13"/>
        <v>cx:Part</v>
      </c>
      <c r="G321" s="1" t="str">
        <f t="shared" si="14"/>
        <v>x</v>
      </c>
      <c r="J321" s="1" t="s">
        <v>762</v>
      </c>
      <c r="K321" s="1" t="s">
        <v>590</v>
      </c>
      <c r="L321" s="1" t="s">
        <v>122</v>
      </c>
      <c r="M321" s="1" t="s">
        <v>762</v>
      </c>
      <c r="N321" s="1" t="s">
        <v>761</v>
      </c>
      <c r="O321" s="1" t="s">
        <v>773</v>
      </c>
      <c r="P321" s="1" t="s">
        <v>772</v>
      </c>
      <c r="Q321" s="1" t="s">
        <v>769</v>
      </c>
    </row>
    <row r="322" spans="1:17" x14ac:dyDescent="0.2">
      <c r="A322" s="1" t="s">
        <v>19</v>
      </c>
      <c r="B322" s="1" t="s">
        <v>122</v>
      </c>
      <c r="D322" s="1" t="str">
        <f t="shared" si="12"/>
        <v>relation</v>
      </c>
      <c r="E322" s="1" t="str">
        <f t="shared" si="13"/>
        <v>cx:isItemOf</v>
      </c>
      <c r="F322" s="1" t="str">
        <f t="shared" si="13"/>
        <v>cx:BillOfMaterial</v>
      </c>
      <c r="G322" s="1" t="str">
        <f t="shared" si="14"/>
        <v>x</v>
      </c>
      <c r="J322" s="1" t="s">
        <v>762</v>
      </c>
      <c r="K322" s="1" t="s">
        <v>582</v>
      </c>
      <c r="L322" s="1" t="s">
        <v>48</v>
      </c>
      <c r="M322" s="1" t="s">
        <v>762</v>
      </c>
      <c r="N322" s="1" t="s">
        <v>761</v>
      </c>
      <c r="O322" s="1" t="s">
        <v>773</v>
      </c>
      <c r="P322" s="1" t="s">
        <v>772</v>
      </c>
      <c r="Q322" s="1" t="s">
        <v>769</v>
      </c>
    </row>
    <row r="323" spans="1:17" x14ac:dyDescent="0.2">
      <c r="A323" s="1" t="s">
        <v>19</v>
      </c>
      <c r="B323" s="1" t="s">
        <v>122</v>
      </c>
      <c r="D323" s="1" t="str">
        <f t="shared" si="12"/>
        <v>relation</v>
      </c>
      <c r="E323" s="1" t="str">
        <f t="shared" si="13"/>
        <v>cx:isParentOf</v>
      </c>
      <c r="F323" s="1" t="str">
        <f t="shared" si="13"/>
        <v>cx:Part</v>
      </c>
      <c r="G323" s="1" t="str">
        <f t="shared" si="14"/>
        <v>x</v>
      </c>
      <c r="J323" s="1" t="s">
        <v>762</v>
      </c>
      <c r="K323" s="1" t="s">
        <v>652</v>
      </c>
      <c r="L323" s="1" t="s">
        <v>122</v>
      </c>
      <c r="M323" s="1" t="s">
        <v>762</v>
      </c>
      <c r="N323" s="1" t="s">
        <v>761</v>
      </c>
      <c r="O323" s="1" t="s">
        <v>773</v>
      </c>
      <c r="P323" s="1" t="s">
        <v>772</v>
      </c>
      <c r="Q323" s="1" t="s">
        <v>769</v>
      </c>
    </row>
    <row r="324" spans="1:17" x14ac:dyDescent="0.2">
      <c r="A324" s="1" t="s">
        <v>19</v>
      </c>
      <c r="B324" s="1" t="s">
        <v>122</v>
      </c>
      <c r="D324" s="1" t="str">
        <f t="shared" si="12"/>
        <v>relation</v>
      </c>
      <c r="E324" s="1" t="str">
        <f t="shared" si="13"/>
        <v>cx:isPartOf</v>
      </c>
      <c r="F324" s="1" t="str">
        <f t="shared" si="13"/>
        <v>cx:Vehicle</v>
      </c>
      <c r="G324" s="1" t="str">
        <f t="shared" si="14"/>
        <v/>
      </c>
      <c r="K324" s="1" t="s">
        <v>584</v>
      </c>
      <c r="L324" s="1" t="s">
        <v>164</v>
      </c>
    </row>
    <row r="325" spans="1:17" x14ac:dyDescent="0.2">
      <c r="A325" s="1" t="s">
        <v>19</v>
      </c>
      <c r="B325" s="1" t="s">
        <v>122</v>
      </c>
      <c r="D325" s="1" t="str">
        <f t="shared" si="12"/>
        <v>relation</v>
      </c>
      <c r="E325" s="1" t="str">
        <f t="shared" si="13"/>
        <v>cx:isPartOf</v>
      </c>
      <c r="F325" s="1" t="str">
        <f t="shared" si="13"/>
        <v>cx:Part</v>
      </c>
      <c r="G325" s="1" t="str">
        <f t="shared" si="14"/>
        <v/>
      </c>
      <c r="K325" s="1" t="s">
        <v>584</v>
      </c>
      <c r="L325" s="1" t="s">
        <v>122</v>
      </c>
    </row>
    <row r="326" spans="1:17" x14ac:dyDescent="0.2">
      <c r="A326" s="1" t="s">
        <v>19</v>
      </c>
      <c r="B326" s="1" t="s">
        <v>122</v>
      </c>
      <c r="D326" s="1" t="str">
        <f t="shared" si="12"/>
        <v>relation</v>
      </c>
      <c r="E326" s="1" t="str">
        <f t="shared" si="13"/>
        <v>cx:isProducedBy</v>
      </c>
      <c r="F326" s="1" t="str">
        <f t="shared" si="13"/>
        <v>cx:PartManufacturer</v>
      </c>
      <c r="G326" s="1" t="str">
        <f t="shared" si="14"/>
        <v>x</v>
      </c>
      <c r="J326" s="1" t="s">
        <v>762</v>
      </c>
      <c r="K326" s="1" t="s">
        <v>655</v>
      </c>
      <c r="L326" s="1" t="s">
        <v>123</v>
      </c>
      <c r="M326" s="1" t="s">
        <v>762</v>
      </c>
      <c r="N326" s="1" t="s">
        <v>761</v>
      </c>
      <c r="O326" s="1" t="s">
        <v>773</v>
      </c>
      <c r="P326" s="1" t="s">
        <v>772</v>
      </c>
      <c r="Q326" s="1" t="s">
        <v>769</v>
      </c>
    </row>
    <row r="327" spans="1:17" x14ac:dyDescent="0.2">
      <c r="A327" s="1" t="s">
        <v>19</v>
      </c>
      <c r="B327" s="1" t="s">
        <v>122</v>
      </c>
      <c r="D327" s="1" t="str">
        <f t="shared" si="12"/>
        <v>relation</v>
      </c>
      <c r="E327" s="1" t="str">
        <f t="shared" si="13"/>
        <v>cx:isReasonOf</v>
      </c>
      <c r="F327" s="1" t="str">
        <f t="shared" si="13"/>
        <v>cx:PossibleCause</v>
      </c>
      <c r="G327" s="1" t="str">
        <f t="shared" si="14"/>
        <v/>
      </c>
      <c r="K327" s="1" t="s">
        <v>656</v>
      </c>
      <c r="L327" s="1" t="s">
        <v>132</v>
      </c>
    </row>
    <row r="328" spans="1:17" x14ac:dyDescent="0.2">
      <c r="A328" s="1" t="s">
        <v>19</v>
      </c>
      <c r="B328" s="1" t="s">
        <v>123</v>
      </c>
      <c r="D328" s="1" t="str">
        <f t="shared" si="12"/>
        <v>relation</v>
      </c>
      <c r="E328" s="1" t="str">
        <f t="shared" si="13"/>
        <v>cx:produces</v>
      </c>
      <c r="F328" s="1" t="str">
        <f t="shared" si="13"/>
        <v>cx:Part</v>
      </c>
      <c r="G328" s="1" t="str">
        <f t="shared" si="14"/>
        <v/>
      </c>
      <c r="K328" s="1" t="s">
        <v>577</v>
      </c>
      <c r="L328" s="1" t="s">
        <v>122</v>
      </c>
    </row>
    <row r="329" spans="1:17" x14ac:dyDescent="0.2">
      <c r="A329" s="1" t="s">
        <v>19</v>
      </c>
      <c r="B329" s="1" t="s">
        <v>124</v>
      </c>
      <c r="D329" s="1" t="str">
        <f t="shared" si="12"/>
        <v>relation</v>
      </c>
      <c r="E329" s="1" t="str">
        <f t="shared" si="13"/>
        <v>cx:supplies</v>
      </c>
      <c r="F329" s="1" t="str">
        <f t="shared" si="13"/>
        <v>cx:Part</v>
      </c>
      <c r="G329" s="1" t="str">
        <f t="shared" si="14"/>
        <v/>
      </c>
      <c r="K329" s="1" t="s">
        <v>641</v>
      </c>
      <c r="L329" s="1" t="s">
        <v>122</v>
      </c>
    </row>
    <row r="330" spans="1:17" x14ac:dyDescent="0.2">
      <c r="A330" s="1" t="s">
        <v>23</v>
      </c>
      <c r="B330" s="1" t="s">
        <v>125</v>
      </c>
      <c r="D330" s="1" t="str">
        <f t="shared" ref="D330:D393" si="15">IF(ISBLANK(H330),"relation","attribute")</f>
        <v>relation</v>
      </c>
      <c r="E330" s="1" t="str">
        <f t="shared" ref="E330:F393" si="16">IF(ISBLANK(H330),K330,H330)</f>
        <v>cx:isTransportedBy</v>
      </c>
      <c r="F330" s="1" t="str">
        <f t="shared" si="16"/>
        <v>cx:Vehicle</v>
      </c>
      <c r="G330" s="1" t="str">
        <f t="shared" ref="G330:G393" si="17">IF(AND(ISBLANK(J330),ISBLANK(M330)),"","x")</f>
        <v/>
      </c>
      <c r="K330" s="1" t="s">
        <v>589</v>
      </c>
      <c r="L330" s="1" t="s">
        <v>164</v>
      </c>
    </row>
    <row r="331" spans="1:17" x14ac:dyDescent="0.2">
      <c r="A331" s="1" t="s">
        <v>23</v>
      </c>
      <c r="B331" s="1" t="s">
        <v>126</v>
      </c>
      <c r="D331" s="1" t="str">
        <f t="shared" si="15"/>
        <v>relation</v>
      </c>
      <c r="E331" s="1" t="str">
        <f t="shared" si="16"/>
        <v>cx:transports</v>
      </c>
      <c r="F331" s="1" t="str">
        <f t="shared" si="16"/>
        <v>cx:Passenger</v>
      </c>
      <c r="G331" s="1" t="str">
        <f t="shared" si="17"/>
        <v/>
      </c>
      <c r="K331" s="1" t="s">
        <v>657</v>
      </c>
      <c r="L331" s="1" t="s">
        <v>125</v>
      </c>
    </row>
    <row r="332" spans="1:17" x14ac:dyDescent="0.2">
      <c r="A332" s="1" t="s">
        <v>26</v>
      </c>
      <c r="B332" s="1" t="s">
        <v>127</v>
      </c>
      <c r="D332" s="1" t="str">
        <f t="shared" si="15"/>
        <v>attribute</v>
      </c>
      <c r="E332" s="1" t="str">
        <f t="shared" si="16"/>
        <v>cx:firstName</v>
      </c>
      <c r="F332" s="1" t="str">
        <f t="shared" si="16"/>
        <v>xsd:string</v>
      </c>
      <c r="G332" s="1" t="str">
        <f t="shared" si="17"/>
        <v/>
      </c>
      <c r="H332" s="1" t="s">
        <v>348</v>
      </c>
      <c r="I332" s="1" t="s">
        <v>567</v>
      </c>
    </row>
    <row r="333" spans="1:17" x14ac:dyDescent="0.2">
      <c r="A333" s="1" t="s">
        <v>15</v>
      </c>
      <c r="B333" s="1" t="s">
        <v>127</v>
      </c>
      <c r="D333" s="1" t="str">
        <f t="shared" si="15"/>
        <v>attribute</v>
      </c>
      <c r="E333" s="1" t="str">
        <f t="shared" si="16"/>
        <v>cx:firstName</v>
      </c>
      <c r="F333" s="1" t="str">
        <f t="shared" si="16"/>
        <v>xsd:string</v>
      </c>
      <c r="G333" s="1" t="str">
        <f t="shared" si="17"/>
        <v/>
      </c>
      <c r="H333" s="1" t="s">
        <v>348</v>
      </c>
      <c r="I333" s="1" t="s">
        <v>567</v>
      </c>
    </row>
    <row r="334" spans="1:17" x14ac:dyDescent="0.2">
      <c r="A334" s="1" t="s">
        <v>26</v>
      </c>
      <c r="B334" s="1" t="s">
        <v>127</v>
      </c>
      <c r="D334" s="1" t="str">
        <f t="shared" si="15"/>
        <v>attribute</v>
      </c>
      <c r="E334" s="1" t="str">
        <f t="shared" si="16"/>
        <v>cx:fullName</v>
      </c>
      <c r="F334" s="1" t="str">
        <f t="shared" si="16"/>
        <v>xsd:string</v>
      </c>
      <c r="G334" s="1" t="str">
        <f t="shared" si="17"/>
        <v/>
      </c>
      <c r="H334" s="1" t="s">
        <v>349</v>
      </c>
      <c r="I334" s="1" t="s">
        <v>567</v>
      </c>
    </row>
    <row r="335" spans="1:17" x14ac:dyDescent="0.2">
      <c r="A335" s="1" t="s">
        <v>15</v>
      </c>
      <c r="B335" s="1" t="s">
        <v>127</v>
      </c>
      <c r="D335" s="1" t="str">
        <f t="shared" si="15"/>
        <v>attribute</v>
      </c>
      <c r="E335" s="1" t="str">
        <f t="shared" si="16"/>
        <v>cx:fullName</v>
      </c>
      <c r="F335" s="1" t="str">
        <f t="shared" si="16"/>
        <v>xsd:string</v>
      </c>
      <c r="G335" s="1" t="str">
        <f t="shared" si="17"/>
        <v/>
      </c>
      <c r="H335" s="1" t="s">
        <v>349</v>
      </c>
      <c r="I335" s="1" t="s">
        <v>567</v>
      </c>
    </row>
    <row r="336" spans="1:17" x14ac:dyDescent="0.2">
      <c r="A336" s="1" t="s">
        <v>26</v>
      </c>
      <c r="B336" s="1" t="s">
        <v>127</v>
      </c>
      <c r="D336" s="1" t="str">
        <f t="shared" si="15"/>
        <v>attribute</v>
      </c>
      <c r="E336" s="1" t="str">
        <f t="shared" si="16"/>
        <v>cx:lastName</v>
      </c>
      <c r="F336" s="1" t="str">
        <f t="shared" si="16"/>
        <v>xsd:string</v>
      </c>
      <c r="G336" s="1" t="str">
        <f t="shared" si="17"/>
        <v/>
      </c>
      <c r="H336" s="1" t="s">
        <v>350</v>
      </c>
      <c r="I336" s="1" t="s">
        <v>567</v>
      </c>
    </row>
    <row r="337" spans="1:12" x14ac:dyDescent="0.2">
      <c r="A337" s="1" t="s">
        <v>15</v>
      </c>
      <c r="B337" s="1" t="s">
        <v>127</v>
      </c>
      <c r="D337" s="1" t="str">
        <f t="shared" si="15"/>
        <v>attribute</v>
      </c>
      <c r="E337" s="1" t="str">
        <f t="shared" si="16"/>
        <v>cx:lastName</v>
      </c>
      <c r="F337" s="1" t="str">
        <f t="shared" si="16"/>
        <v>xsd:string</v>
      </c>
      <c r="G337" s="1" t="str">
        <f t="shared" si="17"/>
        <v/>
      </c>
      <c r="H337" s="1" t="s">
        <v>350</v>
      </c>
      <c r="I337" s="1" t="s">
        <v>567</v>
      </c>
    </row>
    <row r="338" spans="1:12" x14ac:dyDescent="0.2">
      <c r="A338" s="1" t="s">
        <v>26</v>
      </c>
      <c r="B338" s="1" t="s">
        <v>127</v>
      </c>
      <c r="D338" s="1" t="str">
        <f t="shared" si="15"/>
        <v>attribute</v>
      </c>
      <c r="E338" s="1" t="str">
        <f t="shared" si="16"/>
        <v>cx:maidenName</v>
      </c>
      <c r="F338" s="1" t="str">
        <f t="shared" si="16"/>
        <v>xsd:string</v>
      </c>
      <c r="G338" s="1" t="str">
        <f t="shared" si="17"/>
        <v/>
      </c>
      <c r="H338" s="1" t="s">
        <v>351</v>
      </c>
      <c r="I338" s="1" t="s">
        <v>567</v>
      </c>
    </row>
    <row r="339" spans="1:12" x14ac:dyDescent="0.2">
      <c r="A339" s="1" t="s">
        <v>15</v>
      </c>
      <c r="B339" s="1" t="s">
        <v>127</v>
      </c>
      <c r="D339" s="1" t="str">
        <f t="shared" si="15"/>
        <v>attribute</v>
      </c>
      <c r="E339" s="1" t="str">
        <f t="shared" si="16"/>
        <v>cx:maidenName</v>
      </c>
      <c r="F339" s="1" t="str">
        <f t="shared" si="16"/>
        <v>xsd:string</v>
      </c>
      <c r="G339" s="1" t="str">
        <f t="shared" si="17"/>
        <v/>
      </c>
      <c r="H339" s="1" t="s">
        <v>351</v>
      </c>
      <c r="I339" s="1" t="s">
        <v>567</v>
      </c>
    </row>
    <row r="340" spans="1:12" x14ac:dyDescent="0.2">
      <c r="A340" s="1" t="s">
        <v>26</v>
      </c>
      <c r="B340" s="1" t="s">
        <v>127</v>
      </c>
      <c r="D340" s="1" t="str">
        <f t="shared" si="15"/>
        <v>attribute</v>
      </c>
      <c r="E340" s="1" t="str">
        <f t="shared" si="16"/>
        <v>cx:middleName</v>
      </c>
      <c r="F340" s="1" t="str">
        <f t="shared" si="16"/>
        <v>xsd:string</v>
      </c>
      <c r="G340" s="1" t="str">
        <f t="shared" si="17"/>
        <v/>
      </c>
      <c r="H340" s="1" t="s">
        <v>352</v>
      </c>
      <c r="I340" s="1" t="s">
        <v>567</v>
      </c>
    </row>
    <row r="341" spans="1:12" x14ac:dyDescent="0.2">
      <c r="A341" s="1" t="s">
        <v>15</v>
      </c>
      <c r="B341" s="1" t="s">
        <v>127</v>
      </c>
      <c r="D341" s="1" t="str">
        <f t="shared" si="15"/>
        <v>attribute</v>
      </c>
      <c r="E341" s="1" t="str">
        <f t="shared" si="16"/>
        <v>cx:middleName</v>
      </c>
      <c r="F341" s="1" t="str">
        <f t="shared" si="16"/>
        <v>xsd:string</v>
      </c>
      <c r="G341" s="1" t="str">
        <f t="shared" si="17"/>
        <v/>
      </c>
      <c r="H341" s="1" t="s">
        <v>352</v>
      </c>
      <c r="I341" s="1" t="s">
        <v>567</v>
      </c>
    </row>
    <row r="342" spans="1:12" x14ac:dyDescent="0.2">
      <c r="A342" s="1" t="s">
        <v>26</v>
      </c>
      <c r="B342" s="1" t="s">
        <v>127</v>
      </c>
      <c r="D342" s="1" t="str">
        <f t="shared" si="15"/>
        <v>attribute</v>
      </c>
      <c r="E342" s="1" t="str">
        <f t="shared" si="16"/>
        <v>cx:personId</v>
      </c>
      <c r="F342" s="1" t="str">
        <f t="shared" si="16"/>
        <v>xsd:string</v>
      </c>
      <c r="G342" s="1" t="str">
        <f t="shared" si="17"/>
        <v/>
      </c>
      <c r="H342" s="1" t="s">
        <v>353</v>
      </c>
      <c r="I342" s="1" t="s">
        <v>567</v>
      </c>
    </row>
    <row r="343" spans="1:12" x14ac:dyDescent="0.2">
      <c r="A343" s="1" t="s">
        <v>15</v>
      </c>
      <c r="B343" s="1" t="s">
        <v>127</v>
      </c>
      <c r="D343" s="1" t="str">
        <f t="shared" si="15"/>
        <v>attribute</v>
      </c>
      <c r="E343" s="1" t="str">
        <f t="shared" si="16"/>
        <v>cx:personId</v>
      </c>
      <c r="F343" s="1" t="str">
        <f t="shared" si="16"/>
        <v>xsd:string</v>
      </c>
      <c r="G343" s="1" t="str">
        <f t="shared" si="17"/>
        <v/>
      </c>
      <c r="H343" s="1" t="s">
        <v>353</v>
      </c>
      <c r="I343" s="1" t="s">
        <v>567</v>
      </c>
    </row>
    <row r="344" spans="1:12" x14ac:dyDescent="0.2">
      <c r="A344" s="1" t="s">
        <v>26</v>
      </c>
      <c r="B344" s="1" t="s">
        <v>127</v>
      </c>
      <c r="D344" s="1" t="str">
        <f t="shared" si="15"/>
        <v>relation</v>
      </c>
      <c r="E344" s="1" t="str">
        <f t="shared" si="16"/>
        <v>cx:hasAddress</v>
      </c>
      <c r="F344" s="1" t="str">
        <f t="shared" si="16"/>
        <v>cx:Address</v>
      </c>
      <c r="G344" s="1" t="str">
        <f t="shared" si="17"/>
        <v/>
      </c>
      <c r="K344" s="1" t="s">
        <v>648</v>
      </c>
      <c r="L344" s="1" t="s">
        <v>728</v>
      </c>
    </row>
    <row r="345" spans="1:12" x14ac:dyDescent="0.2">
      <c r="A345" s="1" t="s">
        <v>26</v>
      </c>
      <c r="B345" s="1" t="s">
        <v>127</v>
      </c>
      <c r="D345" s="1" t="str">
        <f t="shared" si="15"/>
        <v>relation</v>
      </c>
      <c r="E345" s="1" t="str">
        <f t="shared" si="16"/>
        <v>cx:hasBusinessAddress</v>
      </c>
      <c r="F345" s="1" t="str">
        <f t="shared" si="16"/>
        <v>cx:BusinessAddress</v>
      </c>
      <c r="G345" s="1" t="str">
        <f t="shared" si="17"/>
        <v/>
      </c>
      <c r="K345" s="1" t="s">
        <v>586</v>
      </c>
      <c r="L345" s="1" t="s">
        <v>51</v>
      </c>
    </row>
    <row r="346" spans="1:12" x14ac:dyDescent="0.2">
      <c r="A346" s="1" t="s">
        <v>26</v>
      </c>
      <c r="B346" s="1" t="s">
        <v>127</v>
      </c>
      <c r="D346" s="1" t="str">
        <f t="shared" si="15"/>
        <v>relation</v>
      </c>
      <c r="E346" s="1" t="str">
        <f t="shared" si="16"/>
        <v>cx:hasContact</v>
      </c>
      <c r="F346" s="1" t="str">
        <f t="shared" si="16"/>
        <v>cx:Contact</v>
      </c>
      <c r="G346" s="1" t="str">
        <f t="shared" si="17"/>
        <v/>
      </c>
      <c r="K346" s="1" t="s">
        <v>627</v>
      </c>
      <c r="L346" s="1" t="s">
        <v>62</v>
      </c>
    </row>
    <row r="347" spans="1:12" x14ac:dyDescent="0.2">
      <c r="A347" s="1" t="s">
        <v>26</v>
      </c>
      <c r="B347" s="1" t="s">
        <v>127</v>
      </c>
      <c r="D347" s="1" t="str">
        <f t="shared" si="15"/>
        <v>relation</v>
      </c>
      <c r="E347" s="1" t="str">
        <f t="shared" si="16"/>
        <v>cx:hasPrivateAddress</v>
      </c>
      <c r="F347" s="1" t="str">
        <f t="shared" si="16"/>
        <v>cx:PrivateAddress</v>
      </c>
      <c r="G347" s="1" t="str">
        <f t="shared" si="17"/>
        <v/>
      </c>
      <c r="K347" s="1" t="s">
        <v>658</v>
      </c>
      <c r="L347" s="1" t="s">
        <v>730</v>
      </c>
    </row>
    <row r="348" spans="1:12" x14ac:dyDescent="0.2">
      <c r="A348" s="1" t="s">
        <v>26</v>
      </c>
      <c r="B348" s="1" t="s">
        <v>127</v>
      </c>
      <c r="D348" s="1" t="str">
        <f t="shared" si="15"/>
        <v>relation</v>
      </c>
      <c r="E348" s="1" t="str">
        <f t="shared" si="16"/>
        <v>cx:isCitizenOf</v>
      </c>
      <c r="F348" s="1" t="str">
        <f t="shared" si="16"/>
        <v>cx:Country</v>
      </c>
      <c r="G348" s="1" t="str">
        <f t="shared" si="17"/>
        <v/>
      </c>
      <c r="K348" s="1" t="s">
        <v>659</v>
      </c>
      <c r="L348" s="1" t="s">
        <v>63</v>
      </c>
    </row>
    <row r="349" spans="1:12" x14ac:dyDescent="0.2">
      <c r="A349" s="1" t="s">
        <v>26</v>
      </c>
      <c r="B349" s="1" t="s">
        <v>127</v>
      </c>
      <c r="D349" s="1" t="str">
        <f t="shared" si="15"/>
        <v>relation</v>
      </c>
      <c r="E349" s="1" t="str">
        <f t="shared" si="16"/>
        <v>cx:isMemberOf</v>
      </c>
      <c r="F349" s="1" t="str">
        <f t="shared" si="16"/>
        <v>cx:Project</v>
      </c>
      <c r="G349" s="1" t="str">
        <f t="shared" si="17"/>
        <v/>
      </c>
      <c r="K349" s="1" t="s">
        <v>649</v>
      </c>
      <c r="L349" s="1" t="s">
        <v>731</v>
      </c>
    </row>
    <row r="350" spans="1:12" x14ac:dyDescent="0.2">
      <c r="A350" s="1" t="s">
        <v>26</v>
      </c>
      <c r="B350" s="1" t="s">
        <v>127</v>
      </c>
      <c r="D350" s="1" t="str">
        <f t="shared" si="15"/>
        <v>relation</v>
      </c>
      <c r="E350" s="1" t="str">
        <f t="shared" si="16"/>
        <v>cx:knows</v>
      </c>
      <c r="F350" s="1" t="str">
        <f t="shared" si="16"/>
        <v>cx:Person</v>
      </c>
      <c r="G350" s="1" t="str">
        <f t="shared" si="17"/>
        <v/>
      </c>
      <c r="K350" s="1" t="s">
        <v>660</v>
      </c>
      <c r="L350" s="1" t="s">
        <v>127</v>
      </c>
    </row>
    <row r="351" spans="1:12" x14ac:dyDescent="0.2">
      <c r="A351" s="1" t="s">
        <v>26</v>
      </c>
      <c r="B351" s="1" t="s">
        <v>127</v>
      </c>
      <c r="D351" s="1" t="str">
        <f t="shared" si="15"/>
        <v>relation</v>
      </c>
      <c r="E351" s="1" t="str">
        <f t="shared" si="16"/>
        <v>cx:makesOffer</v>
      </c>
      <c r="F351" s="1" t="str">
        <f t="shared" si="16"/>
        <v>cx:Offer</v>
      </c>
      <c r="G351" s="1" t="str">
        <f t="shared" si="17"/>
        <v/>
      </c>
      <c r="K351" s="1" t="s">
        <v>650</v>
      </c>
      <c r="L351" s="1" t="s">
        <v>117</v>
      </c>
    </row>
    <row r="352" spans="1:12" x14ac:dyDescent="0.2">
      <c r="A352" s="1" t="s">
        <v>26</v>
      </c>
      <c r="B352" s="1" t="s">
        <v>127</v>
      </c>
      <c r="D352" s="1" t="str">
        <f t="shared" si="15"/>
        <v>relation</v>
      </c>
      <c r="E352" s="1" t="str">
        <f t="shared" si="16"/>
        <v>cx:speaks</v>
      </c>
      <c r="F352" s="1" t="str">
        <f t="shared" si="16"/>
        <v>cx:Language</v>
      </c>
      <c r="G352" s="1" t="str">
        <f t="shared" si="17"/>
        <v/>
      </c>
      <c r="K352" s="1" t="s">
        <v>661</v>
      </c>
      <c r="L352" s="1" t="s">
        <v>102</v>
      </c>
    </row>
    <row r="353" spans="1:12" x14ac:dyDescent="0.2">
      <c r="A353" s="1" t="s">
        <v>26</v>
      </c>
      <c r="B353" s="1" t="s">
        <v>127</v>
      </c>
      <c r="D353" s="1" t="str">
        <f t="shared" si="15"/>
        <v>relation</v>
      </c>
      <c r="E353" s="1" t="str">
        <f t="shared" si="16"/>
        <v>cx:understands</v>
      </c>
      <c r="F353" s="1" t="str">
        <f t="shared" si="16"/>
        <v>cx:Language</v>
      </c>
      <c r="G353" s="1" t="str">
        <f t="shared" si="17"/>
        <v/>
      </c>
      <c r="K353" s="1" t="s">
        <v>662</v>
      </c>
      <c r="L353" s="1" t="s">
        <v>102</v>
      </c>
    </row>
    <row r="354" spans="1:12" x14ac:dyDescent="0.2">
      <c r="A354" s="1" t="s">
        <v>15</v>
      </c>
      <c r="B354" s="1" t="s">
        <v>127</v>
      </c>
      <c r="D354" s="1" t="str">
        <f t="shared" si="15"/>
        <v>relation</v>
      </c>
      <c r="E354" s="1" t="str">
        <f t="shared" si="16"/>
        <v>cx:hasAddress</v>
      </c>
      <c r="F354" s="1" t="str">
        <f t="shared" si="16"/>
        <v>cx:Address</v>
      </c>
      <c r="G354" s="1" t="str">
        <f t="shared" si="17"/>
        <v/>
      </c>
      <c r="K354" s="1" t="s">
        <v>648</v>
      </c>
      <c r="L354" s="1" t="s">
        <v>728</v>
      </c>
    </row>
    <row r="355" spans="1:12" x14ac:dyDescent="0.2">
      <c r="A355" s="1" t="s">
        <v>15</v>
      </c>
      <c r="B355" s="1" t="s">
        <v>127</v>
      </c>
      <c r="D355" s="1" t="str">
        <f t="shared" si="15"/>
        <v>relation</v>
      </c>
      <c r="E355" s="1" t="str">
        <f t="shared" si="16"/>
        <v>cx:hasBusinessAddress</v>
      </c>
      <c r="F355" s="1" t="str">
        <f t="shared" si="16"/>
        <v>cx:BusinessAddress</v>
      </c>
      <c r="G355" s="1" t="str">
        <f t="shared" si="17"/>
        <v/>
      </c>
      <c r="K355" s="1" t="s">
        <v>586</v>
      </c>
      <c r="L355" s="1" t="s">
        <v>51</v>
      </c>
    </row>
    <row r="356" spans="1:12" x14ac:dyDescent="0.2">
      <c r="A356" s="1" t="s">
        <v>15</v>
      </c>
      <c r="B356" s="1" t="s">
        <v>127</v>
      </c>
      <c r="D356" s="1" t="str">
        <f t="shared" si="15"/>
        <v>relation</v>
      </c>
      <c r="E356" s="1" t="str">
        <f t="shared" si="16"/>
        <v>cx:hasContact</v>
      </c>
      <c r="F356" s="1" t="str">
        <f t="shared" si="16"/>
        <v>cx:Contact</v>
      </c>
      <c r="G356" s="1" t="str">
        <f t="shared" si="17"/>
        <v/>
      </c>
      <c r="K356" s="1" t="s">
        <v>627</v>
      </c>
      <c r="L356" s="1" t="s">
        <v>62</v>
      </c>
    </row>
    <row r="357" spans="1:12" x14ac:dyDescent="0.2">
      <c r="A357" s="1" t="s">
        <v>15</v>
      </c>
      <c r="B357" s="1" t="s">
        <v>127</v>
      </c>
      <c r="D357" s="1" t="str">
        <f t="shared" si="15"/>
        <v>relation</v>
      </c>
      <c r="E357" s="1" t="str">
        <f t="shared" si="16"/>
        <v>cx:hasPrivateAddress</v>
      </c>
      <c r="F357" s="1" t="str">
        <f t="shared" si="16"/>
        <v>cx:PrivateAddress</v>
      </c>
      <c r="G357" s="1" t="str">
        <f t="shared" si="17"/>
        <v/>
      </c>
      <c r="K357" s="1" t="s">
        <v>658</v>
      </c>
      <c r="L357" s="1" t="s">
        <v>730</v>
      </c>
    </row>
    <row r="358" spans="1:12" x14ac:dyDescent="0.2">
      <c r="A358" s="1" t="s">
        <v>15</v>
      </c>
      <c r="B358" s="1" t="s">
        <v>127</v>
      </c>
      <c r="D358" s="1" t="str">
        <f t="shared" si="15"/>
        <v>relation</v>
      </c>
      <c r="E358" s="1" t="str">
        <f t="shared" si="16"/>
        <v>cx:isCitizenOf</v>
      </c>
      <c r="F358" s="1" t="str">
        <f t="shared" si="16"/>
        <v>cx:Country</v>
      </c>
      <c r="G358" s="1" t="str">
        <f t="shared" si="17"/>
        <v/>
      </c>
      <c r="K358" s="1" t="s">
        <v>659</v>
      </c>
      <c r="L358" s="1" t="s">
        <v>63</v>
      </c>
    </row>
    <row r="359" spans="1:12" x14ac:dyDescent="0.2">
      <c r="A359" s="1" t="s">
        <v>15</v>
      </c>
      <c r="B359" s="1" t="s">
        <v>127</v>
      </c>
      <c r="D359" s="1" t="str">
        <f t="shared" si="15"/>
        <v>relation</v>
      </c>
      <c r="E359" s="1" t="str">
        <f t="shared" si="16"/>
        <v>cx:isMemberOf</v>
      </c>
      <c r="F359" s="1" t="str">
        <f t="shared" si="16"/>
        <v>cx:Project</v>
      </c>
      <c r="G359" s="1" t="str">
        <f t="shared" si="17"/>
        <v/>
      </c>
      <c r="K359" s="1" t="s">
        <v>649</v>
      </c>
      <c r="L359" s="1" t="s">
        <v>731</v>
      </c>
    </row>
    <row r="360" spans="1:12" x14ac:dyDescent="0.2">
      <c r="A360" s="1" t="s">
        <v>15</v>
      </c>
      <c r="B360" s="1" t="s">
        <v>127</v>
      </c>
      <c r="D360" s="1" t="str">
        <f t="shared" si="15"/>
        <v>relation</v>
      </c>
      <c r="E360" s="1" t="str">
        <f t="shared" si="16"/>
        <v>cx:knows</v>
      </c>
      <c r="F360" s="1" t="str">
        <f t="shared" si="16"/>
        <v>cx:Person</v>
      </c>
      <c r="G360" s="1" t="str">
        <f t="shared" si="17"/>
        <v/>
      </c>
      <c r="K360" s="1" t="s">
        <v>660</v>
      </c>
      <c r="L360" s="1" t="s">
        <v>127</v>
      </c>
    </row>
    <row r="361" spans="1:12" x14ac:dyDescent="0.2">
      <c r="A361" s="1" t="s">
        <v>15</v>
      </c>
      <c r="B361" s="1" t="s">
        <v>127</v>
      </c>
      <c r="D361" s="1" t="str">
        <f t="shared" si="15"/>
        <v>relation</v>
      </c>
      <c r="E361" s="1" t="str">
        <f t="shared" si="16"/>
        <v>cx:makesOffer</v>
      </c>
      <c r="F361" s="1" t="str">
        <f t="shared" si="16"/>
        <v>cx:Offer</v>
      </c>
      <c r="G361" s="1" t="str">
        <f t="shared" si="17"/>
        <v/>
      </c>
      <c r="K361" s="1" t="s">
        <v>650</v>
      </c>
      <c r="L361" s="1" t="s">
        <v>117</v>
      </c>
    </row>
    <row r="362" spans="1:12" x14ac:dyDescent="0.2">
      <c r="A362" s="1" t="s">
        <v>15</v>
      </c>
      <c r="B362" s="1" t="s">
        <v>127</v>
      </c>
      <c r="D362" s="1" t="str">
        <f t="shared" si="15"/>
        <v>relation</v>
      </c>
      <c r="E362" s="1" t="str">
        <f t="shared" si="16"/>
        <v>cx:speaks</v>
      </c>
      <c r="F362" s="1" t="str">
        <f t="shared" si="16"/>
        <v>cx:Language</v>
      </c>
      <c r="G362" s="1" t="str">
        <f t="shared" si="17"/>
        <v/>
      </c>
      <c r="K362" s="1" t="s">
        <v>661</v>
      </c>
      <c r="L362" s="1" t="s">
        <v>102</v>
      </c>
    </row>
    <row r="363" spans="1:12" x14ac:dyDescent="0.2">
      <c r="A363" s="1" t="s">
        <v>15</v>
      </c>
      <c r="B363" s="1" t="s">
        <v>127</v>
      </c>
      <c r="D363" s="1" t="str">
        <f t="shared" si="15"/>
        <v>relation</v>
      </c>
      <c r="E363" s="1" t="str">
        <f t="shared" si="16"/>
        <v>cx:understands</v>
      </c>
      <c r="F363" s="1" t="str">
        <f t="shared" si="16"/>
        <v>cx:Language</v>
      </c>
      <c r="G363" s="1" t="str">
        <f t="shared" si="17"/>
        <v/>
      </c>
      <c r="K363" s="1" t="s">
        <v>662</v>
      </c>
      <c r="L363" s="1" t="s">
        <v>102</v>
      </c>
    </row>
    <row r="364" spans="1:12" x14ac:dyDescent="0.2">
      <c r="A364" s="1" t="s">
        <v>26</v>
      </c>
      <c r="B364" s="1" t="s">
        <v>128</v>
      </c>
      <c r="D364" s="1" t="str">
        <f t="shared" si="15"/>
        <v>attribute</v>
      </c>
      <c r="E364" s="1" t="str">
        <f t="shared" si="16"/>
        <v>cx:academicTitle</v>
      </c>
      <c r="F364" s="1" t="str">
        <f t="shared" si="16"/>
        <v>xsd:string</v>
      </c>
      <c r="G364" s="1" t="str">
        <f t="shared" si="17"/>
        <v/>
      </c>
      <c r="H364" s="1" t="s">
        <v>354</v>
      </c>
      <c r="I364" s="1" t="s">
        <v>567</v>
      </c>
    </row>
    <row r="365" spans="1:12" x14ac:dyDescent="0.2">
      <c r="A365" s="1" t="s">
        <v>26</v>
      </c>
      <c r="B365" s="1" t="s">
        <v>128</v>
      </c>
      <c r="D365" s="1" t="str">
        <f t="shared" si="15"/>
        <v>attribute</v>
      </c>
      <c r="E365" s="1" t="str">
        <f t="shared" si="16"/>
        <v>cx:age</v>
      </c>
      <c r="F365" s="1" t="str">
        <f t="shared" si="16"/>
        <v>xsd:integer</v>
      </c>
      <c r="G365" s="1" t="str">
        <f t="shared" si="17"/>
        <v/>
      </c>
      <c r="H365" s="1" t="s">
        <v>355</v>
      </c>
      <c r="I365" s="1" t="s">
        <v>572</v>
      </c>
    </row>
    <row r="366" spans="1:12" x14ac:dyDescent="0.2">
      <c r="A366" s="1" t="s">
        <v>26</v>
      </c>
      <c r="B366" s="1" t="s">
        <v>128</v>
      </c>
      <c r="D366" s="1" t="str">
        <f t="shared" si="15"/>
        <v>attribute</v>
      </c>
      <c r="E366" s="1" t="str">
        <f t="shared" si="16"/>
        <v>cx:birthDate</v>
      </c>
      <c r="F366" s="1" t="str">
        <f t="shared" si="16"/>
        <v>xsd:date</v>
      </c>
      <c r="G366" s="1" t="str">
        <f t="shared" si="17"/>
        <v/>
      </c>
      <c r="H366" s="1" t="s">
        <v>356</v>
      </c>
      <c r="I366" s="1" t="s">
        <v>569</v>
      </c>
    </row>
    <row r="367" spans="1:12" x14ac:dyDescent="0.2">
      <c r="A367" s="1" t="s">
        <v>26</v>
      </c>
      <c r="B367" s="1" t="s">
        <v>128</v>
      </c>
      <c r="D367" s="1" t="str">
        <f t="shared" si="15"/>
        <v>attribute</v>
      </c>
      <c r="E367" s="1" t="str">
        <f t="shared" si="16"/>
        <v>cx:birthPlace</v>
      </c>
      <c r="F367" s="1" t="str">
        <f t="shared" si="16"/>
        <v>xsd:string</v>
      </c>
      <c r="G367" s="1" t="str">
        <f t="shared" si="17"/>
        <v/>
      </c>
      <c r="H367" s="1" t="s">
        <v>357</v>
      </c>
      <c r="I367" s="1" t="s">
        <v>567</v>
      </c>
    </row>
    <row r="368" spans="1:12" x14ac:dyDescent="0.2">
      <c r="A368" s="1" t="s">
        <v>26</v>
      </c>
      <c r="B368" s="1" t="s">
        <v>128</v>
      </c>
      <c r="D368" s="1" t="str">
        <f t="shared" si="15"/>
        <v>attribute</v>
      </c>
      <c r="E368" s="1" t="str">
        <f t="shared" si="16"/>
        <v>cx:deathDate</v>
      </c>
      <c r="F368" s="1" t="str">
        <f t="shared" si="16"/>
        <v>xsd:date</v>
      </c>
      <c r="G368" s="1" t="str">
        <f t="shared" si="17"/>
        <v/>
      </c>
      <c r="H368" s="1" t="s">
        <v>358</v>
      </c>
      <c r="I368" s="1" t="s">
        <v>569</v>
      </c>
    </row>
    <row r="369" spans="1:12" x14ac:dyDescent="0.2">
      <c r="A369" s="1" t="s">
        <v>26</v>
      </c>
      <c r="B369" s="1" t="s">
        <v>128</v>
      </c>
      <c r="D369" s="1" t="str">
        <f t="shared" si="15"/>
        <v>attribute</v>
      </c>
      <c r="E369" s="1" t="str">
        <f t="shared" si="16"/>
        <v>cx:deathPlace</v>
      </c>
      <c r="F369" s="1" t="str">
        <f t="shared" si="16"/>
        <v>xsd:string</v>
      </c>
      <c r="G369" s="1" t="str">
        <f t="shared" si="17"/>
        <v/>
      </c>
      <c r="H369" s="1" t="s">
        <v>359</v>
      </c>
      <c r="I369" s="1" t="s">
        <v>567</v>
      </c>
    </row>
    <row r="370" spans="1:12" x14ac:dyDescent="0.2">
      <c r="A370" s="1" t="s">
        <v>26</v>
      </c>
      <c r="B370" s="1" t="s">
        <v>128</v>
      </c>
      <c r="D370" s="1" t="str">
        <f t="shared" si="15"/>
        <v>attribute</v>
      </c>
      <c r="E370" s="1" t="str">
        <f t="shared" si="16"/>
        <v>cx:gender</v>
      </c>
      <c r="F370" s="1" t="str">
        <f t="shared" si="16"/>
        <v>xsd:string</v>
      </c>
      <c r="G370" s="1" t="str">
        <f t="shared" si="17"/>
        <v/>
      </c>
      <c r="H370" s="1" t="s">
        <v>360</v>
      </c>
      <c r="I370" s="1" t="s">
        <v>567</v>
      </c>
    </row>
    <row r="371" spans="1:12" x14ac:dyDescent="0.2">
      <c r="A371" s="1" t="s">
        <v>26</v>
      </c>
      <c r="B371" s="1" t="s">
        <v>128</v>
      </c>
      <c r="D371" s="1" t="str">
        <f t="shared" si="15"/>
        <v>attribute</v>
      </c>
      <c r="E371" s="1" t="str">
        <f t="shared" si="16"/>
        <v>cx:jobTitle</v>
      </c>
      <c r="F371" s="1" t="str">
        <f t="shared" si="16"/>
        <v>xsd:string</v>
      </c>
      <c r="G371" s="1" t="str">
        <f t="shared" si="17"/>
        <v/>
      </c>
      <c r="H371" s="1" t="s">
        <v>361</v>
      </c>
      <c r="I371" s="1" t="s">
        <v>567</v>
      </c>
    </row>
    <row r="372" spans="1:12" x14ac:dyDescent="0.2">
      <c r="A372" s="1" t="s">
        <v>26</v>
      </c>
      <c r="B372" s="1" t="s">
        <v>128</v>
      </c>
      <c r="D372" s="1" t="str">
        <f t="shared" si="15"/>
        <v>attribute</v>
      </c>
      <c r="E372" s="1" t="str">
        <f t="shared" si="16"/>
        <v>cx:nickname</v>
      </c>
      <c r="F372" s="1" t="str">
        <f t="shared" si="16"/>
        <v>xsd:string</v>
      </c>
      <c r="G372" s="1" t="str">
        <f t="shared" si="17"/>
        <v/>
      </c>
      <c r="H372" s="1" t="s">
        <v>362</v>
      </c>
      <c r="I372" s="1" t="s">
        <v>567</v>
      </c>
    </row>
    <row r="373" spans="1:12" x14ac:dyDescent="0.2">
      <c r="A373" s="1" t="s">
        <v>26</v>
      </c>
      <c r="B373" s="1" t="s">
        <v>128</v>
      </c>
      <c r="D373" s="1" t="str">
        <f t="shared" si="15"/>
        <v>attribute</v>
      </c>
      <c r="E373" s="1" t="str">
        <f t="shared" si="16"/>
        <v>cx:personalTitle</v>
      </c>
      <c r="F373" s="1" t="str">
        <f t="shared" si="16"/>
        <v>xsd:string</v>
      </c>
      <c r="G373" s="1" t="str">
        <f t="shared" si="17"/>
        <v/>
      </c>
      <c r="H373" s="1" t="s">
        <v>363</v>
      </c>
      <c r="I373" s="1" t="s">
        <v>567</v>
      </c>
    </row>
    <row r="374" spans="1:12" x14ac:dyDescent="0.2">
      <c r="A374" s="1" t="s">
        <v>23</v>
      </c>
      <c r="B374" s="1" t="s">
        <v>129</v>
      </c>
      <c r="D374" s="1" t="str">
        <f t="shared" si="15"/>
        <v>relation</v>
      </c>
      <c r="E374" s="1" t="str">
        <f t="shared" si="16"/>
        <v>cx:hasPart</v>
      </c>
      <c r="F374" s="1" t="str">
        <f t="shared" si="16"/>
        <v>cx:PetrolEngine</v>
      </c>
      <c r="G374" s="1" t="str">
        <f t="shared" si="17"/>
        <v/>
      </c>
      <c r="K374" s="1" t="s">
        <v>606</v>
      </c>
      <c r="L374" s="1" t="s">
        <v>732</v>
      </c>
    </row>
    <row r="375" spans="1:12" x14ac:dyDescent="0.2">
      <c r="A375" s="1" t="s">
        <v>15</v>
      </c>
      <c r="B375" s="1" t="s">
        <v>130</v>
      </c>
      <c r="D375" s="1" t="str">
        <f t="shared" si="15"/>
        <v>attribute</v>
      </c>
      <c r="E375" s="1" t="str">
        <f t="shared" si="16"/>
        <v>cx:latitude</v>
      </c>
      <c r="F375" s="1" t="str">
        <f t="shared" si="16"/>
        <v>xsd:float</v>
      </c>
      <c r="G375" s="1" t="str">
        <f t="shared" si="17"/>
        <v/>
      </c>
      <c r="H375" s="1" t="s">
        <v>364</v>
      </c>
      <c r="I375" s="1" t="s">
        <v>574</v>
      </c>
    </row>
    <row r="376" spans="1:12" x14ac:dyDescent="0.2">
      <c r="A376" s="1" t="s">
        <v>15</v>
      </c>
      <c r="B376" s="1" t="s">
        <v>130</v>
      </c>
      <c r="D376" s="1" t="str">
        <f t="shared" si="15"/>
        <v>attribute</v>
      </c>
      <c r="E376" s="1" t="str">
        <f t="shared" si="16"/>
        <v>cx:longitude</v>
      </c>
      <c r="F376" s="1" t="str">
        <f t="shared" si="16"/>
        <v>xsd:float</v>
      </c>
      <c r="G376" s="1" t="str">
        <f t="shared" si="17"/>
        <v/>
      </c>
      <c r="H376" s="1" t="s">
        <v>365</v>
      </c>
      <c r="I376" s="1" t="s">
        <v>574</v>
      </c>
    </row>
    <row r="377" spans="1:12" x14ac:dyDescent="0.2">
      <c r="A377" s="1" t="s">
        <v>15</v>
      </c>
      <c r="B377" s="1" t="s">
        <v>130</v>
      </c>
      <c r="D377" s="1" t="str">
        <f t="shared" si="15"/>
        <v>relation</v>
      </c>
      <c r="E377" s="1" t="str">
        <f t="shared" si="16"/>
        <v>cx:hasAddress</v>
      </c>
      <c r="F377" s="1" t="str">
        <f t="shared" si="16"/>
        <v>cx:Address</v>
      </c>
      <c r="G377" s="1" t="str">
        <f t="shared" si="17"/>
        <v/>
      </c>
      <c r="K377" s="1" t="s">
        <v>648</v>
      </c>
      <c r="L377" s="1" t="s">
        <v>728</v>
      </c>
    </row>
    <row r="378" spans="1:12" x14ac:dyDescent="0.2">
      <c r="A378" s="1" t="s">
        <v>15</v>
      </c>
      <c r="B378" s="1" t="s">
        <v>130</v>
      </c>
      <c r="D378" s="1" t="str">
        <f t="shared" si="15"/>
        <v>relation</v>
      </c>
      <c r="E378" s="1" t="str">
        <f t="shared" si="16"/>
        <v>cx:isLocatedIn</v>
      </c>
      <c r="F378" s="1" t="str">
        <f t="shared" si="16"/>
        <v>cx:StreetAddress</v>
      </c>
      <c r="G378" s="1" t="str">
        <f t="shared" si="17"/>
        <v/>
      </c>
      <c r="K378" s="1" t="s">
        <v>578</v>
      </c>
      <c r="L378" s="1" t="s">
        <v>155</v>
      </c>
    </row>
    <row r="379" spans="1:12" x14ac:dyDescent="0.2">
      <c r="A379" s="1" t="s">
        <v>17</v>
      </c>
      <c r="B379" s="1" t="s">
        <v>131</v>
      </c>
      <c r="D379" s="1" t="str">
        <f t="shared" si="15"/>
        <v>relation</v>
      </c>
      <c r="E379" s="1" t="str">
        <f t="shared" si="16"/>
        <v>cx:produces</v>
      </c>
      <c r="F379" s="1" t="str">
        <f t="shared" si="16"/>
        <v>cx:Product</v>
      </c>
      <c r="G379" s="1" t="str">
        <f t="shared" si="17"/>
        <v/>
      </c>
      <c r="K379" s="1" t="s">
        <v>577</v>
      </c>
      <c r="L379" s="1" t="s">
        <v>137</v>
      </c>
    </row>
    <row r="380" spans="1:12" x14ac:dyDescent="0.2">
      <c r="A380" s="1" t="s">
        <v>16</v>
      </c>
      <c r="B380" s="1" t="s">
        <v>132</v>
      </c>
      <c r="D380" s="1" t="str">
        <f t="shared" si="15"/>
        <v>relation</v>
      </c>
      <c r="E380" s="1" t="str">
        <f t="shared" si="16"/>
        <v>cx:hasActualCause</v>
      </c>
      <c r="F380" s="1" t="str">
        <f t="shared" si="16"/>
        <v>cx:ActualCause</v>
      </c>
      <c r="G380" s="1" t="str">
        <f t="shared" si="17"/>
        <v/>
      </c>
      <c r="K380" s="1" t="s">
        <v>663</v>
      </c>
      <c r="L380" s="1" t="s">
        <v>40</v>
      </c>
    </row>
    <row r="381" spans="1:12" x14ac:dyDescent="0.2">
      <c r="A381" s="1" t="s">
        <v>16</v>
      </c>
      <c r="B381" s="1" t="s">
        <v>132</v>
      </c>
      <c r="D381" s="1" t="str">
        <f t="shared" si="15"/>
        <v>relation</v>
      </c>
      <c r="E381" s="1" t="str">
        <f t="shared" si="16"/>
        <v>cx:hasCauseType</v>
      </c>
      <c r="F381" s="1" t="str">
        <f t="shared" si="16"/>
        <v>cx:CauseType</v>
      </c>
      <c r="G381" s="1" t="str">
        <f t="shared" si="17"/>
        <v/>
      </c>
      <c r="K381" s="1" t="s">
        <v>576</v>
      </c>
      <c r="L381" s="1" t="s">
        <v>700</v>
      </c>
    </row>
    <row r="382" spans="1:12" x14ac:dyDescent="0.2">
      <c r="A382" s="1" t="s">
        <v>24</v>
      </c>
      <c r="B382" s="1" t="s">
        <v>133</v>
      </c>
      <c r="D382" s="1" t="str">
        <f t="shared" si="15"/>
        <v>attribute</v>
      </c>
      <c r="E382" s="1" t="str">
        <f t="shared" si="16"/>
        <v>cx:postOfficeBoxNumber</v>
      </c>
      <c r="F382" s="1" t="str">
        <f t="shared" si="16"/>
        <v>xsd:string</v>
      </c>
      <c r="G382" s="1" t="str">
        <f t="shared" si="17"/>
        <v/>
      </c>
      <c r="H382" s="1" t="s">
        <v>366</v>
      </c>
      <c r="I382" s="1" t="s">
        <v>567</v>
      </c>
    </row>
    <row r="383" spans="1:12" x14ac:dyDescent="0.2">
      <c r="A383" s="1" t="s">
        <v>25</v>
      </c>
      <c r="B383" s="1" t="s">
        <v>134</v>
      </c>
      <c r="D383" s="1" t="str">
        <f t="shared" si="15"/>
        <v>relation</v>
      </c>
      <c r="E383" s="1" t="str">
        <f t="shared" si="16"/>
        <v>cx:hasPrivateAddress</v>
      </c>
      <c r="F383" s="1" t="str">
        <f t="shared" si="16"/>
        <v>cx:PrivateAddress</v>
      </c>
      <c r="G383" s="1" t="str">
        <f t="shared" si="17"/>
        <v/>
      </c>
      <c r="K383" s="1" t="s">
        <v>658</v>
      </c>
      <c r="L383" s="1" t="s">
        <v>730</v>
      </c>
    </row>
    <row r="384" spans="1:12" x14ac:dyDescent="0.2">
      <c r="A384" s="1" t="s">
        <v>23</v>
      </c>
      <c r="B384" s="1" t="s">
        <v>135</v>
      </c>
      <c r="D384" s="1" t="str">
        <f t="shared" si="15"/>
        <v>relation</v>
      </c>
      <c r="E384" s="1" t="str">
        <f t="shared" si="16"/>
        <v>cx:isOwnedBy</v>
      </c>
      <c r="F384" s="1" t="str">
        <f t="shared" si="16"/>
        <v>cx:Person</v>
      </c>
      <c r="G384" s="1" t="str">
        <f t="shared" si="17"/>
        <v/>
      </c>
      <c r="K384" s="1" t="s">
        <v>579</v>
      </c>
      <c r="L384" s="1" t="s">
        <v>127</v>
      </c>
    </row>
    <row r="385" spans="1:17" x14ac:dyDescent="0.2">
      <c r="A385" s="1" t="s">
        <v>15</v>
      </c>
      <c r="B385" s="1" t="s">
        <v>136</v>
      </c>
      <c r="D385" s="1" t="str">
        <f t="shared" si="15"/>
        <v>relation</v>
      </c>
      <c r="E385" s="1" t="str">
        <f t="shared" si="16"/>
        <v>cx:isInvolvedIn</v>
      </c>
      <c r="F385" s="1" t="str">
        <f t="shared" si="16"/>
        <v>cx:Action</v>
      </c>
      <c r="G385" s="1" t="str">
        <f t="shared" si="17"/>
        <v/>
      </c>
      <c r="K385" s="1" t="s">
        <v>575</v>
      </c>
      <c r="L385" s="1" t="s">
        <v>39</v>
      </c>
    </row>
    <row r="386" spans="1:17" x14ac:dyDescent="0.2">
      <c r="A386" s="1" t="s">
        <v>15</v>
      </c>
      <c r="B386" s="1" t="s">
        <v>136</v>
      </c>
      <c r="D386" s="1" t="str">
        <f t="shared" si="15"/>
        <v>relation</v>
      </c>
      <c r="E386" s="1" t="str">
        <f t="shared" si="16"/>
        <v>cx:isInvolvedIn</v>
      </c>
      <c r="F386" s="1" t="str">
        <f t="shared" si="16"/>
        <v>cx:Process</v>
      </c>
      <c r="G386" s="1" t="str">
        <f t="shared" si="17"/>
        <v/>
      </c>
      <c r="K386" s="1" t="s">
        <v>575</v>
      </c>
      <c r="L386" s="1" t="s">
        <v>136</v>
      </c>
    </row>
    <row r="387" spans="1:17" x14ac:dyDescent="0.2">
      <c r="A387" s="1" t="s">
        <v>15</v>
      </c>
      <c r="B387" s="1" t="s">
        <v>137</v>
      </c>
      <c r="D387" s="1" t="str">
        <f t="shared" si="15"/>
        <v>attribute</v>
      </c>
      <c r="E387" s="1" t="str">
        <f t="shared" si="16"/>
        <v>cx:price</v>
      </c>
      <c r="F387" s="1" t="str">
        <f t="shared" si="16"/>
        <v>xsd:float</v>
      </c>
      <c r="G387" s="1" t="str">
        <f t="shared" si="17"/>
        <v/>
      </c>
      <c r="H387" s="1" t="s">
        <v>367</v>
      </c>
      <c r="I387" s="1" t="s">
        <v>574</v>
      </c>
    </row>
    <row r="388" spans="1:17" x14ac:dyDescent="0.2">
      <c r="A388" s="1" t="s">
        <v>15</v>
      </c>
      <c r="B388" s="1" t="s">
        <v>137</v>
      </c>
      <c r="D388" s="1" t="str">
        <f t="shared" si="15"/>
        <v>relation</v>
      </c>
      <c r="E388" s="1" t="str">
        <f t="shared" si="16"/>
        <v>cx:hasBrand</v>
      </c>
      <c r="F388" s="1" t="str">
        <f t="shared" si="16"/>
        <v>cx:Brand</v>
      </c>
      <c r="G388" s="1" t="str">
        <f t="shared" si="17"/>
        <v/>
      </c>
      <c r="K388" s="1" t="s">
        <v>664</v>
      </c>
      <c r="L388" s="1" t="s">
        <v>733</v>
      </c>
    </row>
    <row r="389" spans="1:17" x14ac:dyDescent="0.2">
      <c r="A389" s="1" t="s">
        <v>15</v>
      </c>
      <c r="B389" s="1" t="s">
        <v>137</v>
      </c>
      <c r="D389" s="1" t="str">
        <f t="shared" si="15"/>
        <v>relation</v>
      </c>
      <c r="E389" s="1" t="str">
        <f t="shared" si="16"/>
        <v>cx:hasContact</v>
      </c>
      <c r="F389" s="1" t="str">
        <f t="shared" si="16"/>
        <v>cx:Contact</v>
      </c>
      <c r="G389" s="1" t="str">
        <f t="shared" si="17"/>
        <v/>
      </c>
      <c r="K389" s="1" t="s">
        <v>627</v>
      </c>
      <c r="L389" s="1" t="s">
        <v>62</v>
      </c>
    </row>
    <row r="390" spans="1:17" x14ac:dyDescent="0.2">
      <c r="A390" s="1" t="s">
        <v>15</v>
      </c>
      <c r="B390" s="1" t="s">
        <v>137</v>
      </c>
      <c r="D390" s="1" t="str">
        <f t="shared" si="15"/>
        <v>relation</v>
      </c>
      <c r="E390" s="1" t="str">
        <f t="shared" si="16"/>
        <v>cx:isAffectedIn</v>
      </c>
      <c r="F390" s="1" t="str">
        <f t="shared" si="16"/>
        <v>cx:IncidentReport</v>
      </c>
      <c r="G390" s="1" t="str">
        <f t="shared" si="17"/>
        <v/>
      </c>
      <c r="K390" s="1" t="s">
        <v>581</v>
      </c>
      <c r="L390" s="1" t="s">
        <v>96</v>
      </c>
    </row>
    <row r="391" spans="1:17" x14ac:dyDescent="0.2">
      <c r="A391" s="1" t="s">
        <v>15</v>
      </c>
      <c r="B391" s="1" t="s">
        <v>137</v>
      </c>
      <c r="D391" s="1" t="str">
        <f t="shared" si="15"/>
        <v>relation</v>
      </c>
      <c r="E391" s="1" t="str">
        <f t="shared" si="16"/>
        <v>cx:isMadeOf</v>
      </c>
      <c r="F391" s="1" t="str">
        <f t="shared" si="16"/>
        <v>cx:RawMaterial</v>
      </c>
      <c r="G391" s="1" t="str">
        <f t="shared" si="17"/>
        <v>x</v>
      </c>
      <c r="J391" s="1" t="s">
        <v>762</v>
      </c>
      <c r="K391" s="1" t="s">
        <v>613</v>
      </c>
      <c r="L391" s="1" t="s">
        <v>139</v>
      </c>
      <c r="M391" s="1" t="s">
        <v>762</v>
      </c>
      <c r="N391" s="1" t="s">
        <v>761</v>
      </c>
      <c r="O391" s="1" t="s">
        <v>761</v>
      </c>
      <c r="P391" s="1" t="s">
        <v>764</v>
      </c>
      <c r="Q391" s="1" t="s">
        <v>771</v>
      </c>
    </row>
    <row r="392" spans="1:17" x14ac:dyDescent="0.2">
      <c r="A392" s="1" t="s">
        <v>17</v>
      </c>
      <c r="B392" s="1" t="s">
        <v>138</v>
      </c>
      <c r="D392" s="1" t="str">
        <f t="shared" si="15"/>
        <v>relation</v>
      </c>
      <c r="E392" s="1" t="str">
        <f t="shared" si="16"/>
        <v>cx:produces</v>
      </c>
      <c r="F392" s="1" t="str">
        <f t="shared" si="16"/>
        <v>cx:Product</v>
      </c>
      <c r="G392" s="1" t="str">
        <f t="shared" si="17"/>
        <v/>
      </c>
      <c r="K392" s="1" t="s">
        <v>577</v>
      </c>
      <c r="L392" s="1" t="s">
        <v>137</v>
      </c>
    </row>
    <row r="393" spans="1:17" x14ac:dyDescent="0.2">
      <c r="A393" s="1" t="s">
        <v>22</v>
      </c>
      <c r="B393" s="1" t="s">
        <v>139</v>
      </c>
      <c r="D393" s="1" t="str">
        <f t="shared" si="15"/>
        <v>relation</v>
      </c>
      <c r="E393" s="1" t="str">
        <f t="shared" si="16"/>
        <v>cx:contains</v>
      </c>
      <c r="F393" s="1" t="str">
        <f t="shared" si="16"/>
        <v>cx:Substance</v>
      </c>
      <c r="G393" s="1" t="str">
        <f t="shared" si="17"/>
        <v/>
      </c>
      <c r="K393" s="1" t="s">
        <v>612</v>
      </c>
      <c r="L393" s="1" t="s">
        <v>734</v>
      </c>
    </row>
    <row r="394" spans="1:17" x14ac:dyDescent="0.2">
      <c r="A394" s="1" t="s">
        <v>22</v>
      </c>
      <c r="B394" s="1" t="s">
        <v>139</v>
      </c>
      <c r="D394" s="1" t="str">
        <f t="shared" ref="D394:D457" si="18">IF(ISBLANK(H394),"relation","attribute")</f>
        <v>relation</v>
      </c>
      <c r="E394" s="1" t="str">
        <f t="shared" ref="E394:F457" si="19">IF(ISBLANK(H394),K394,H394)</f>
        <v>cx:isAffectedIn</v>
      </c>
      <c r="F394" s="1" t="str">
        <f t="shared" si="19"/>
        <v>cx:IncidentReport</v>
      </c>
      <c r="G394" s="1" t="str">
        <f t="shared" ref="G394:G457" si="20">IF(AND(ISBLANK(J394),ISBLANK(M394)),"","x")</f>
        <v/>
      </c>
      <c r="K394" s="1" t="s">
        <v>581</v>
      </c>
      <c r="L394" s="1" t="s">
        <v>96</v>
      </c>
    </row>
    <row r="395" spans="1:17" x14ac:dyDescent="0.2">
      <c r="A395" s="1" t="s">
        <v>22</v>
      </c>
      <c r="B395" s="1" t="s">
        <v>139</v>
      </c>
      <c r="D395" s="1" t="str">
        <f t="shared" si="18"/>
        <v>relation</v>
      </c>
      <c r="E395" s="1" t="str">
        <f t="shared" si="19"/>
        <v>cx:isItemOf</v>
      </c>
      <c r="F395" s="1" t="str">
        <f t="shared" si="19"/>
        <v>cx:BillOfMaterial</v>
      </c>
      <c r="G395" s="1" t="str">
        <f t="shared" si="20"/>
        <v/>
      </c>
      <c r="K395" s="1" t="s">
        <v>582</v>
      </c>
      <c r="L395" s="1" t="s">
        <v>48</v>
      </c>
    </row>
    <row r="396" spans="1:17" x14ac:dyDescent="0.2">
      <c r="A396" s="1" t="s">
        <v>22</v>
      </c>
      <c r="B396" s="1" t="s">
        <v>139</v>
      </c>
      <c r="D396" s="1" t="str">
        <f t="shared" si="18"/>
        <v>relation</v>
      </c>
      <c r="E396" s="1" t="str">
        <f t="shared" si="19"/>
        <v>cx:participatesIn</v>
      </c>
      <c r="F396" s="1" t="str">
        <f t="shared" si="19"/>
        <v>cx:Process</v>
      </c>
      <c r="G396" s="1" t="str">
        <f t="shared" si="20"/>
        <v/>
      </c>
      <c r="K396" s="1" t="s">
        <v>614</v>
      </c>
      <c r="L396" s="1" t="s">
        <v>136</v>
      </c>
    </row>
    <row r="397" spans="1:17" x14ac:dyDescent="0.2">
      <c r="A397" s="1" t="s">
        <v>22</v>
      </c>
      <c r="B397" s="1" t="s">
        <v>140</v>
      </c>
      <c r="D397" s="1" t="str">
        <f t="shared" si="18"/>
        <v>relation</v>
      </c>
      <c r="E397" s="1" t="str">
        <f t="shared" si="19"/>
        <v>cx:produces</v>
      </c>
      <c r="F397" s="1" t="str">
        <f t="shared" si="19"/>
        <v>cx:RawMaterial</v>
      </c>
      <c r="G397" s="1" t="str">
        <f t="shared" si="20"/>
        <v/>
      </c>
      <c r="K397" s="1" t="s">
        <v>577</v>
      </c>
      <c r="L397" s="1" t="s">
        <v>139</v>
      </c>
    </row>
    <row r="398" spans="1:17" x14ac:dyDescent="0.2">
      <c r="A398" s="1" t="s">
        <v>22</v>
      </c>
      <c r="B398" s="1" t="s">
        <v>141</v>
      </c>
      <c r="D398" s="1" t="str">
        <f t="shared" si="18"/>
        <v>relation</v>
      </c>
      <c r="E398" s="1" t="str">
        <f t="shared" si="19"/>
        <v>cx:supplies</v>
      </c>
      <c r="F398" s="1" t="str">
        <f t="shared" si="19"/>
        <v>cx:RawMaterial</v>
      </c>
      <c r="G398" s="1" t="str">
        <f t="shared" si="20"/>
        <v/>
      </c>
      <c r="K398" s="1" t="s">
        <v>641</v>
      </c>
      <c r="L398" s="1" t="s">
        <v>139</v>
      </c>
    </row>
    <row r="399" spans="1:17" x14ac:dyDescent="0.2">
      <c r="A399" s="1" t="s">
        <v>17</v>
      </c>
      <c r="B399" s="1" t="s">
        <v>142</v>
      </c>
      <c r="D399" s="1" t="str">
        <f t="shared" si="18"/>
        <v>relation</v>
      </c>
      <c r="E399" s="1" t="str">
        <f t="shared" si="19"/>
        <v>cx:recycles</v>
      </c>
      <c r="F399" s="1" t="str">
        <f t="shared" si="19"/>
        <v>cx:Product</v>
      </c>
      <c r="G399" s="1" t="str">
        <f t="shared" si="20"/>
        <v/>
      </c>
      <c r="K399" s="1" t="s">
        <v>665</v>
      </c>
      <c r="L399" s="1" t="s">
        <v>137</v>
      </c>
    </row>
    <row r="400" spans="1:17" x14ac:dyDescent="0.2">
      <c r="A400" s="1" t="s">
        <v>26</v>
      </c>
      <c r="B400" s="1" t="s">
        <v>143</v>
      </c>
      <c r="D400" s="1" t="str">
        <f t="shared" si="18"/>
        <v>relation</v>
      </c>
      <c r="E400" s="1" t="str">
        <f t="shared" si="19"/>
        <v>cx:isRelatedTo</v>
      </c>
      <c r="F400" s="1" t="str">
        <f t="shared" si="19"/>
        <v>cx:Person</v>
      </c>
      <c r="G400" s="1" t="str">
        <f t="shared" si="20"/>
        <v/>
      </c>
      <c r="K400" s="1" t="s">
        <v>666</v>
      </c>
      <c r="L400" s="1" t="s">
        <v>127</v>
      </c>
    </row>
    <row r="401" spans="1:12" x14ac:dyDescent="0.2">
      <c r="A401" s="1" t="s">
        <v>20</v>
      </c>
      <c r="B401" s="1" t="s">
        <v>144</v>
      </c>
      <c r="D401" s="1" t="str">
        <f t="shared" si="18"/>
        <v>attribute</v>
      </c>
      <c r="E401" s="1" t="str">
        <f t="shared" si="19"/>
        <v>cx:remainingLifetime</v>
      </c>
      <c r="F401" s="1" t="str">
        <f t="shared" si="19"/>
        <v>xsd:integer</v>
      </c>
      <c r="G401" s="1" t="str">
        <f t="shared" si="20"/>
        <v/>
      </c>
      <c r="H401" s="1" t="s">
        <v>368</v>
      </c>
      <c r="I401" s="1" t="s">
        <v>572</v>
      </c>
    </row>
    <row r="402" spans="1:12" x14ac:dyDescent="0.2">
      <c r="A402" s="1" t="s">
        <v>20</v>
      </c>
      <c r="B402" s="1" t="s">
        <v>144</v>
      </c>
      <c r="D402" s="1" t="str">
        <f t="shared" si="18"/>
        <v>attribute</v>
      </c>
      <c r="E402" s="1" t="str">
        <f t="shared" si="19"/>
        <v>cx:remainingMileage</v>
      </c>
      <c r="F402" s="1" t="str">
        <f t="shared" si="19"/>
        <v>xsd:integer</v>
      </c>
      <c r="G402" s="1" t="str">
        <f t="shared" si="20"/>
        <v/>
      </c>
      <c r="H402" s="1" t="s">
        <v>369</v>
      </c>
      <c r="I402" s="1" t="s">
        <v>572</v>
      </c>
    </row>
    <row r="403" spans="1:12" x14ac:dyDescent="0.2">
      <c r="A403" s="1" t="s">
        <v>21</v>
      </c>
      <c r="B403" s="1" t="s">
        <v>145</v>
      </c>
      <c r="D403" s="1" t="str">
        <f t="shared" si="18"/>
        <v>attribute</v>
      </c>
      <c r="E403" s="1" t="str">
        <f t="shared" si="19"/>
        <v>cx:replacementDatetime</v>
      </c>
      <c r="F403" s="1" t="str">
        <f t="shared" si="19"/>
        <v>xsd:dateTime</v>
      </c>
      <c r="G403" s="1" t="str">
        <f t="shared" si="20"/>
        <v/>
      </c>
      <c r="H403" s="1" t="s">
        <v>370</v>
      </c>
      <c r="I403" s="1" t="s">
        <v>568</v>
      </c>
    </row>
    <row r="404" spans="1:12" x14ac:dyDescent="0.2">
      <c r="A404" s="1" t="s">
        <v>21</v>
      </c>
      <c r="B404" s="1" t="s">
        <v>145</v>
      </c>
      <c r="D404" s="1" t="str">
        <f t="shared" si="18"/>
        <v>attribute</v>
      </c>
      <c r="E404" s="1" t="str">
        <f t="shared" si="19"/>
        <v>cx:replacementLocation</v>
      </c>
      <c r="F404" s="1" t="str">
        <f t="shared" si="19"/>
        <v>xsd:string</v>
      </c>
      <c r="G404" s="1" t="str">
        <f t="shared" si="20"/>
        <v/>
      </c>
      <c r="H404" s="1" t="s">
        <v>371</v>
      </c>
      <c r="I404" s="1" t="s">
        <v>567</v>
      </c>
    </row>
    <row r="405" spans="1:12" x14ac:dyDescent="0.2">
      <c r="A405" s="1" t="s">
        <v>21</v>
      </c>
      <c r="B405" s="1" t="s">
        <v>145</v>
      </c>
      <c r="D405" s="1" t="str">
        <f t="shared" si="18"/>
        <v>relation</v>
      </c>
      <c r="E405" s="1" t="str">
        <f t="shared" si="19"/>
        <v>cx:hasNewPart</v>
      </c>
      <c r="F405" s="1" t="str">
        <f t="shared" si="19"/>
        <v>cx:Component</v>
      </c>
      <c r="G405" s="1" t="str">
        <f t="shared" si="20"/>
        <v/>
      </c>
      <c r="K405" s="1" t="s">
        <v>667</v>
      </c>
      <c r="L405" s="1" t="s">
        <v>60</v>
      </c>
    </row>
    <row r="406" spans="1:12" x14ac:dyDescent="0.2">
      <c r="A406" s="1" t="s">
        <v>21</v>
      </c>
      <c r="B406" s="1" t="s">
        <v>145</v>
      </c>
      <c r="D406" s="1" t="str">
        <f t="shared" si="18"/>
        <v>relation</v>
      </c>
      <c r="E406" s="1" t="str">
        <f t="shared" si="19"/>
        <v>cx:hasNewPart</v>
      </c>
      <c r="F406" s="1" t="str">
        <f t="shared" si="19"/>
        <v>cx:Part</v>
      </c>
      <c r="G406" s="1" t="str">
        <f t="shared" si="20"/>
        <v/>
      </c>
      <c r="K406" s="1" t="s">
        <v>667</v>
      </c>
      <c r="L406" s="1" t="s">
        <v>122</v>
      </c>
    </row>
    <row r="407" spans="1:12" x14ac:dyDescent="0.2">
      <c r="A407" s="1" t="s">
        <v>21</v>
      </c>
      <c r="B407" s="1" t="s">
        <v>145</v>
      </c>
      <c r="D407" s="1" t="str">
        <f t="shared" si="18"/>
        <v>relation</v>
      </c>
      <c r="E407" s="1" t="str">
        <f t="shared" si="19"/>
        <v>cx:hasNewPart</v>
      </c>
      <c r="F407" s="1" t="str">
        <f t="shared" si="19"/>
        <v>cx:SparePart</v>
      </c>
      <c r="G407" s="1" t="str">
        <f t="shared" si="20"/>
        <v/>
      </c>
      <c r="K407" s="1" t="s">
        <v>667</v>
      </c>
      <c r="L407" s="1" t="s">
        <v>735</v>
      </c>
    </row>
    <row r="408" spans="1:12" x14ac:dyDescent="0.2">
      <c r="A408" s="1" t="s">
        <v>21</v>
      </c>
      <c r="B408" s="1" t="s">
        <v>145</v>
      </c>
      <c r="D408" s="1" t="str">
        <f t="shared" si="18"/>
        <v>relation</v>
      </c>
      <c r="E408" s="1" t="str">
        <f t="shared" si="19"/>
        <v>cx:hasReplacedPart</v>
      </c>
      <c r="F408" s="1" t="str">
        <f t="shared" si="19"/>
        <v>cx:Component</v>
      </c>
      <c r="G408" s="1" t="str">
        <f t="shared" si="20"/>
        <v/>
      </c>
      <c r="K408" s="1" t="s">
        <v>668</v>
      </c>
      <c r="L408" s="1" t="s">
        <v>60</v>
      </c>
    </row>
    <row r="409" spans="1:12" x14ac:dyDescent="0.2">
      <c r="A409" s="1" t="s">
        <v>21</v>
      </c>
      <c r="B409" s="1" t="s">
        <v>145</v>
      </c>
      <c r="D409" s="1" t="str">
        <f t="shared" si="18"/>
        <v>relation</v>
      </c>
      <c r="E409" s="1" t="str">
        <f t="shared" si="19"/>
        <v>cx:hasReplacedPart</v>
      </c>
      <c r="F409" s="1" t="str">
        <f t="shared" si="19"/>
        <v>cx:Part</v>
      </c>
      <c r="G409" s="1" t="str">
        <f t="shared" si="20"/>
        <v/>
      </c>
      <c r="K409" s="1" t="s">
        <v>668</v>
      </c>
      <c r="L409" s="1" t="s">
        <v>122</v>
      </c>
    </row>
    <row r="410" spans="1:12" x14ac:dyDescent="0.2">
      <c r="A410" s="1" t="s">
        <v>17</v>
      </c>
      <c r="B410" s="1" t="s">
        <v>146</v>
      </c>
      <c r="D410" s="1" t="str">
        <f t="shared" si="18"/>
        <v>relation</v>
      </c>
      <c r="E410" s="1" t="str">
        <f t="shared" si="19"/>
        <v>cx:sells</v>
      </c>
      <c r="F410" s="1" t="str">
        <f t="shared" si="19"/>
        <v>cx:Product</v>
      </c>
      <c r="G410" s="1" t="str">
        <f t="shared" si="20"/>
        <v/>
      </c>
      <c r="K410" s="1" t="s">
        <v>669</v>
      </c>
      <c r="L410" s="1" t="s">
        <v>137</v>
      </c>
    </row>
    <row r="411" spans="1:12" x14ac:dyDescent="0.2">
      <c r="A411" s="1" t="s">
        <v>17</v>
      </c>
      <c r="B411" s="1" t="s">
        <v>147</v>
      </c>
      <c r="D411" s="1" t="str">
        <f t="shared" si="18"/>
        <v>relation</v>
      </c>
      <c r="E411" s="1" t="str">
        <f t="shared" si="19"/>
        <v>cx:sells</v>
      </c>
      <c r="F411" s="1" t="str">
        <f t="shared" si="19"/>
        <v>cx:Product</v>
      </c>
      <c r="G411" s="1" t="str">
        <f t="shared" si="20"/>
        <v/>
      </c>
      <c r="K411" s="1" t="s">
        <v>669</v>
      </c>
      <c r="L411" s="1" t="s">
        <v>137</v>
      </c>
    </row>
    <row r="412" spans="1:12" x14ac:dyDescent="0.2">
      <c r="A412" s="1" t="s">
        <v>17</v>
      </c>
      <c r="B412" s="1" t="s">
        <v>148</v>
      </c>
      <c r="D412" s="1" t="str">
        <f t="shared" si="18"/>
        <v>relation</v>
      </c>
      <c r="E412" s="1" t="str">
        <f t="shared" si="19"/>
        <v>cx:sells</v>
      </c>
      <c r="F412" s="1" t="str">
        <f t="shared" si="19"/>
        <v>cx:Product</v>
      </c>
      <c r="G412" s="1" t="str">
        <f t="shared" si="20"/>
        <v/>
      </c>
      <c r="K412" s="1" t="s">
        <v>669</v>
      </c>
      <c r="L412" s="1" t="s">
        <v>137</v>
      </c>
    </row>
    <row r="413" spans="1:12" x14ac:dyDescent="0.2">
      <c r="A413" s="1" t="s">
        <v>19</v>
      </c>
      <c r="B413" s="1" t="s">
        <v>149</v>
      </c>
      <c r="D413" s="1" t="str">
        <f t="shared" si="18"/>
        <v>attribute</v>
      </c>
      <c r="E413" s="1" t="str">
        <f t="shared" si="19"/>
        <v>cx:serialNumber</v>
      </c>
      <c r="F413" s="1" t="str">
        <f t="shared" si="19"/>
        <v>xsd:string</v>
      </c>
      <c r="G413" s="1" t="str">
        <f t="shared" si="20"/>
        <v/>
      </c>
      <c r="H413" s="1" t="s">
        <v>372</v>
      </c>
      <c r="I413" s="1" t="s">
        <v>567</v>
      </c>
    </row>
    <row r="414" spans="1:12" x14ac:dyDescent="0.2">
      <c r="A414" s="1" t="s">
        <v>19</v>
      </c>
      <c r="B414" s="1" t="s">
        <v>149</v>
      </c>
      <c r="D414" s="1" t="str">
        <f t="shared" si="18"/>
        <v>relation</v>
      </c>
      <c r="E414" s="1" t="str">
        <f t="shared" si="19"/>
        <v>cx:isAffectedIn</v>
      </c>
      <c r="F414" s="1" t="str">
        <f t="shared" si="19"/>
        <v>cx:IncidentReport</v>
      </c>
      <c r="G414" s="1" t="str">
        <f t="shared" si="20"/>
        <v/>
      </c>
      <c r="K414" s="1" t="s">
        <v>581</v>
      </c>
      <c r="L414" s="1" t="s">
        <v>96</v>
      </c>
    </row>
    <row r="415" spans="1:12" x14ac:dyDescent="0.2">
      <c r="A415" s="1" t="s">
        <v>19</v>
      </c>
      <c r="B415" s="1" t="s">
        <v>149</v>
      </c>
      <c r="D415" s="1" t="str">
        <f t="shared" si="18"/>
        <v>relation</v>
      </c>
      <c r="E415" s="1" t="str">
        <f t="shared" si="19"/>
        <v>cx:isItemOf</v>
      </c>
      <c r="F415" s="1" t="str">
        <f t="shared" si="19"/>
        <v>cx:Vehicle</v>
      </c>
      <c r="G415" s="1" t="str">
        <f t="shared" si="20"/>
        <v/>
      </c>
      <c r="K415" s="1" t="s">
        <v>582</v>
      </c>
      <c r="L415" s="1" t="s">
        <v>164</v>
      </c>
    </row>
    <row r="416" spans="1:12" x14ac:dyDescent="0.2">
      <c r="A416" s="1" t="s">
        <v>19</v>
      </c>
      <c r="B416" s="1" t="s">
        <v>149</v>
      </c>
      <c r="D416" s="1" t="str">
        <f t="shared" si="18"/>
        <v>relation</v>
      </c>
      <c r="E416" s="1" t="str">
        <f t="shared" si="19"/>
        <v>cx:isItemOf</v>
      </c>
      <c r="F416" s="1" t="str">
        <f t="shared" si="19"/>
        <v>cx:ManufacturingBillOfMaterial</v>
      </c>
      <c r="G416" s="1" t="str">
        <f t="shared" si="20"/>
        <v/>
      </c>
      <c r="K416" s="1" t="s">
        <v>582</v>
      </c>
      <c r="L416" s="1" t="s">
        <v>110</v>
      </c>
    </row>
    <row r="417" spans="1:17" x14ac:dyDescent="0.2">
      <c r="A417" s="1" t="s">
        <v>17</v>
      </c>
      <c r="B417" s="1" t="s">
        <v>150</v>
      </c>
      <c r="D417" s="1" t="str">
        <f t="shared" si="18"/>
        <v>relation</v>
      </c>
      <c r="E417" s="1" t="str">
        <f t="shared" si="19"/>
        <v>cx:hasContact</v>
      </c>
      <c r="F417" s="1" t="str">
        <f t="shared" si="19"/>
        <v>cx:Contact</v>
      </c>
      <c r="G417" s="1" t="str">
        <f t="shared" si="20"/>
        <v/>
      </c>
      <c r="K417" s="1" t="s">
        <v>627</v>
      </c>
      <c r="L417" s="1" t="s">
        <v>62</v>
      </c>
    </row>
    <row r="418" spans="1:17" x14ac:dyDescent="0.2">
      <c r="A418" s="1" t="s">
        <v>21</v>
      </c>
      <c r="B418" s="1" t="s">
        <v>151</v>
      </c>
      <c r="D418" s="1" t="str">
        <f t="shared" si="18"/>
        <v>relation</v>
      </c>
      <c r="E418" s="1" t="str">
        <f t="shared" si="19"/>
        <v>cx:hasReplacementEvent</v>
      </c>
      <c r="F418" s="1" t="str">
        <f t="shared" si="19"/>
        <v>cx:ReplacementEvent</v>
      </c>
      <c r="G418" s="1" t="str">
        <f t="shared" si="20"/>
        <v/>
      </c>
      <c r="K418" s="1" t="s">
        <v>670</v>
      </c>
      <c r="L418" s="1" t="s">
        <v>145</v>
      </c>
    </row>
    <row r="419" spans="1:17" x14ac:dyDescent="0.2">
      <c r="A419" s="1" t="s">
        <v>21</v>
      </c>
      <c r="B419" s="1" t="s">
        <v>151</v>
      </c>
      <c r="D419" s="1" t="str">
        <f t="shared" si="18"/>
        <v>relation</v>
      </c>
      <c r="E419" s="1" t="str">
        <f t="shared" si="19"/>
        <v>cx:isPartOf</v>
      </c>
      <c r="F419" s="1" t="str">
        <f t="shared" si="19"/>
        <v>cx:Vehicle</v>
      </c>
      <c r="G419" s="1" t="str">
        <f t="shared" si="20"/>
        <v/>
      </c>
      <c r="K419" s="1" t="s">
        <v>584</v>
      </c>
      <c r="L419" s="1" t="s">
        <v>164</v>
      </c>
    </row>
    <row r="420" spans="1:17" x14ac:dyDescent="0.2">
      <c r="A420" s="1" t="s">
        <v>26</v>
      </c>
      <c r="B420" s="1" t="s">
        <v>152</v>
      </c>
      <c r="D420" s="1" t="str">
        <f t="shared" si="18"/>
        <v>relation</v>
      </c>
      <c r="E420" s="1" t="str">
        <f t="shared" si="19"/>
        <v>cx:isSiblingOf</v>
      </c>
      <c r="F420" s="1" t="str">
        <f t="shared" si="19"/>
        <v>cx:Person</v>
      </c>
      <c r="G420" s="1" t="str">
        <f t="shared" si="20"/>
        <v/>
      </c>
      <c r="K420" s="1" t="s">
        <v>671</v>
      </c>
      <c r="L420" s="1" t="s">
        <v>127</v>
      </c>
    </row>
    <row r="421" spans="1:17" x14ac:dyDescent="0.2">
      <c r="A421" s="1" t="s">
        <v>34</v>
      </c>
      <c r="B421" s="1" t="s">
        <v>153</v>
      </c>
      <c r="D421" s="1" t="str">
        <f t="shared" si="18"/>
        <v>relation</v>
      </c>
      <c r="E421" s="1" t="str">
        <f t="shared" si="19"/>
        <v>cx:isPartOf</v>
      </c>
      <c r="F421" s="1" t="str">
        <f t="shared" si="19"/>
        <v>cx:DrivingPattern</v>
      </c>
      <c r="G421" s="1" t="str">
        <f t="shared" si="20"/>
        <v/>
      </c>
      <c r="K421" s="1" t="s">
        <v>584</v>
      </c>
      <c r="L421" s="1" t="s">
        <v>736</v>
      </c>
    </row>
    <row r="422" spans="1:17" x14ac:dyDescent="0.2">
      <c r="A422" s="1" t="s">
        <v>26</v>
      </c>
      <c r="B422" s="1" t="s">
        <v>154</v>
      </c>
      <c r="D422" s="1" t="str">
        <f t="shared" si="18"/>
        <v>relation</v>
      </c>
      <c r="E422" s="1" t="str">
        <f t="shared" si="19"/>
        <v>cx:isMarriedTo</v>
      </c>
      <c r="F422" s="1" t="str">
        <f t="shared" si="19"/>
        <v>cx:Person</v>
      </c>
      <c r="G422" s="1" t="str">
        <f t="shared" si="20"/>
        <v/>
      </c>
      <c r="K422" s="1" t="s">
        <v>672</v>
      </c>
      <c r="L422" s="1" t="s">
        <v>127</v>
      </c>
    </row>
    <row r="423" spans="1:17" x14ac:dyDescent="0.2">
      <c r="A423" s="1" t="s">
        <v>24</v>
      </c>
      <c r="B423" s="1" t="s">
        <v>155</v>
      </c>
      <c r="D423" s="1" t="str">
        <f t="shared" si="18"/>
        <v>attribute</v>
      </c>
      <c r="E423" s="1" t="str">
        <f t="shared" si="19"/>
        <v>cx:apartmentNumber</v>
      </c>
      <c r="F423" s="1" t="str">
        <f t="shared" si="19"/>
        <v>xsd:string</v>
      </c>
      <c r="G423" s="1" t="str">
        <f t="shared" si="20"/>
        <v>x</v>
      </c>
      <c r="H423" s="1" t="s">
        <v>373</v>
      </c>
      <c r="I423" s="1" t="s">
        <v>567</v>
      </c>
      <c r="J423" s="1" t="s">
        <v>762</v>
      </c>
      <c r="N423" s="1" t="s">
        <v>761</v>
      </c>
      <c r="O423" s="1" t="s">
        <v>760</v>
      </c>
      <c r="P423" s="1" t="s">
        <v>760</v>
      </c>
      <c r="Q423" t="s">
        <v>774</v>
      </c>
    </row>
    <row r="424" spans="1:17" x14ac:dyDescent="0.2">
      <c r="A424" s="1" t="s">
        <v>24</v>
      </c>
      <c r="B424" s="1" t="s">
        <v>155</v>
      </c>
      <c r="D424" s="1" t="str">
        <f t="shared" si="18"/>
        <v>attribute</v>
      </c>
      <c r="E424" s="1" t="str">
        <f t="shared" si="19"/>
        <v>cx:buildingLevel</v>
      </c>
      <c r="F424" s="1" t="str">
        <f t="shared" si="19"/>
        <v>xsd:string</v>
      </c>
      <c r="G424" s="1" t="str">
        <f t="shared" si="20"/>
        <v>x</v>
      </c>
      <c r="H424" s="1" t="s">
        <v>374</v>
      </c>
      <c r="I424" s="1" t="s">
        <v>567</v>
      </c>
      <c r="J424" s="1" t="s">
        <v>762</v>
      </c>
      <c r="N424" s="1" t="s">
        <v>761</v>
      </c>
      <c r="O424" s="1" t="s">
        <v>760</v>
      </c>
      <c r="P424" s="1" t="s">
        <v>760</v>
      </c>
      <c r="Q424" t="s">
        <v>774</v>
      </c>
    </row>
    <row r="425" spans="1:17" x14ac:dyDescent="0.2">
      <c r="A425" s="1" t="s">
        <v>24</v>
      </c>
      <c r="B425" s="1" t="s">
        <v>155</v>
      </c>
      <c r="D425" s="1" t="str">
        <f t="shared" si="18"/>
        <v>attribute</v>
      </c>
      <c r="E425" s="1" t="str">
        <f t="shared" si="19"/>
        <v>cx:buildingName</v>
      </c>
      <c r="F425" s="1" t="str">
        <f t="shared" si="19"/>
        <v>xsd:string</v>
      </c>
      <c r="G425" s="1" t="str">
        <f t="shared" si="20"/>
        <v>x</v>
      </c>
      <c r="H425" s="1" t="s">
        <v>375</v>
      </c>
      <c r="I425" s="1" t="s">
        <v>567</v>
      </c>
      <c r="J425" s="1" t="s">
        <v>762</v>
      </c>
      <c r="N425" s="1" t="s">
        <v>761</v>
      </c>
      <c r="O425" s="1" t="s">
        <v>760</v>
      </c>
      <c r="P425" s="1" t="s">
        <v>760</v>
      </c>
      <c r="Q425" t="s">
        <v>774</v>
      </c>
    </row>
    <row r="426" spans="1:17" x14ac:dyDescent="0.2">
      <c r="A426" s="1" t="s">
        <v>24</v>
      </c>
      <c r="B426" s="1" t="s">
        <v>155</v>
      </c>
      <c r="D426" s="1" t="str">
        <f t="shared" si="18"/>
        <v>attribute</v>
      </c>
      <c r="E426" s="1" t="str">
        <f t="shared" si="19"/>
        <v>cx:buildingNumber</v>
      </c>
      <c r="F426" s="1" t="str">
        <f t="shared" si="19"/>
        <v>xsd:string</v>
      </c>
      <c r="G426" s="1" t="str">
        <f t="shared" si="20"/>
        <v>x</v>
      </c>
      <c r="H426" s="1" t="s">
        <v>376</v>
      </c>
      <c r="I426" s="1" t="s">
        <v>567</v>
      </c>
      <c r="J426" s="1" t="s">
        <v>762</v>
      </c>
      <c r="N426" s="1" t="s">
        <v>761</v>
      </c>
      <c r="O426" s="1" t="s">
        <v>760</v>
      </c>
      <c r="P426" s="1" t="s">
        <v>760</v>
      </c>
      <c r="Q426" t="s">
        <v>774</v>
      </c>
    </row>
    <row r="427" spans="1:17" x14ac:dyDescent="0.2">
      <c r="A427" s="1" t="s">
        <v>24</v>
      </c>
      <c r="B427" s="1" t="s">
        <v>155</v>
      </c>
      <c r="D427" s="1" t="str">
        <f t="shared" si="18"/>
        <v>attribute</v>
      </c>
      <c r="E427" s="1" t="str">
        <f t="shared" si="19"/>
        <v>cx:city</v>
      </c>
      <c r="F427" s="1" t="str">
        <f t="shared" si="19"/>
        <v>xsd:string</v>
      </c>
      <c r="G427" s="1" t="str">
        <f t="shared" si="20"/>
        <v>x</v>
      </c>
      <c r="H427" s="1" t="s">
        <v>377</v>
      </c>
      <c r="I427" s="1" t="s">
        <v>567</v>
      </c>
      <c r="J427" s="1" t="s">
        <v>762</v>
      </c>
      <c r="N427" s="1" t="s">
        <v>761</v>
      </c>
      <c r="O427" s="1" t="s">
        <v>760</v>
      </c>
      <c r="P427" s="1" t="s">
        <v>760</v>
      </c>
      <c r="Q427" t="s">
        <v>774</v>
      </c>
    </row>
    <row r="428" spans="1:17" x14ac:dyDescent="0.2">
      <c r="A428" s="1" t="s">
        <v>24</v>
      </c>
      <c r="B428" s="1" t="s">
        <v>155</v>
      </c>
      <c r="D428" s="1" t="str">
        <f t="shared" si="18"/>
        <v>attribute</v>
      </c>
      <c r="E428" s="1" t="str">
        <f t="shared" si="19"/>
        <v>cx:country</v>
      </c>
      <c r="F428" s="1" t="str">
        <f t="shared" si="19"/>
        <v>xsd:string</v>
      </c>
      <c r="G428" s="1" t="str">
        <f t="shared" si="20"/>
        <v>x</v>
      </c>
      <c r="H428" s="1" t="s">
        <v>378</v>
      </c>
      <c r="I428" s="1" t="s">
        <v>567</v>
      </c>
      <c r="J428" s="1" t="s">
        <v>762</v>
      </c>
      <c r="N428" s="1" t="s">
        <v>761</v>
      </c>
      <c r="O428" s="1" t="s">
        <v>760</v>
      </c>
      <c r="P428" s="1" t="s">
        <v>760</v>
      </c>
      <c r="Q428" t="s">
        <v>774</v>
      </c>
    </row>
    <row r="429" spans="1:17" x14ac:dyDescent="0.2">
      <c r="A429" s="1" t="s">
        <v>24</v>
      </c>
      <c r="B429" s="1" t="s">
        <v>155</v>
      </c>
      <c r="D429" s="1" t="str">
        <f t="shared" si="18"/>
        <v>attribute</v>
      </c>
      <c r="E429" s="1" t="str">
        <f t="shared" si="19"/>
        <v>cx:county</v>
      </c>
      <c r="F429" s="1" t="str">
        <f t="shared" si="19"/>
        <v>xsd:string</v>
      </c>
      <c r="G429" s="1" t="str">
        <f t="shared" si="20"/>
        <v>x</v>
      </c>
      <c r="H429" s="1" t="s">
        <v>379</v>
      </c>
      <c r="I429" s="1" t="s">
        <v>567</v>
      </c>
      <c r="J429" s="1" t="s">
        <v>762</v>
      </c>
      <c r="N429" s="1" t="s">
        <v>761</v>
      </c>
      <c r="O429" s="1" t="s">
        <v>760</v>
      </c>
      <c r="P429" s="1" t="s">
        <v>760</v>
      </c>
      <c r="Q429" t="s">
        <v>774</v>
      </c>
    </row>
    <row r="430" spans="1:17" x14ac:dyDescent="0.2">
      <c r="A430" s="1" t="s">
        <v>24</v>
      </c>
      <c r="B430" s="1" t="s">
        <v>155</v>
      </c>
      <c r="D430" s="1" t="str">
        <f t="shared" si="18"/>
        <v>attribute</v>
      </c>
      <c r="E430" s="1" t="str">
        <f t="shared" si="19"/>
        <v>cx:district</v>
      </c>
      <c r="F430" s="1" t="str">
        <f t="shared" si="19"/>
        <v>xsd:string</v>
      </c>
      <c r="G430" s="1" t="str">
        <f t="shared" si="20"/>
        <v>x</v>
      </c>
      <c r="H430" s="1" t="s">
        <v>380</v>
      </c>
      <c r="I430" s="1" t="s">
        <v>567</v>
      </c>
      <c r="J430" s="1" t="s">
        <v>762</v>
      </c>
      <c r="N430" s="1" t="s">
        <v>761</v>
      </c>
      <c r="O430" s="1" t="s">
        <v>760</v>
      </c>
      <c r="P430" s="1" t="s">
        <v>760</v>
      </c>
      <c r="Q430" t="s">
        <v>774</v>
      </c>
    </row>
    <row r="431" spans="1:17" x14ac:dyDescent="0.2">
      <c r="A431" s="1" t="s">
        <v>24</v>
      </c>
      <c r="B431" s="1" t="s">
        <v>155</v>
      </c>
      <c r="D431" s="1" t="str">
        <f t="shared" si="18"/>
        <v>attribute</v>
      </c>
      <c r="E431" s="1" t="str">
        <f t="shared" si="19"/>
        <v>cx:fullStreetAddress</v>
      </c>
      <c r="F431" s="1" t="str">
        <f t="shared" si="19"/>
        <v>xsd:string</v>
      </c>
      <c r="G431" s="1" t="str">
        <f t="shared" si="20"/>
        <v>x</v>
      </c>
      <c r="H431" s="1" t="s">
        <v>381</v>
      </c>
      <c r="I431" s="1" t="s">
        <v>567</v>
      </c>
      <c r="J431" s="1" t="s">
        <v>762</v>
      </c>
      <c r="N431" s="1" t="s">
        <v>761</v>
      </c>
      <c r="O431" s="1" t="s">
        <v>760</v>
      </c>
      <c r="P431" s="1" t="s">
        <v>760</v>
      </c>
      <c r="Q431" t="s">
        <v>774</v>
      </c>
    </row>
    <row r="432" spans="1:17" x14ac:dyDescent="0.2">
      <c r="A432" s="1" t="s">
        <v>24</v>
      </c>
      <c r="B432" s="1" t="s">
        <v>155</v>
      </c>
      <c r="D432" s="1" t="str">
        <f t="shared" si="18"/>
        <v>attribute</v>
      </c>
      <c r="E432" s="1" t="str">
        <f t="shared" si="19"/>
        <v>cx:houseNumber</v>
      </c>
      <c r="F432" s="1" t="str">
        <f t="shared" si="19"/>
        <v>xsd:string</v>
      </c>
      <c r="G432" s="1" t="str">
        <f t="shared" si="20"/>
        <v>x</v>
      </c>
      <c r="H432" s="1" t="s">
        <v>382</v>
      </c>
      <c r="I432" s="1" t="s">
        <v>567</v>
      </c>
      <c r="J432" s="1" t="s">
        <v>762</v>
      </c>
      <c r="N432" s="1" t="s">
        <v>761</v>
      </c>
      <c r="O432" s="1" t="s">
        <v>760</v>
      </c>
      <c r="P432" s="1" t="s">
        <v>760</v>
      </c>
      <c r="Q432" t="s">
        <v>774</v>
      </c>
    </row>
    <row r="433" spans="1:17" x14ac:dyDescent="0.2">
      <c r="A433" s="1" t="s">
        <v>24</v>
      </c>
      <c r="B433" s="1" t="s">
        <v>155</v>
      </c>
      <c r="D433" s="1" t="str">
        <f t="shared" si="18"/>
        <v>attribute</v>
      </c>
      <c r="E433" s="1" t="str">
        <f t="shared" si="19"/>
        <v>cx:postalCode</v>
      </c>
      <c r="F433" s="1" t="str">
        <f t="shared" si="19"/>
        <v>xsd:string</v>
      </c>
      <c r="G433" s="1" t="str">
        <f t="shared" si="20"/>
        <v>x</v>
      </c>
      <c r="H433" s="1" t="s">
        <v>383</v>
      </c>
      <c r="I433" s="1" t="s">
        <v>567</v>
      </c>
      <c r="J433" s="1" t="s">
        <v>762</v>
      </c>
      <c r="N433" s="1" t="s">
        <v>761</v>
      </c>
      <c r="O433" s="1" t="s">
        <v>760</v>
      </c>
      <c r="P433" s="1" t="s">
        <v>760</v>
      </c>
      <c r="Q433" t="s">
        <v>774</v>
      </c>
    </row>
    <row r="434" spans="1:17" x14ac:dyDescent="0.2">
      <c r="A434" s="1" t="s">
        <v>24</v>
      </c>
      <c r="B434" s="1" t="s">
        <v>155</v>
      </c>
      <c r="D434" s="1" t="str">
        <f t="shared" si="18"/>
        <v>attribute</v>
      </c>
      <c r="E434" s="1" t="str">
        <f t="shared" si="19"/>
        <v>cx:receiverFirstName</v>
      </c>
      <c r="F434" s="1" t="str">
        <f t="shared" si="19"/>
        <v>xsd:string</v>
      </c>
      <c r="G434" s="1" t="str">
        <f t="shared" si="20"/>
        <v>x</v>
      </c>
      <c r="H434" s="1" t="s">
        <v>384</v>
      </c>
      <c r="I434" s="1" t="s">
        <v>567</v>
      </c>
      <c r="J434" s="1" t="s">
        <v>762</v>
      </c>
      <c r="N434" s="1" t="s">
        <v>761</v>
      </c>
      <c r="O434" s="1" t="s">
        <v>760</v>
      </c>
      <c r="P434" s="1" t="s">
        <v>760</v>
      </c>
      <c r="Q434" t="s">
        <v>774</v>
      </c>
    </row>
    <row r="435" spans="1:17" x14ac:dyDescent="0.2">
      <c r="A435" s="1" t="s">
        <v>24</v>
      </c>
      <c r="B435" s="1" t="s">
        <v>155</v>
      </c>
      <c r="D435" s="1" t="str">
        <f t="shared" si="18"/>
        <v>attribute</v>
      </c>
      <c r="E435" s="1" t="str">
        <f t="shared" si="19"/>
        <v>cx:receiverFullName</v>
      </c>
      <c r="F435" s="1" t="str">
        <f t="shared" si="19"/>
        <v>xsd:string</v>
      </c>
      <c r="G435" s="1" t="str">
        <f t="shared" si="20"/>
        <v>x</v>
      </c>
      <c r="H435" s="1" t="s">
        <v>385</v>
      </c>
      <c r="I435" s="1" t="s">
        <v>567</v>
      </c>
      <c r="J435" s="1" t="s">
        <v>762</v>
      </c>
      <c r="N435" s="1" t="s">
        <v>761</v>
      </c>
      <c r="O435" s="1" t="s">
        <v>760</v>
      </c>
      <c r="P435" s="1" t="s">
        <v>760</v>
      </c>
      <c r="Q435" t="s">
        <v>774</v>
      </c>
    </row>
    <row r="436" spans="1:17" x14ac:dyDescent="0.2">
      <c r="A436" s="1" t="s">
        <v>24</v>
      </c>
      <c r="B436" s="1" t="s">
        <v>155</v>
      </c>
      <c r="D436" s="1" t="str">
        <f t="shared" si="18"/>
        <v>attribute</v>
      </c>
      <c r="E436" s="1" t="str">
        <f t="shared" si="19"/>
        <v>cx:receiverLastName</v>
      </c>
      <c r="F436" s="1" t="str">
        <f t="shared" si="19"/>
        <v>xsd:string</v>
      </c>
      <c r="G436" s="1" t="str">
        <f t="shared" si="20"/>
        <v>x</v>
      </c>
      <c r="H436" s="1" t="s">
        <v>386</v>
      </c>
      <c r="I436" s="1" t="s">
        <v>567</v>
      </c>
      <c r="J436" s="1" t="s">
        <v>762</v>
      </c>
      <c r="N436" s="1" t="s">
        <v>761</v>
      </c>
      <c r="O436" s="1" t="s">
        <v>760</v>
      </c>
      <c r="P436" s="1" t="s">
        <v>760</v>
      </c>
      <c r="Q436" t="s">
        <v>774</v>
      </c>
    </row>
    <row r="437" spans="1:17" x14ac:dyDescent="0.2">
      <c r="A437" s="1" t="s">
        <v>24</v>
      </c>
      <c r="B437" s="1" t="s">
        <v>155</v>
      </c>
      <c r="D437" s="1" t="str">
        <f t="shared" si="18"/>
        <v>attribute</v>
      </c>
      <c r="E437" s="1" t="str">
        <f t="shared" si="19"/>
        <v>cx:streetName</v>
      </c>
      <c r="F437" s="1" t="str">
        <f t="shared" si="19"/>
        <v>xsd:string</v>
      </c>
      <c r="G437" s="1" t="str">
        <f t="shared" si="20"/>
        <v>x</v>
      </c>
      <c r="H437" s="1" t="s">
        <v>387</v>
      </c>
      <c r="I437" s="1" t="s">
        <v>567</v>
      </c>
      <c r="J437" s="1" t="s">
        <v>762</v>
      </c>
      <c r="N437" s="1" t="s">
        <v>761</v>
      </c>
      <c r="O437" s="1" t="s">
        <v>760</v>
      </c>
      <c r="P437" s="1" t="s">
        <v>760</v>
      </c>
      <c r="Q437" t="s">
        <v>774</v>
      </c>
    </row>
    <row r="438" spans="1:17" x14ac:dyDescent="0.2">
      <c r="A438" s="1" t="s">
        <v>24</v>
      </c>
      <c r="B438" s="1" t="s">
        <v>155</v>
      </c>
      <c r="D438" s="1" t="str">
        <f t="shared" si="18"/>
        <v>relation</v>
      </c>
      <c r="E438" s="1" t="str">
        <f t="shared" si="19"/>
        <v>cx:isLocatedIn</v>
      </c>
      <c r="F438" s="1" t="str">
        <f t="shared" si="19"/>
        <v>cx:City</v>
      </c>
      <c r="G438" s="1" t="str">
        <f t="shared" si="20"/>
        <v>x</v>
      </c>
      <c r="J438" s="1" t="s">
        <v>762</v>
      </c>
      <c r="K438" s="1" t="s">
        <v>578</v>
      </c>
      <c r="L438" s="1" t="s">
        <v>56</v>
      </c>
      <c r="M438" s="1" t="s">
        <v>762</v>
      </c>
      <c r="N438" s="1" t="s">
        <v>761</v>
      </c>
      <c r="O438" s="1" t="s">
        <v>760</v>
      </c>
      <c r="P438" s="1" t="s">
        <v>760</v>
      </c>
      <c r="Q438" s="1" t="s">
        <v>767</v>
      </c>
    </row>
    <row r="439" spans="1:17" x14ac:dyDescent="0.2">
      <c r="A439" s="1" t="s">
        <v>24</v>
      </c>
      <c r="B439" s="1" t="s">
        <v>155</v>
      </c>
      <c r="D439" s="1" t="str">
        <f t="shared" si="18"/>
        <v>relation</v>
      </c>
      <c r="E439" s="1" t="str">
        <f t="shared" si="19"/>
        <v>cx:isLocatedIn</v>
      </c>
      <c r="F439" s="1" t="str">
        <f t="shared" si="19"/>
        <v>cx:Country</v>
      </c>
      <c r="G439" s="1" t="str">
        <f t="shared" si="20"/>
        <v>x</v>
      </c>
      <c r="J439" s="1" t="s">
        <v>762</v>
      </c>
      <c r="K439" s="1" t="s">
        <v>578</v>
      </c>
      <c r="L439" s="1" t="s">
        <v>63</v>
      </c>
      <c r="M439" s="1" t="s">
        <v>762</v>
      </c>
      <c r="N439" s="1" t="s">
        <v>761</v>
      </c>
      <c r="O439" s="1" t="s">
        <v>760</v>
      </c>
      <c r="P439" s="1" t="s">
        <v>760</v>
      </c>
      <c r="Q439" s="1" t="s">
        <v>767</v>
      </c>
    </row>
    <row r="440" spans="1:17" x14ac:dyDescent="0.2">
      <c r="A440" s="1" t="s">
        <v>17</v>
      </c>
      <c r="B440" s="1" t="s">
        <v>156</v>
      </c>
      <c r="D440" s="1" t="str">
        <f t="shared" si="18"/>
        <v>attribute</v>
      </c>
      <c r="E440" s="1" t="str">
        <f t="shared" si="19"/>
        <v>cx:supplierId</v>
      </c>
      <c r="F440" s="1" t="str">
        <f t="shared" si="19"/>
        <v>xsd:string</v>
      </c>
      <c r="G440" s="1" t="str">
        <f t="shared" si="20"/>
        <v/>
      </c>
      <c r="H440" s="1" t="s">
        <v>388</v>
      </c>
      <c r="I440" s="1" t="s">
        <v>567</v>
      </c>
    </row>
    <row r="441" spans="1:17" x14ac:dyDescent="0.2">
      <c r="A441" s="1" t="s">
        <v>17</v>
      </c>
      <c r="B441" s="1" t="s">
        <v>156</v>
      </c>
      <c r="D441" s="1" t="str">
        <f t="shared" si="18"/>
        <v>attribute</v>
      </c>
      <c r="E441" s="1" t="str">
        <f t="shared" si="19"/>
        <v>cx:supplierName</v>
      </c>
      <c r="F441" s="1" t="str">
        <f t="shared" si="19"/>
        <v>xsd:string</v>
      </c>
      <c r="G441" s="1" t="str">
        <f t="shared" si="20"/>
        <v/>
      </c>
      <c r="H441" s="1" t="s">
        <v>389</v>
      </c>
      <c r="I441" s="1" t="s">
        <v>567</v>
      </c>
    </row>
    <row r="442" spans="1:17" x14ac:dyDescent="0.2">
      <c r="A442" s="1" t="s">
        <v>17</v>
      </c>
      <c r="B442" s="1" t="s">
        <v>156</v>
      </c>
      <c r="D442" s="1" t="str">
        <f t="shared" si="18"/>
        <v>relation</v>
      </c>
      <c r="E442" s="1" t="str">
        <f t="shared" si="19"/>
        <v>cx:supplies</v>
      </c>
      <c r="F442" s="1" t="str">
        <f t="shared" si="19"/>
        <v>cx:Product</v>
      </c>
      <c r="G442" s="1" t="str">
        <f t="shared" si="20"/>
        <v/>
      </c>
      <c r="K442" s="1" t="s">
        <v>641</v>
      </c>
      <c r="L442" s="1" t="s">
        <v>137</v>
      </c>
    </row>
    <row r="443" spans="1:17" x14ac:dyDescent="0.2">
      <c r="A443" s="1" t="s">
        <v>17</v>
      </c>
      <c r="B443" s="1" t="s">
        <v>156</v>
      </c>
      <c r="D443" s="1" t="str">
        <f t="shared" si="18"/>
        <v>relation</v>
      </c>
      <c r="E443" s="1" t="str">
        <f t="shared" si="19"/>
        <v>cx:suppliesTo</v>
      </c>
      <c r="F443" s="1" t="str">
        <f t="shared" si="19"/>
        <v>cx:Manufacturer</v>
      </c>
      <c r="G443" s="1" t="str">
        <f t="shared" si="20"/>
        <v/>
      </c>
      <c r="K443" s="1" t="s">
        <v>673</v>
      </c>
      <c r="L443" s="1" t="s">
        <v>108</v>
      </c>
    </row>
    <row r="444" spans="1:17" x14ac:dyDescent="0.2">
      <c r="A444" s="1" t="s">
        <v>17</v>
      </c>
      <c r="B444" s="1" t="s">
        <v>157</v>
      </c>
      <c r="D444" s="1" t="str">
        <f t="shared" si="18"/>
        <v>attribute</v>
      </c>
      <c r="E444" s="1" t="str">
        <f t="shared" si="19"/>
        <v>cx:technicalStandardStandardName</v>
      </c>
      <c r="F444" s="1" t="str">
        <f t="shared" si="19"/>
        <v>xsd:string</v>
      </c>
      <c r="G444" s="1" t="str">
        <f t="shared" si="20"/>
        <v/>
      </c>
      <c r="H444" s="1" t="s">
        <v>390</v>
      </c>
      <c r="I444" s="1" t="s">
        <v>567</v>
      </c>
    </row>
    <row r="445" spans="1:17" x14ac:dyDescent="0.2">
      <c r="A445" s="1" t="s">
        <v>17</v>
      </c>
      <c r="B445" s="1" t="s">
        <v>157</v>
      </c>
      <c r="D445" s="1" t="str">
        <f t="shared" si="18"/>
        <v>attribute</v>
      </c>
      <c r="E445" s="1" t="str">
        <f t="shared" si="19"/>
        <v>cx:technicalStandardStandardNumber</v>
      </c>
      <c r="F445" s="1" t="str">
        <f t="shared" si="19"/>
        <v>xsd:string</v>
      </c>
      <c r="G445" s="1" t="str">
        <f t="shared" si="20"/>
        <v/>
      </c>
      <c r="H445" s="1" t="s">
        <v>391</v>
      </c>
      <c r="I445" s="1" t="s">
        <v>567</v>
      </c>
    </row>
    <row r="446" spans="1:17" x14ac:dyDescent="0.2">
      <c r="A446" s="1" t="s">
        <v>29</v>
      </c>
      <c r="B446" s="1" t="s">
        <v>158</v>
      </c>
      <c r="D446" s="1" t="str">
        <f t="shared" si="18"/>
        <v>attribute</v>
      </c>
      <c r="E446" s="1" t="str">
        <f t="shared" si="19"/>
        <v>cx:tokenOrder</v>
      </c>
      <c r="F446" s="1" t="str">
        <f t="shared" si="19"/>
        <v>xsd:integer</v>
      </c>
      <c r="G446" s="1" t="str">
        <f t="shared" si="20"/>
        <v/>
      </c>
      <c r="H446" s="1" t="s">
        <v>392</v>
      </c>
      <c r="I446" s="1" t="s">
        <v>572</v>
      </c>
    </row>
    <row r="447" spans="1:17" x14ac:dyDescent="0.2">
      <c r="A447" s="1" t="s">
        <v>29</v>
      </c>
      <c r="B447" s="1" t="s">
        <v>158</v>
      </c>
      <c r="D447" s="1" t="str">
        <f t="shared" si="18"/>
        <v>attribute</v>
      </c>
      <c r="E447" s="1" t="str">
        <f t="shared" si="19"/>
        <v>cx:tokenRange</v>
      </c>
      <c r="F447" s="1" t="str">
        <f t="shared" si="19"/>
        <v>xsd:string</v>
      </c>
      <c r="G447" s="1" t="str">
        <f t="shared" si="20"/>
        <v/>
      </c>
      <c r="H447" s="1" t="s">
        <v>393</v>
      </c>
      <c r="I447" s="1" t="s">
        <v>567</v>
      </c>
    </row>
    <row r="448" spans="1:17" x14ac:dyDescent="0.2">
      <c r="A448" s="1" t="s">
        <v>29</v>
      </c>
      <c r="B448" s="1" t="s">
        <v>158</v>
      </c>
      <c r="D448" s="1" t="str">
        <f t="shared" si="18"/>
        <v>relation</v>
      </c>
      <c r="E448" s="1" t="str">
        <f t="shared" si="19"/>
        <v>cx:encodes</v>
      </c>
      <c r="F448" s="1" t="str">
        <f t="shared" si="19"/>
        <v>cx:Encoding</v>
      </c>
      <c r="G448" s="1" t="str">
        <f t="shared" si="20"/>
        <v/>
      </c>
      <c r="K448" s="1" t="s">
        <v>674</v>
      </c>
      <c r="L448" s="1" t="s">
        <v>77</v>
      </c>
    </row>
    <row r="449" spans="1:12" x14ac:dyDescent="0.2">
      <c r="A449" s="1" t="s">
        <v>29</v>
      </c>
      <c r="B449" s="1" t="s">
        <v>158</v>
      </c>
      <c r="D449" s="1" t="str">
        <f t="shared" si="18"/>
        <v>relation</v>
      </c>
      <c r="E449" s="1" t="str">
        <f t="shared" si="19"/>
        <v>cx:isTranslatedBy</v>
      </c>
      <c r="F449" s="1" t="str">
        <f t="shared" si="19"/>
        <v>cx:TokenDictionary</v>
      </c>
      <c r="G449" s="1" t="str">
        <f t="shared" si="20"/>
        <v/>
      </c>
      <c r="K449" s="1" t="s">
        <v>675</v>
      </c>
      <c r="L449" s="1" t="s">
        <v>159</v>
      </c>
    </row>
    <row r="450" spans="1:12" x14ac:dyDescent="0.2">
      <c r="A450" s="1" t="s">
        <v>29</v>
      </c>
      <c r="B450" s="1" t="s">
        <v>159</v>
      </c>
      <c r="D450" s="1" t="str">
        <f t="shared" si="18"/>
        <v>attribute</v>
      </c>
      <c r="E450" s="1" t="str">
        <f t="shared" si="19"/>
        <v>cx:tokenKey</v>
      </c>
      <c r="F450" s="1" t="str">
        <f t="shared" si="19"/>
        <v>xsd:string</v>
      </c>
      <c r="G450" s="1" t="str">
        <f t="shared" si="20"/>
        <v/>
      </c>
      <c r="H450" s="1" t="s">
        <v>394</v>
      </c>
      <c r="I450" s="1" t="s">
        <v>567</v>
      </c>
    </row>
    <row r="451" spans="1:12" x14ac:dyDescent="0.2">
      <c r="A451" s="1" t="s">
        <v>29</v>
      </c>
      <c r="B451" s="1" t="s">
        <v>159</v>
      </c>
      <c r="D451" s="1" t="str">
        <f t="shared" si="18"/>
        <v>attribute</v>
      </c>
      <c r="E451" s="1" t="str">
        <f t="shared" si="19"/>
        <v>cx:tokenValue</v>
      </c>
      <c r="F451" s="1" t="str">
        <f t="shared" si="19"/>
        <v>xsd:string</v>
      </c>
      <c r="G451" s="1" t="str">
        <f t="shared" si="20"/>
        <v/>
      </c>
      <c r="H451" s="1" t="s">
        <v>395</v>
      </c>
      <c r="I451" s="1" t="s">
        <v>567</v>
      </c>
    </row>
    <row r="452" spans="1:12" x14ac:dyDescent="0.2">
      <c r="A452" s="1" t="s">
        <v>29</v>
      </c>
      <c r="B452" s="1" t="s">
        <v>159</v>
      </c>
      <c r="D452" s="1" t="str">
        <f t="shared" si="18"/>
        <v>relation</v>
      </c>
      <c r="E452" s="1" t="str">
        <f t="shared" si="19"/>
        <v>cx:translates</v>
      </c>
      <c r="F452" s="1" t="str">
        <f t="shared" si="19"/>
        <v>cx:Token</v>
      </c>
      <c r="G452" s="1" t="str">
        <f t="shared" si="20"/>
        <v/>
      </c>
      <c r="K452" s="1" t="s">
        <v>676</v>
      </c>
      <c r="L452" s="1" t="s">
        <v>158</v>
      </c>
    </row>
    <row r="453" spans="1:12" x14ac:dyDescent="0.2">
      <c r="A453" s="1" t="s">
        <v>23</v>
      </c>
      <c r="B453" s="1" t="s">
        <v>160</v>
      </c>
      <c r="D453" s="1" t="str">
        <f t="shared" si="18"/>
        <v>relation</v>
      </c>
      <c r="E453" s="1" t="str">
        <f t="shared" si="19"/>
        <v>cx:transports</v>
      </c>
      <c r="F453" s="1" t="str">
        <f t="shared" si="19"/>
        <v>cx:Cargo</v>
      </c>
      <c r="G453" s="1" t="str">
        <f t="shared" si="20"/>
        <v/>
      </c>
      <c r="K453" s="1" t="s">
        <v>657</v>
      </c>
      <c r="L453" s="1" t="s">
        <v>54</v>
      </c>
    </row>
    <row r="454" spans="1:12" x14ac:dyDescent="0.2">
      <c r="A454" s="1" t="s">
        <v>23</v>
      </c>
      <c r="B454" s="1" t="s">
        <v>161</v>
      </c>
      <c r="D454" s="1" t="str">
        <f t="shared" si="18"/>
        <v>relation</v>
      </c>
      <c r="E454" s="1" t="str">
        <f t="shared" si="19"/>
        <v>cx:drives</v>
      </c>
      <c r="F454" s="1" t="str">
        <f t="shared" si="19"/>
        <v>cx:Truck</v>
      </c>
      <c r="G454" s="1" t="str">
        <f t="shared" si="20"/>
        <v/>
      </c>
      <c r="K454" s="1" t="s">
        <v>585</v>
      </c>
      <c r="L454" s="1" t="s">
        <v>737</v>
      </c>
    </row>
    <row r="455" spans="1:12" x14ac:dyDescent="0.2">
      <c r="A455" s="1" t="s">
        <v>23</v>
      </c>
      <c r="B455" s="1" t="s">
        <v>161</v>
      </c>
      <c r="D455" s="1" t="str">
        <f t="shared" si="18"/>
        <v>relation</v>
      </c>
      <c r="E455" s="1" t="str">
        <f t="shared" si="19"/>
        <v>cx:drives</v>
      </c>
      <c r="F455" s="1" t="str">
        <f t="shared" si="19"/>
        <v>cx:Van</v>
      </c>
      <c r="G455" s="1" t="str">
        <f t="shared" si="20"/>
        <v/>
      </c>
      <c r="K455" s="1" t="s">
        <v>585</v>
      </c>
      <c r="L455" s="1" t="s">
        <v>738</v>
      </c>
    </row>
    <row r="456" spans="1:12" x14ac:dyDescent="0.2">
      <c r="A456" s="1" t="s">
        <v>35</v>
      </c>
      <c r="B456" s="1" t="s">
        <v>162</v>
      </c>
      <c r="D456" s="1" t="str">
        <f t="shared" si="18"/>
        <v>attribute</v>
      </c>
      <c r="E456" s="1" t="str">
        <f t="shared" si="19"/>
        <v>cx:unitId</v>
      </c>
      <c r="F456" s="1" t="str">
        <f t="shared" si="19"/>
        <v>xsd:string</v>
      </c>
      <c r="G456" s="1" t="str">
        <f t="shared" si="20"/>
        <v/>
      </c>
      <c r="H456" s="1" t="s">
        <v>396</v>
      </c>
      <c r="I456" s="1" t="s">
        <v>567</v>
      </c>
    </row>
    <row r="457" spans="1:12" x14ac:dyDescent="0.2">
      <c r="A457" s="1" t="s">
        <v>35</v>
      </c>
      <c r="B457" s="1" t="s">
        <v>162</v>
      </c>
      <c r="D457" s="1" t="str">
        <f t="shared" si="18"/>
        <v>attribute</v>
      </c>
      <c r="E457" s="1" t="str">
        <f t="shared" si="19"/>
        <v>cx:unitName</v>
      </c>
      <c r="F457" s="1" t="str">
        <f t="shared" si="19"/>
        <v>xsd:string</v>
      </c>
      <c r="G457" s="1" t="str">
        <f t="shared" si="20"/>
        <v/>
      </c>
      <c r="H457" s="1" t="s">
        <v>397</v>
      </c>
      <c r="I457" s="1" t="s">
        <v>567</v>
      </c>
    </row>
    <row r="458" spans="1:12" x14ac:dyDescent="0.2">
      <c r="A458" s="1" t="s">
        <v>29</v>
      </c>
      <c r="B458" s="1" t="s">
        <v>163</v>
      </c>
      <c r="D458" s="1" t="str">
        <f t="shared" ref="D458:D521" si="21">IF(ISBLANK(H458),"relation","attribute")</f>
        <v>attribute</v>
      </c>
      <c r="E458" s="1" t="str">
        <f t="shared" ref="E458:F521" si="22">IF(ISBLANK(H458),K458,H458)</f>
        <v>cx:tokeSeparator</v>
      </c>
      <c r="F458" s="1" t="str">
        <f t="shared" si="22"/>
        <v>xsd:integer</v>
      </c>
      <c r="G458" s="1" t="str">
        <f t="shared" ref="G458:G521" si="23">IF(AND(ISBLANK(J458),ISBLANK(M458)),"","x")</f>
        <v/>
      </c>
      <c r="H458" s="1" t="s">
        <v>398</v>
      </c>
      <c r="I458" s="1" t="s">
        <v>572</v>
      </c>
    </row>
    <row r="459" spans="1:12" x14ac:dyDescent="0.2">
      <c r="A459" s="1" t="s">
        <v>29</v>
      </c>
      <c r="B459" s="1" t="s">
        <v>163</v>
      </c>
      <c r="D459" s="1" t="str">
        <f t="shared" si="21"/>
        <v>attribute</v>
      </c>
      <c r="E459" s="1" t="str">
        <f t="shared" si="22"/>
        <v>cx:tokenMaxLength</v>
      </c>
      <c r="F459" s="1" t="str">
        <f t="shared" si="22"/>
        <v>xsd:integer</v>
      </c>
      <c r="G459" s="1" t="str">
        <f t="shared" si="23"/>
        <v/>
      </c>
      <c r="H459" s="1" t="s">
        <v>399</v>
      </c>
      <c r="I459" s="1" t="s">
        <v>572</v>
      </c>
    </row>
    <row r="460" spans="1:12" x14ac:dyDescent="0.2">
      <c r="A460" s="1" t="s">
        <v>29</v>
      </c>
      <c r="B460" s="1" t="s">
        <v>163</v>
      </c>
      <c r="D460" s="1" t="str">
        <f t="shared" si="21"/>
        <v>attribute</v>
      </c>
      <c r="E460" s="1" t="str">
        <f t="shared" si="22"/>
        <v>cx:tokenMinLength</v>
      </c>
      <c r="F460" s="1" t="str">
        <f t="shared" si="22"/>
        <v>xsd:integer</v>
      </c>
      <c r="G460" s="1" t="str">
        <f t="shared" si="23"/>
        <v/>
      </c>
      <c r="H460" s="1" t="s">
        <v>400</v>
      </c>
      <c r="I460" s="1" t="s">
        <v>572</v>
      </c>
    </row>
    <row r="461" spans="1:12" x14ac:dyDescent="0.2">
      <c r="A461" s="1" t="s">
        <v>23</v>
      </c>
      <c r="B461" s="1" t="s">
        <v>164</v>
      </c>
      <c r="D461" s="1" t="str">
        <f t="shared" si="21"/>
        <v>attribute</v>
      </c>
      <c r="E461" s="1" t="str">
        <f t="shared" si="22"/>
        <v>cx:vehicleConfiguration</v>
      </c>
      <c r="F461" s="1" t="str">
        <f t="shared" si="22"/>
        <v>xsd:string</v>
      </c>
      <c r="G461" s="1" t="str">
        <f t="shared" si="23"/>
        <v/>
      </c>
      <c r="H461" s="1" t="s">
        <v>401</v>
      </c>
      <c r="I461" s="1" t="s">
        <v>567</v>
      </c>
    </row>
    <row r="462" spans="1:12" x14ac:dyDescent="0.2">
      <c r="A462" s="1" t="s">
        <v>23</v>
      </c>
      <c r="B462" s="1" t="s">
        <v>164</v>
      </c>
      <c r="D462" s="1" t="str">
        <f t="shared" si="21"/>
        <v>attribute</v>
      </c>
      <c r="E462" s="1" t="str">
        <f t="shared" si="22"/>
        <v>cx:vehicleDescription</v>
      </c>
      <c r="F462" s="1" t="str">
        <f t="shared" si="22"/>
        <v>xsd:string</v>
      </c>
      <c r="G462" s="1" t="str">
        <f t="shared" si="23"/>
        <v/>
      </c>
      <c r="H462" s="1" t="s">
        <v>402</v>
      </c>
      <c r="I462" s="1" t="s">
        <v>567</v>
      </c>
    </row>
    <row r="463" spans="1:12" x14ac:dyDescent="0.2">
      <c r="A463" s="1" t="s">
        <v>23</v>
      </c>
      <c r="B463" s="1" t="s">
        <v>164</v>
      </c>
      <c r="D463" s="1" t="str">
        <f t="shared" si="21"/>
        <v>attribute</v>
      </c>
      <c r="E463" s="1" t="str">
        <f t="shared" si="22"/>
        <v>cx:vehicleIdentificationNumber</v>
      </c>
      <c r="F463" s="1" t="str">
        <f t="shared" si="22"/>
        <v>xsd:string</v>
      </c>
      <c r="G463" s="1" t="str">
        <f t="shared" si="23"/>
        <v/>
      </c>
      <c r="H463" s="1" t="s">
        <v>403</v>
      </c>
      <c r="I463" s="1" t="s">
        <v>567</v>
      </c>
    </row>
    <row r="464" spans="1:12" x14ac:dyDescent="0.2">
      <c r="A464" s="1" t="s">
        <v>23</v>
      </c>
      <c r="B464" s="1" t="s">
        <v>164</v>
      </c>
      <c r="D464" s="1" t="str">
        <f t="shared" si="21"/>
        <v>attribute</v>
      </c>
      <c r="E464" s="1" t="str">
        <f t="shared" si="22"/>
        <v>cx:vehicleSpecialUsage</v>
      </c>
      <c r="F464" s="1" t="str">
        <f t="shared" si="22"/>
        <v>xsd:string</v>
      </c>
      <c r="G464" s="1" t="str">
        <f t="shared" si="23"/>
        <v/>
      </c>
      <c r="H464" s="1" t="s">
        <v>404</v>
      </c>
      <c r="I464" s="1" t="s">
        <v>567</v>
      </c>
    </row>
    <row r="465" spans="1:12" x14ac:dyDescent="0.2">
      <c r="A465" s="1" t="s">
        <v>23</v>
      </c>
      <c r="B465" s="1" t="s">
        <v>164</v>
      </c>
      <c r="D465" s="1" t="str">
        <f t="shared" si="21"/>
        <v>attribute</v>
      </c>
      <c r="E465" s="1" t="str">
        <f t="shared" si="22"/>
        <v>cx:vehicleTypeCode</v>
      </c>
      <c r="F465" s="1" t="str">
        <f t="shared" si="22"/>
        <v>xsd:string</v>
      </c>
      <c r="G465" s="1" t="str">
        <f t="shared" si="23"/>
        <v/>
      </c>
      <c r="H465" s="1" t="s">
        <v>405</v>
      </c>
      <c r="I465" s="1" t="s">
        <v>567</v>
      </c>
    </row>
    <row r="466" spans="1:12" x14ac:dyDescent="0.2">
      <c r="A466" s="1" t="s">
        <v>23</v>
      </c>
      <c r="B466" s="1" t="s">
        <v>164</v>
      </c>
      <c r="D466" s="1" t="str">
        <f t="shared" si="21"/>
        <v>relation</v>
      </c>
      <c r="E466" s="1" t="str">
        <f t="shared" si="22"/>
        <v>cx:drivesOn</v>
      </c>
      <c r="F466" s="1" t="str">
        <f t="shared" si="22"/>
        <v>cx:Road</v>
      </c>
      <c r="G466" s="1" t="str">
        <f t="shared" si="23"/>
        <v/>
      </c>
      <c r="K466" s="1" t="s">
        <v>677</v>
      </c>
      <c r="L466" s="1" t="s">
        <v>739</v>
      </c>
    </row>
    <row r="467" spans="1:12" x14ac:dyDescent="0.2">
      <c r="A467" s="1" t="s">
        <v>23</v>
      </c>
      <c r="B467" s="1" t="s">
        <v>164</v>
      </c>
      <c r="D467" s="1" t="str">
        <f t="shared" si="21"/>
        <v>relation</v>
      </c>
      <c r="E467" s="1" t="str">
        <f t="shared" si="22"/>
        <v>cx:hasBillOfMaterial</v>
      </c>
      <c r="F467" s="1" t="str">
        <f t="shared" si="22"/>
        <v>cx:VehicleBillOfMaterial</v>
      </c>
      <c r="G467" s="1" t="str">
        <f t="shared" si="23"/>
        <v/>
      </c>
      <c r="K467" s="1" t="s">
        <v>592</v>
      </c>
      <c r="L467" s="1" t="s">
        <v>166</v>
      </c>
    </row>
    <row r="468" spans="1:12" x14ac:dyDescent="0.2">
      <c r="A468" s="1" t="s">
        <v>23</v>
      </c>
      <c r="B468" s="1" t="s">
        <v>164</v>
      </c>
      <c r="D468" s="1" t="str">
        <f t="shared" si="21"/>
        <v>relation</v>
      </c>
      <c r="E468" s="1" t="str">
        <f t="shared" si="22"/>
        <v>cx:hasBodyStyle</v>
      </c>
      <c r="F468" s="1" t="str">
        <f t="shared" si="22"/>
        <v>cx:BodyStyle</v>
      </c>
      <c r="G468" s="1" t="str">
        <f t="shared" si="23"/>
        <v/>
      </c>
      <c r="K468" s="1" t="s">
        <v>678</v>
      </c>
      <c r="L468" s="1" t="s">
        <v>740</v>
      </c>
    </row>
    <row r="469" spans="1:12" x14ac:dyDescent="0.2">
      <c r="A469" s="1" t="s">
        <v>23</v>
      </c>
      <c r="B469" s="1" t="s">
        <v>164</v>
      </c>
      <c r="D469" s="1" t="str">
        <f t="shared" si="21"/>
        <v>relation</v>
      </c>
      <c r="E469" s="1" t="str">
        <f t="shared" si="22"/>
        <v>cx:hasError</v>
      </c>
      <c r="F469" s="1" t="str">
        <f t="shared" si="22"/>
        <v>cx:VehicleError</v>
      </c>
      <c r="G469" s="1" t="str">
        <f t="shared" si="23"/>
        <v/>
      </c>
      <c r="K469" s="1" t="s">
        <v>653</v>
      </c>
      <c r="L469" s="1" t="s">
        <v>179</v>
      </c>
    </row>
    <row r="470" spans="1:12" x14ac:dyDescent="0.2">
      <c r="A470" s="1" t="s">
        <v>23</v>
      </c>
      <c r="B470" s="1" t="s">
        <v>164</v>
      </c>
      <c r="D470" s="1" t="str">
        <f t="shared" si="21"/>
        <v>relation</v>
      </c>
      <c r="E470" s="1" t="str">
        <f t="shared" si="22"/>
        <v>cx:hasEuroCarSegment</v>
      </c>
      <c r="F470" s="1" t="str">
        <f t="shared" si="22"/>
        <v>cx:EuroCarSegment</v>
      </c>
      <c r="G470" s="1" t="str">
        <f t="shared" si="23"/>
        <v/>
      </c>
      <c r="K470" s="1" t="s">
        <v>679</v>
      </c>
      <c r="L470" s="1" t="s">
        <v>741</v>
      </c>
    </row>
    <row r="471" spans="1:12" x14ac:dyDescent="0.2">
      <c r="A471" s="1" t="s">
        <v>23</v>
      </c>
      <c r="B471" s="1" t="s">
        <v>164</v>
      </c>
      <c r="D471" s="1" t="str">
        <f t="shared" si="21"/>
        <v>relation</v>
      </c>
      <c r="E471" s="1" t="str">
        <f t="shared" si="22"/>
        <v>cx:hasInterface</v>
      </c>
      <c r="F471" s="1" t="str">
        <f t="shared" si="22"/>
        <v>cx:DataLinkConnector</v>
      </c>
      <c r="G471" s="1" t="str">
        <f t="shared" si="23"/>
        <v/>
      </c>
      <c r="K471" s="1" t="s">
        <v>680</v>
      </c>
      <c r="L471" s="1" t="s">
        <v>742</v>
      </c>
    </row>
    <row r="472" spans="1:12" x14ac:dyDescent="0.2">
      <c r="A472" s="1" t="s">
        <v>23</v>
      </c>
      <c r="B472" s="1" t="s">
        <v>164</v>
      </c>
      <c r="D472" s="1" t="str">
        <f t="shared" si="21"/>
        <v>relation</v>
      </c>
      <c r="E472" s="1" t="str">
        <f t="shared" si="22"/>
        <v>cx:hasInterface</v>
      </c>
      <c r="F472" s="1" t="str">
        <f t="shared" si="22"/>
        <v>cx:Telematics</v>
      </c>
      <c r="G472" s="1" t="str">
        <f t="shared" si="23"/>
        <v/>
      </c>
      <c r="K472" s="1" t="s">
        <v>680</v>
      </c>
      <c r="L472" s="1" t="s">
        <v>743</v>
      </c>
    </row>
    <row r="473" spans="1:12" x14ac:dyDescent="0.2">
      <c r="A473" s="1" t="s">
        <v>23</v>
      </c>
      <c r="B473" s="1" t="s">
        <v>164</v>
      </c>
      <c r="D473" s="1" t="str">
        <f t="shared" si="21"/>
        <v>relation</v>
      </c>
      <c r="E473" s="1" t="str">
        <f t="shared" si="22"/>
        <v>cx:hasLoadSpectrum</v>
      </c>
      <c r="F473" s="1" t="str">
        <f t="shared" si="22"/>
        <v>cx:LoadSpectrum</v>
      </c>
      <c r="G473" s="1" t="str">
        <f t="shared" si="23"/>
        <v/>
      </c>
      <c r="K473" s="1" t="s">
        <v>654</v>
      </c>
      <c r="L473" s="1" t="s">
        <v>103</v>
      </c>
    </row>
    <row r="474" spans="1:12" x14ac:dyDescent="0.2">
      <c r="A474" s="1" t="s">
        <v>23</v>
      </c>
      <c r="B474" s="1" t="s">
        <v>164</v>
      </c>
      <c r="D474" s="1" t="str">
        <f t="shared" si="21"/>
        <v>relation</v>
      </c>
      <c r="E474" s="1" t="str">
        <f t="shared" si="22"/>
        <v>cx:hasTransmissionType</v>
      </c>
      <c r="F474" s="1" t="str">
        <f t="shared" si="22"/>
        <v>cx:TransmissionType</v>
      </c>
      <c r="G474" s="1" t="str">
        <f t="shared" si="23"/>
        <v/>
      </c>
      <c r="K474" s="1" t="s">
        <v>681</v>
      </c>
      <c r="L474" s="1" t="s">
        <v>744</v>
      </c>
    </row>
    <row r="475" spans="1:12" x14ac:dyDescent="0.2">
      <c r="A475" s="1" t="s">
        <v>23</v>
      </c>
      <c r="B475" s="1" t="s">
        <v>164</v>
      </c>
      <c r="D475" s="1" t="str">
        <f t="shared" si="21"/>
        <v>relation</v>
      </c>
      <c r="E475" s="1" t="str">
        <f t="shared" si="22"/>
        <v>cx:hasVehicleBrand</v>
      </c>
      <c r="F475" s="1" t="str">
        <f t="shared" si="22"/>
        <v>cx:VehicleBrand</v>
      </c>
      <c r="G475" s="1" t="str">
        <f t="shared" si="23"/>
        <v/>
      </c>
      <c r="K475" s="1" t="s">
        <v>682</v>
      </c>
      <c r="L475" s="1" t="s">
        <v>745</v>
      </c>
    </row>
    <row r="476" spans="1:12" x14ac:dyDescent="0.2">
      <c r="A476" s="1" t="s">
        <v>23</v>
      </c>
      <c r="B476" s="1" t="s">
        <v>164</v>
      </c>
      <c r="D476" s="1" t="str">
        <f t="shared" si="21"/>
        <v>relation</v>
      </c>
      <c r="E476" s="1" t="str">
        <f t="shared" si="22"/>
        <v>cx:hasVehicleCargo</v>
      </c>
      <c r="F476" s="1" t="str">
        <f t="shared" si="22"/>
        <v>cx:VehicleCargoInformation</v>
      </c>
      <c r="G476" s="1" t="str">
        <f t="shared" si="23"/>
        <v/>
      </c>
      <c r="K476" s="1" t="s">
        <v>683</v>
      </c>
      <c r="L476" s="1" t="s">
        <v>168</v>
      </c>
    </row>
    <row r="477" spans="1:12" x14ac:dyDescent="0.2">
      <c r="A477" s="1" t="s">
        <v>23</v>
      </c>
      <c r="B477" s="1" t="s">
        <v>164</v>
      </c>
      <c r="D477" s="1" t="str">
        <f t="shared" si="21"/>
        <v>relation</v>
      </c>
      <c r="E477" s="1" t="str">
        <f t="shared" si="22"/>
        <v>cx:hasVehicleDimensions</v>
      </c>
      <c r="F477" s="1" t="str">
        <f t="shared" si="22"/>
        <v>cx:VehicleDimensionInformation</v>
      </c>
      <c r="G477" s="1" t="str">
        <f t="shared" si="23"/>
        <v/>
      </c>
      <c r="K477" s="1" t="s">
        <v>684</v>
      </c>
      <c r="L477" s="1" t="s">
        <v>177</v>
      </c>
    </row>
    <row r="478" spans="1:12" x14ac:dyDescent="0.2">
      <c r="A478" s="1" t="s">
        <v>23</v>
      </c>
      <c r="B478" s="1" t="s">
        <v>164</v>
      </c>
      <c r="D478" s="1" t="str">
        <f t="shared" si="21"/>
        <v>relation</v>
      </c>
      <c r="E478" s="1" t="str">
        <f t="shared" si="22"/>
        <v>cx:hasVehicleManufacturer</v>
      </c>
      <c r="F478" s="1" t="str">
        <f t="shared" si="22"/>
        <v>cx:VehicleManufacturer</v>
      </c>
      <c r="G478" s="1" t="str">
        <f t="shared" si="23"/>
        <v/>
      </c>
      <c r="K478" s="1" t="s">
        <v>685</v>
      </c>
      <c r="L478" s="1" t="s">
        <v>746</v>
      </c>
    </row>
    <row r="479" spans="1:12" x14ac:dyDescent="0.2">
      <c r="A479" s="1" t="s">
        <v>23</v>
      </c>
      <c r="B479" s="1" t="s">
        <v>164</v>
      </c>
      <c r="D479" s="1" t="str">
        <f t="shared" si="21"/>
        <v>relation</v>
      </c>
      <c r="E479" s="1" t="str">
        <f t="shared" si="22"/>
        <v>cx:hasVehicleModel</v>
      </c>
      <c r="F479" s="1" t="str">
        <f t="shared" si="22"/>
        <v>cx:VehicleModel</v>
      </c>
      <c r="G479" s="1" t="str">
        <f t="shared" si="23"/>
        <v/>
      </c>
      <c r="K479" s="1" t="s">
        <v>686</v>
      </c>
      <c r="L479" s="1" t="s">
        <v>187</v>
      </c>
    </row>
    <row r="480" spans="1:12" x14ac:dyDescent="0.2">
      <c r="A480" s="1" t="s">
        <v>23</v>
      </c>
      <c r="B480" s="1" t="s">
        <v>164</v>
      </c>
      <c r="D480" s="1" t="str">
        <f t="shared" si="21"/>
        <v>relation</v>
      </c>
      <c r="E480" s="1" t="str">
        <f t="shared" si="22"/>
        <v>cx:hasWorldManufacturerIdentifier</v>
      </c>
      <c r="F480" s="1" t="str">
        <f t="shared" si="22"/>
        <v>cx:WorldManufacturerIdentifier</v>
      </c>
      <c r="G480" s="1" t="str">
        <f t="shared" si="23"/>
        <v/>
      </c>
      <c r="K480" s="1" t="s">
        <v>687</v>
      </c>
      <c r="L480" s="1" t="s">
        <v>198</v>
      </c>
    </row>
    <row r="481" spans="1:12" x14ac:dyDescent="0.2">
      <c r="A481" s="1" t="s">
        <v>23</v>
      </c>
      <c r="B481" s="1" t="s">
        <v>164</v>
      </c>
      <c r="D481" s="1" t="str">
        <f t="shared" si="21"/>
        <v>relation</v>
      </c>
      <c r="E481" s="1" t="str">
        <f t="shared" si="22"/>
        <v>cx:isMadeBy</v>
      </c>
      <c r="F481" s="1" t="str">
        <f t="shared" si="22"/>
        <v>cx:VehicleManufacturer</v>
      </c>
      <c r="G481" s="1" t="str">
        <f t="shared" si="23"/>
        <v/>
      </c>
      <c r="K481" s="1" t="s">
        <v>688</v>
      </c>
      <c r="L481" s="1" t="s">
        <v>746</v>
      </c>
    </row>
    <row r="482" spans="1:12" x14ac:dyDescent="0.2">
      <c r="A482" s="1" t="s">
        <v>23</v>
      </c>
      <c r="B482" s="1" t="s">
        <v>164</v>
      </c>
      <c r="D482" s="1" t="str">
        <f t="shared" si="21"/>
        <v>relation</v>
      </c>
      <c r="E482" s="1" t="str">
        <f t="shared" si="22"/>
        <v>cx:isSoldAt</v>
      </c>
      <c r="F482" s="1" t="str">
        <f t="shared" si="22"/>
        <v>cx:VehicleDealer</v>
      </c>
      <c r="G482" s="1" t="str">
        <f t="shared" si="23"/>
        <v/>
      </c>
      <c r="K482" s="1" t="s">
        <v>689</v>
      </c>
      <c r="L482" s="1" t="s">
        <v>173</v>
      </c>
    </row>
    <row r="483" spans="1:12" x14ac:dyDescent="0.2">
      <c r="A483" s="1" t="s">
        <v>23</v>
      </c>
      <c r="B483" s="1" t="s">
        <v>164</v>
      </c>
      <c r="D483" s="1" t="str">
        <f t="shared" si="21"/>
        <v>relation</v>
      </c>
      <c r="E483" s="1" t="str">
        <f t="shared" si="22"/>
        <v>cx:isVariantOf</v>
      </c>
      <c r="F483" s="1" t="str">
        <f t="shared" si="22"/>
        <v>cx:VehicleModel</v>
      </c>
      <c r="G483" s="1" t="str">
        <f t="shared" si="23"/>
        <v/>
      </c>
      <c r="K483" s="1" t="s">
        <v>690</v>
      </c>
      <c r="L483" s="1" t="s">
        <v>187</v>
      </c>
    </row>
    <row r="484" spans="1:12" x14ac:dyDescent="0.2">
      <c r="A484" s="1" t="s">
        <v>23</v>
      </c>
      <c r="B484" s="1" t="s">
        <v>164</v>
      </c>
      <c r="D484" s="1" t="str">
        <f t="shared" si="21"/>
        <v>relation</v>
      </c>
      <c r="E484" s="1" t="str">
        <f t="shared" si="22"/>
        <v>cx:transports</v>
      </c>
      <c r="F484" s="1" t="str">
        <f t="shared" si="22"/>
        <v>cx:Passenger</v>
      </c>
      <c r="G484" s="1" t="str">
        <f t="shared" si="23"/>
        <v/>
      </c>
      <c r="K484" s="1" t="s">
        <v>657</v>
      </c>
      <c r="L484" s="1" t="s">
        <v>125</v>
      </c>
    </row>
    <row r="485" spans="1:12" x14ac:dyDescent="0.2">
      <c r="A485" s="1" t="s">
        <v>23</v>
      </c>
      <c r="B485" s="1" t="s">
        <v>164</v>
      </c>
      <c r="D485" s="1" t="str">
        <f t="shared" si="21"/>
        <v>relation</v>
      </c>
      <c r="E485" s="1" t="str">
        <f t="shared" si="22"/>
        <v>cx:uses</v>
      </c>
      <c r="F485" s="1" t="str">
        <f t="shared" si="22"/>
        <v>cx:Telematics</v>
      </c>
      <c r="G485" s="1" t="str">
        <f t="shared" si="23"/>
        <v/>
      </c>
      <c r="K485" s="1" t="s">
        <v>691</v>
      </c>
      <c r="L485" s="1" t="s">
        <v>743</v>
      </c>
    </row>
    <row r="486" spans="1:12" x14ac:dyDescent="0.2">
      <c r="A486" s="1" t="s">
        <v>23</v>
      </c>
      <c r="B486" s="1" t="s">
        <v>164</v>
      </c>
      <c r="D486" s="1" t="str">
        <f t="shared" si="21"/>
        <v>relation</v>
      </c>
      <c r="E486" s="1" t="str">
        <f t="shared" si="22"/>
        <v>cx:uses</v>
      </c>
      <c r="F486" s="1" t="str">
        <f t="shared" si="22"/>
        <v>cx:OnBoardDiagnostics2</v>
      </c>
      <c r="G486" s="1" t="str">
        <f t="shared" si="23"/>
        <v/>
      </c>
      <c r="K486" s="1" t="s">
        <v>691</v>
      </c>
      <c r="L486" s="1" t="s">
        <v>747</v>
      </c>
    </row>
    <row r="487" spans="1:12" x14ac:dyDescent="0.2">
      <c r="A487" s="1" t="s">
        <v>36</v>
      </c>
      <c r="B487" s="1" t="s">
        <v>165</v>
      </c>
      <c r="D487" s="1" t="str">
        <f t="shared" si="21"/>
        <v>attribute</v>
      </c>
      <c r="E487" s="1" t="str">
        <f t="shared" si="22"/>
        <v>cx:batteryCapacity</v>
      </c>
      <c r="F487" s="1" t="str">
        <f t="shared" si="22"/>
        <v>xsd:integer</v>
      </c>
      <c r="G487" s="1" t="str">
        <f t="shared" si="23"/>
        <v/>
      </c>
      <c r="H487" s="1" t="s">
        <v>406</v>
      </c>
      <c r="I487" s="1" t="s">
        <v>572</v>
      </c>
    </row>
    <row r="488" spans="1:12" x14ac:dyDescent="0.2">
      <c r="A488" s="1" t="s">
        <v>36</v>
      </c>
      <c r="B488" s="1" t="s">
        <v>165</v>
      </c>
      <c r="D488" s="1" t="str">
        <f t="shared" si="21"/>
        <v>attribute</v>
      </c>
      <c r="E488" s="1" t="str">
        <f t="shared" si="22"/>
        <v>cx:batteryType</v>
      </c>
      <c r="F488" s="1" t="str">
        <f t="shared" si="22"/>
        <v>xsd:string</v>
      </c>
      <c r="G488" s="1" t="str">
        <f t="shared" si="23"/>
        <v/>
      </c>
      <c r="H488" s="1" t="s">
        <v>407</v>
      </c>
      <c r="I488" s="1" t="s">
        <v>567</v>
      </c>
    </row>
    <row r="489" spans="1:12" x14ac:dyDescent="0.2">
      <c r="A489" s="1" t="s">
        <v>36</v>
      </c>
      <c r="B489" s="1" t="s">
        <v>165</v>
      </c>
      <c r="D489" s="1" t="str">
        <f t="shared" si="21"/>
        <v>attribute</v>
      </c>
      <c r="E489" s="1" t="str">
        <f t="shared" si="22"/>
        <v>cx:batteryWeight</v>
      </c>
      <c r="F489" s="1" t="str">
        <f t="shared" si="22"/>
        <v>xsd:integer</v>
      </c>
      <c r="G489" s="1" t="str">
        <f t="shared" si="23"/>
        <v/>
      </c>
      <c r="H489" s="1" t="s">
        <v>408</v>
      </c>
      <c r="I489" s="1" t="s">
        <v>572</v>
      </c>
    </row>
    <row r="490" spans="1:12" x14ac:dyDescent="0.2">
      <c r="A490" s="1" t="s">
        <v>36</v>
      </c>
      <c r="B490" s="1" t="s">
        <v>165</v>
      </c>
      <c r="D490" s="1" t="str">
        <f t="shared" si="21"/>
        <v>attribute</v>
      </c>
      <c r="E490" s="1" t="str">
        <f t="shared" si="22"/>
        <v>cx:chargingTime</v>
      </c>
      <c r="F490" s="1" t="str">
        <f t="shared" si="22"/>
        <v>xsd:double</v>
      </c>
      <c r="G490" s="1" t="str">
        <f t="shared" si="23"/>
        <v/>
      </c>
      <c r="H490" s="1" t="s">
        <v>409</v>
      </c>
      <c r="I490" s="1" t="s">
        <v>570</v>
      </c>
    </row>
    <row r="491" spans="1:12" x14ac:dyDescent="0.2">
      <c r="A491" s="1" t="s">
        <v>36</v>
      </c>
      <c r="B491" s="1" t="s">
        <v>165</v>
      </c>
      <c r="D491" s="1" t="str">
        <f t="shared" si="21"/>
        <v>attribute</v>
      </c>
      <c r="E491" s="1" t="str">
        <f t="shared" si="22"/>
        <v>cx:electricConsumption</v>
      </c>
      <c r="F491" s="1" t="str">
        <f t="shared" si="22"/>
        <v>xsd:double</v>
      </c>
      <c r="G491" s="1" t="str">
        <f t="shared" si="23"/>
        <v/>
      </c>
      <c r="H491" s="1" t="s">
        <v>410</v>
      </c>
      <c r="I491" s="1" t="s">
        <v>570</v>
      </c>
    </row>
    <row r="492" spans="1:12" x14ac:dyDescent="0.2">
      <c r="A492" s="1" t="s">
        <v>36</v>
      </c>
      <c r="B492" s="1" t="s">
        <v>165</v>
      </c>
      <c r="D492" s="1" t="str">
        <f t="shared" si="21"/>
        <v>attribute</v>
      </c>
      <c r="E492" s="1" t="str">
        <f t="shared" si="22"/>
        <v>cx:electricPower</v>
      </c>
      <c r="F492" s="1" t="str">
        <f t="shared" si="22"/>
        <v>xsd:integer</v>
      </c>
      <c r="G492" s="1" t="str">
        <f t="shared" si="23"/>
        <v/>
      </c>
      <c r="H492" s="1" t="s">
        <v>411</v>
      </c>
      <c r="I492" s="1" t="s">
        <v>572</v>
      </c>
    </row>
    <row r="493" spans="1:12" x14ac:dyDescent="0.2">
      <c r="A493" s="1" t="s">
        <v>21</v>
      </c>
      <c r="B493" s="1" t="s">
        <v>166</v>
      </c>
      <c r="D493" s="1" t="str">
        <f t="shared" si="21"/>
        <v>relation</v>
      </c>
      <c r="E493" s="1" t="str">
        <f t="shared" si="22"/>
        <v>cx:hasOrder</v>
      </c>
      <c r="F493" s="1" t="str">
        <f t="shared" si="22"/>
        <v>cx:Order</v>
      </c>
      <c r="G493" s="1" t="str">
        <f t="shared" si="23"/>
        <v/>
      </c>
      <c r="K493" s="1" t="s">
        <v>647</v>
      </c>
      <c r="L493" s="1" t="s">
        <v>727</v>
      </c>
    </row>
    <row r="494" spans="1:12" x14ac:dyDescent="0.2">
      <c r="A494" s="1" t="s">
        <v>36</v>
      </c>
      <c r="B494" s="1" t="s">
        <v>167</v>
      </c>
      <c r="D494" s="1" t="str">
        <f t="shared" si="21"/>
        <v>attribute</v>
      </c>
      <c r="E494" s="1" t="str">
        <f t="shared" si="22"/>
        <v>cx:bodyStyle</v>
      </c>
      <c r="F494" s="1" t="str">
        <f t="shared" si="22"/>
        <v>xsd:string</v>
      </c>
      <c r="G494" s="1" t="str">
        <f t="shared" si="23"/>
        <v/>
      </c>
      <c r="H494" s="1" t="s">
        <v>412</v>
      </c>
      <c r="I494" s="1" t="s">
        <v>567</v>
      </c>
    </row>
    <row r="495" spans="1:12" x14ac:dyDescent="0.2">
      <c r="A495" s="1" t="s">
        <v>36</v>
      </c>
      <c r="B495" s="1" t="s">
        <v>167</v>
      </c>
      <c r="D495" s="1" t="str">
        <f t="shared" si="21"/>
        <v>attribute</v>
      </c>
      <c r="E495" s="1" t="str">
        <f t="shared" si="22"/>
        <v>cx:euroCarSegment</v>
      </c>
      <c r="F495" s="1" t="str">
        <f t="shared" si="22"/>
        <v>xsd:string</v>
      </c>
      <c r="G495" s="1" t="str">
        <f t="shared" si="23"/>
        <v/>
      </c>
      <c r="H495" s="1" t="s">
        <v>413</v>
      </c>
      <c r="I495" s="1" t="s">
        <v>567</v>
      </c>
    </row>
    <row r="496" spans="1:12" x14ac:dyDescent="0.2">
      <c r="A496" s="1" t="s">
        <v>36</v>
      </c>
      <c r="B496" s="1" t="s">
        <v>167</v>
      </c>
      <c r="D496" s="1" t="str">
        <f t="shared" si="21"/>
        <v>attribute</v>
      </c>
      <c r="E496" s="1" t="str">
        <f t="shared" si="22"/>
        <v>cx:numberOfDoors</v>
      </c>
      <c r="F496" s="1" t="str">
        <f t="shared" si="22"/>
        <v>xsd:integer</v>
      </c>
      <c r="G496" s="1" t="str">
        <f t="shared" si="23"/>
        <v/>
      </c>
      <c r="H496" s="1" t="s">
        <v>414</v>
      </c>
      <c r="I496" s="1" t="s">
        <v>572</v>
      </c>
    </row>
    <row r="497" spans="1:12" x14ac:dyDescent="0.2">
      <c r="A497" s="1" t="s">
        <v>36</v>
      </c>
      <c r="B497" s="1" t="s">
        <v>167</v>
      </c>
      <c r="D497" s="1" t="str">
        <f t="shared" si="21"/>
        <v>attribute</v>
      </c>
      <c r="E497" s="1" t="str">
        <f t="shared" si="22"/>
        <v>cx:vehicleDragCoefficient</v>
      </c>
      <c r="F497" s="1" t="str">
        <f t="shared" si="22"/>
        <v>xsd:double</v>
      </c>
      <c r="G497" s="1" t="str">
        <f t="shared" si="23"/>
        <v/>
      </c>
      <c r="H497" s="1" t="s">
        <v>415</v>
      </c>
      <c r="I497" s="1" t="s">
        <v>570</v>
      </c>
    </row>
    <row r="498" spans="1:12" x14ac:dyDescent="0.2">
      <c r="A498" s="1" t="s">
        <v>36</v>
      </c>
      <c r="B498" s="1" t="s">
        <v>167</v>
      </c>
      <c r="D498" s="1" t="str">
        <f t="shared" si="21"/>
        <v>attribute</v>
      </c>
      <c r="E498" s="1" t="str">
        <f t="shared" si="22"/>
        <v>cx:vehicleExteriorColor</v>
      </c>
      <c r="F498" s="1" t="str">
        <f t="shared" si="22"/>
        <v>xsd:string</v>
      </c>
      <c r="G498" s="1" t="str">
        <f t="shared" si="23"/>
        <v/>
      </c>
      <c r="H498" s="1" t="s">
        <v>416</v>
      </c>
      <c r="I498" s="1" t="s">
        <v>567</v>
      </c>
    </row>
    <row r="499" spans="1:12" x14ac:dyDescent="0.2">
      <c r="A499" s="1" t="s">
        <v>36</v>
      </c>
      <c r="B499" s="1" t="s">
        <v>168</v>
      </c>
      <c r="D499" s="1" t="str">
        <f t="shared" si="21"/>
        <v>attribute</v>
      </c>
      <c r="E499" s="1" t="str">
        <f t="shared" si="22"/>
        <v>cx:cargoVolume</v>
      </c>
      <c r="F499" s="1" t="str">
        <f t="shared" si="22"/>
        <v>xsd:double</v>
      </c>
      <c r="G499" s="1" t="str">
        <f t="shared" si="23"/>
        <v/>
      </c>
      <c r="H499" s="1" t="s">
        <v>417</v>
      </c>
      <c r="I499" s="1" t="s">
        <v>570</v>
      </c>
    </row>
    <row r="500" spans="1:12" x14ac:dyDescent="0.2">
      <c r="A500" s="1" t="s">
        <v>36</v>
      </c>
      <c r="B500" s="1" t="s">
        <v>168</v>
      </c>
      <c r="D500" s="1" t="str">
        <f t="shared" si="21"/>
        <v>attribute</v>
      </c>
      <c r="E500" s="1" t="str">
        <f t="shared" si="22"/>
        <v>cx:grossVehicleMass</v>
      </c>
      <c r="F500" s="1" t="str">
        <f t="shared" si="22"/>
        <v>xsd:double</v>
      </c>
      <c r="G500" s="1" t="str">
        <f t="shared" si="23"/>
        <v/>
      </c>
      <c r="H500" s="1" t="s">
        <v>418</v>
      </c>
      <c r="I500" s="1" t="s">
        <v>570</v>
      </c>
    </row>
    <row r="501" spans="1:12" x14ac:dyDescent="0.2">
      <c r="A501" s="1" t="s">
        <v>36</v>
      </c>
      <c r="B501" s="1" t="s">
        <v>168</v>
      </c>
      <c r="D501" s="1" t="str">
        <f t="shared" si="21"/>
        <v>attribute</v>
      </c>
      <c r="E501" s="1" t="str">
        <f t="shared" si="22"/>
        <v>cx:maxAxleLoad</v>
      </c>
      <c r="F501" s="1" t="str">
        <f t="shared" si="22"/>
        <v>xsd:double</v>
      </c>
      <c r="G501" s="1" t="str">
        <f t="shared" si="23"/>
        <v/>
      </c>
      <c r="H501" s="1" t="s">
        <v>419</v>
      </c>
      <c r="I501" s="1" t="s">
        <v>570</v>
      </c>
    </row>
    <row r="502" spans="1:12" x14ac:dyDescent="0.2">
      <c r="A502" s="1" t="s">
        <v>36</v>
      </c>
      <c r="B502" s="1" t="s">
        <v>168</v>
      </c>
      <c r="D502" s="1" t="str">
        <f t="shared" si="21"/>
        <v>attribute</v>
      </c>
      <c r="E502" s="1" t="str">
        <f t="shared" si="22"/>
        <v>cx:maxPayload</v>
      </c>
      <c r="F502" s="1" t="str">
        <f t="shared" si="22"/>
        <v>xsd:double</v>
      </c>
      <c r="G502" s="1" t="str">
        <f t="shared" si="23"/>
        <v/>
      </c>
      <c r="H502" s="1" t="s">
        <v>420</v>
      </c>
      <c r="I502" s="1" t="s">
        <v>570</v>
      </c>
    </row>
    <row r="503" spans="1:12" x14ac:dyDescent="0.2">
      <c r="A503" s="1" t="s">
        <v>36</v>
      </c>
      <c r="B503" s="1" t="s">
        <v>168</v>
      </c>
      <c r="D503" s="1" t="str">
        <f t="shared" si="21"/>
        <v>attribute</v>
      </c>
      <c r="E503" s="1" t="str">
        <f t="shared" si="22"/>
        <v>cx:maxTowingCapacity</v>
      </c>
      <c r="F503" s="1" t="str">
        <f t="shared" si="22"/>
        <v>xsd:double</v>
      </c>
      <c r="G503" s="1" t="str">
        <f t="shared" si="23"/>
        <v/>
      </c>
      <c r="H503" s="1" t="s">
        <v>421</v>
      </c>
      <c r="I503" s="1" t="s">
        <v>570</v>
      </c>
    </row>
    <row r="504" spans="1:12" x14ac:dyDescent="0.2">
      <c r="A504" s="1" t="s">
        <v>36</v>
      </c>
      <c r="B504" s="1" t="s">
        <v>168</v>
      </c>
      <c r="D504" s="1" t="str">
        <f t="shared" si="21"/>
        <v>attribute</v>
      </c>
      <c r="E504" s="1" t="str">
        <f t="shared" si="22"/>
        <v>cx:passengerVolume</v>
      </c>
      <c r="F504" s="1" t="str">
        <f t="shared" si="22"/>
        <v>xsd:double</v>
      </c>
      <c r="G504" s="1" t="str">
        <f t="shared" si="23"/>
        <v/>
      </c>
      <c r="H504" s="1" t="s">
        <v>422</v>
      </c>
      <c r="I504" s="1" t="s">
        <v>570</v>
      </c>
    </row>
    <row r="505" spans="1:12" x14ac:dyDescent="0.2">
      <c r="A505" s="1" t="s">
        <v>36</v>
      </c>
      <c r="B505" s="1" t="s">
        <v>168</v>
      </c>
      <c r="D505" s="1" t="str">
        <f t="shared" si="21"/>
        <v>attribute</v>
      </c>
      <c r="E505" s="1" t="str">
        <f t="shared" si="22"/>
        <v>cx:tongueWeight</v>
      </c>
      <c r="F505" s="1" t="str">
        <f t="shared" si="22"/>
        <v>xsd:double</v>
      </c>
      <c r="G505" s="1" t="str">
        <f t="shared" si="23"/>
        <v/>
      </c>
      <c r="H505" s="1" t="s">
        <v>423</v>
      </c>
      <c r="I505" s="1" t="s">
        <v>570</v>
      </c>
    </row>
    <row r="506" spans="1:12" x14ac:dyDescent="0.2">
      <c r="A506" s="1" t="s">
        <v>36</v>
      </c>
      <c r="B506" s="1" t="s">
        <v>168</v>
      </c>
      <c r="D506" s="1" t="str">
        <f t="shared" si="21"/>
        <v>attribute</v>
      </c>
      <c r="E506" s="1" t="str">
        <f t="shared" si="22"/>
        <v>cx:trailerWeight</v>
      </c>
      <c r="F506" s="1" t="str">
        <f t="shared" si="22"/>
        <v>xsd:double</v>
      </c>
      <c r="G506" s="1" t="str">
        <f t="shared" si="23"/>
        <v/>
      </c>
      <c r="H506" s="1" t="s">
        <v>424</v>
      </c>
      <c r="I506" s="1" t="s">
        <v>570</v>
      </c>
    </row>
    <row r="507" spans="1:12" x14ac:dyDescent="0.2">
      <c r="A507" s="1" t="s">
        <v>36</v>
      </c>
      <c r="B507" s="1" t="s">
        <v>168</v>
      </c>
      <c r="D507" s="1" t="str">
        <f t="shared" si="21"/>
        <v>attribute</v>
      </c>
      <c r="E507" s="1" t="str">
        <f t="shared" si="22"/>
        <v>cx:trunkVolume</v>
      </c>
      <c r="F507" s="1" t="str">
        <f t="shared" si="22"/>
        <v>xsd:double</v>
      </c>
      <c r="G507" s="1" t="str">
        <f t="shared" si="23"/>
        <v/>
      </c>
      <c r="H507" s="1" t="s">
        <v>425</v>
      </c>
      <c r="I507" s="1" t="s">
        <v>570</v>
      </c>
    </row>
    <row r="508" spans="1:12" x14ac:dyDescent="0.2">
      <c r="A508" s="1" t="s">
        <v>36</v>
      </c>
      <c r="B508" s="1" t="s">
        <v>168</v>
      </c>
      <c r="D508" s="1" t="str">
        <f t="shared" si="21"/>
        <v>attribute</v>
      </c>
      <c r="E508" s="1" t="str">
        <f t="shared" si="22"/>
        <v>cx:weightTotal</v>
      </c>
      <c r="F508" s="1" t="str">
        <f t="shared" si="22"/>
        <v>xsd:double</v>
      </c>
      <c r="G508" s="1" t="str">
        <f t="shared" si="23"/>
        <v/>
      </c>
      <c r="H508" s="1" t="s">
        <v>426</v>
      </c>
      <c r="I508" s="1" t="s">
        <v>570</v>
      </c>
    </row>
    <row r="509" spans="1:12" x14ac:dyDescent="0.2">
      <c r="A509" s="1" t="s">
        <v>36</v>
      </c>
      <c r="B509" s="1" t="s">
        <v>169</v>
      </c>
      <c r="D509" s="1" t="str">
        <f t="shared" si="21"/>
        <v>attribute</v>
      </c>
      <c r="E509" s="1" t="str">
        <f t="shared" si="22"/>
        <v>cx:numberOfAxles</v>
      </c>
      <c r="F509" s="1" t="str">
        <f t="shared" si="22"/>
        <v>xsd:integer</v>
      </c>
      <c r="G509" s="1" t="str">
        <f t="shared" si="23"/>
        <v/>
      </c>
      <c r="H509" s="1" t="s">
        <v>427</v>
      </c>
      <c r="I509" s="1" t="s">
        <v>572</v>
      </c>
    </row>
    <row r="510" spans="1:12" x14ac:dyDescent="0.2">
      <c r="A510" s="1" t="s">
        <v>36</v>
      </c>
      <c r="B510" s="1" t="s">
        <v>169</v>
      </c>
      <c r="D510" s="1" t="str">
        <f t="shared" si="21"/>
        <v>attribute</v>
      </c>
      <c r="E510" s="1" t="str">
        <f t="shared" si="22"/>
        <v>cx:numberOfDriveAxles</v>
      </c>
      <c r="F510" s="1" t="str">
        <f t="shared" si="22"/>
        <v>xsd:integer</v>
      </c>
      <c r="G510" s="1" t="str">
        <f t="shared" si="23"/>
        <v/>
      </c>
      <c r="H510" s="1" t="s">
        <v>428</v>
      </c>
      <c r="I510" s="1" t="s">
        <v>572</v>
      </c>
    </row>
    <row r="511" spans="1:12" x14ac:dyDescent="0.2">
      <c r="A511" s="1" t="s">
        <v>36</v>
      </c>
      <c r="B511" s="1" t="s">
        <v>170</v>
      </c>
      <c r="D511" s="1" t="str">
        <f t="shared" si="21"/>
        <v>attribute</v>
      </c>
      <c r="E511" s="1" t="str">
        <f t="shared" si="22"/>
        <v>cx:hasModem</v>
      </c>
      <c r="F511" s="1" t="str">
        <f t="shared" si="22"/>
        <v>xsd:boolean</v>
      </c>
      <c r="G511" s="1" t="str">
        <f t="shared" si="23"/>
        <v/>
      </c>
      <c r="H511" s="1" t="s">
        <v>429</v>
      </c>
      <c r="I511" s="1" t="s">
        <v>566</v>
      </c>
    </row>
    <row r="512" spans="1:12" x14ac:dyDescent="0.2">
      <c r="A512" s="1" t="s">
        <v>37</v>
      </c>
      <c r="B512" s="1" t="s">
        <v>171</v>
      </c>
      <c r="D512" s="1" t="str">
        <f t="shared" si="21"/>
        <v>relation</v>
      </c>
      <c r="E512" s="1" t="str">
        <f t="shared" si="22"/>
        <v>cx:hasError</v>
      </c>
      <c r="F512" s="1" t="str">
        <f t="shared" si="22"/>
        <v>cx:VehicleError</v>
      </c>
      <c r="G512" s="1" t="str">
        <f t="shared" si="23"/>
        <v/>
      </c>
      <c r="K512" s="1" t="s">
        <v>653</v>
      </c>
      <c r="L512" s="1" t="s">
        <v>179</v>
      </c>
    </row>
    <row r="513" spans="1:12" x14ac:dyDescent="0.2">
      <c r="A513" s="1" t="s">
        <v>37</v>
      </c>
      <c r="B513" s="1" t="s">
        <v>171</v>
      </c>
      <c r="D513" s="1" t="str">
        <f t="shared" si="21"/>
        <v>relation</v>
      </c>
      <c r="E513" s="1" t="str">
        <f t="shared" si="22"/>
        <v>cx:hasLoadSpectrum</v>
      </c>
      <c r="F513" s="1" t="str">
        <f t="shared" si="22"/>
        <v>cx:LoadSpectrum</v>
      </c>
      <c r="G513" s="1" t="str">
        <f t="shared" si="23"/>
        <v/>
      </c>
      <c r="K513" s="1" t="s">
        <v>654</v>
      </c>
      <c r="L513" s="1" t="s">
        <v>103</v>
      </c>
    </row>
    <row r="514" spans="1:12" x14ac:dyDescent="0.2">
      <c r="A514" s="1" t="s">
        <v>36</v>
      </c>
      <c r="B514" s="1" t="s">
        <v>172</v>
      </c>
      <c r="D514" s="1" t="str">
        <f t="shared" si="21"/>
        <v>attribute</v>
      </c>
      <c r="E514" s="1" t="str">
        <f t="shared" si="22"/>
        <v>cx:vehicleCurrentAge</v>
      </c>
      <c r="F514" s="1" t="str">
        <f t="shared" si="22"/>
        <v>xsd:integer</v>
      </c>
      <c r="G514" s="1" t="str">
        <f t="shared" si="23"/>
        <v/>
      </c>
      <c r="H514" s="1" t="s">
        <v>430</v>
      </c>
      <c r="I514" s="1" t="s">
        <v>572</v>
      </c>
    </row>
    <row r="515" spans="1:12" x14ac:dyDescent="0.2">
      <c r="A515" s="1" t="s">
        <v>36</v>
      </c>
      <c r="B515" s="1" t="s">
        <v>172</v>
      </c>
      <c r="D515" s="1" t="str">
        <f t="shared" si="21"/>
        <v>attribute</v>
      </c>
      <c r="E515" s="1" t="str">
        <f t="shared" si="22"/>
        <v>cx:vehicleCurrentLocation</v>
      </c>
      <c r="F515" s="1" t="str">
        <f t="shared" si="22"/>
        <v>xsd:string</v>
      </c>
      <c r="G515" s="1" t="str">
        <f t="shared" si="23"/>
        <v/>
      </c>
      <c r="H515" s="1" t="s">
        <v>431</v>
      </c>
      <c r="I515" s="1" t="s">
        <v>567</v>
      </c>
    </row>
    <row r="516" spans="1:12" x14ac:dyDescent="0.2">
      <c r="A516" s="1" t="s">
        <v>36</v>
      </c>
      <c r="B516" s="1" t="s">
        <v>172</v>
      </c>
      <c r="D516" s="1" t="str">
        <f t="shared" si="21"/>
        <v>attribute</v>
      </c>
      <c r="E516" s="1" t="str">
        <f t="shared" si="22"/>
        <v>cx:vehicleCurrentMileage</v>
      </c>
      <c r="F516" s="1" t="str">
        <f t="shared" si="22"/>
        <v>xsd:integer</v>
      </c>
      <c r="G516" s="1" t="str">
        <f t="shared" si="23"/>
        <v/>
      </c>
      <c r="H516" s="1" t="s">
        <v>432</v>
      </c>
      <c r="I516" s="1" t="s">
        <v>572</v>
      </c>
    </row>
    <row r="517" spans="1:12" x14ac:dyDescent="0.2">
      <c r="A517" s="1" t="s">
        <v>36</v>
      </c>
      <c r="B517" s="1" t="s">
        <v>172</v>
      </c>
      <c r="D517" s="1" t="str">
        <f t="shared" si="21"/>
        <v>attribute</v>
      </c>
      <c r="E517" s="1" t="str">
        <f t="shared" si="22"/>
        <v>cx:vehicleCurrentStateDateTime</v>
      </c>
      <c r="F517" s="1" t="str">
        <f t="shared" si="22"/>
        <v>xsd:dateTime</v>
      </c>
      <c r="G517" s="1" t="str">
        <f t="shared" si="23"/>
        <v/>
      </c>
      <c r="H517" s="1" t="s">
        <v>433</v>
      </c>
      <c r="I517" s="1" t="s">
        <v>568</v>
      </c>
    </row>
    <row r="518" spans="1:12" x14ac:dyDescent="0.2">
      <c r="A518" s="1" t="s">
        <v>36</v>
      </c>
      <c r="B518" s="1" t="s">
        <v>172</v>
      </c>
      <c r="D518" s="1" t="str">
        <f t="shared" si="21"/>
        <v>attribute</v>
      </c>
      <c r="E518" s="1" t="str">
        <f t="shared" si="22"/>
        <v>cx:vehicleOperatingHours</v>
      </c>
      <c r="F518" s="1" t="str">
        <f t="shared" si="22"/>
        <v>xsd:integer</v>
      </c>
      <c r="G518" s="1" t="str">
        <f t="shared" si="23"/>
        <v/>
      </c>
      <c r="H518" s="1" t="s">
        <v>434</v>
      </c>
      <c r="I518" s="1" t="s">
        <v>572</v>
      </c>
    </row>
    <row r="519" spans="1:12" x14ac:dyDescent="0.2">
      <c r="A519" s="1" t="s">
        <v>36</v>
      </c>
      <c r="B519" s="1" t="s">
        <v>172</v>
      </c>
      <c r="D519" s="1" t="str">
        <f t="shared" si="21"/>
        <v>relation</v>
      </c>
      <c r="E519" s="1" t="str">
        <f t="shared" si="22"/>
        <v>cx:hasLoadSpectrum</v>
      </c>
      <c r="F519" s="1" t="str">
        <f t="shared" si="22"/>
        <v>cx:LoadSpectrum</v>
      </c>
      <c r="G519" s="1" t="str">
        <f t="shared" si="23"/>
        <v/>
      </c>
      <c r="K519" s="1" t="s">
        <v>654</v>
      </c>
      <c r="L519" s="1" t="s">
        <v>103</v>
      </c>
    </row>
    <row r="520" spans="1:12" x14ac:dyDescent="0.2">
      <c r="A520" s="1" t="s">
        <v>36</v>
      </c>
      <c r="B520" s="1" t="s">
        <v>173</v>
      </c>
      <c r="D520" s="1" t="str">
        <f t="shared" si="21"/>
        <v>relation</v>
      </c>
      <c r="E520" s="1" t="str">
        <f t="shared" si="22"/>
        <v>cx:sells</v>
      </c>
      <c r="F520" s="1" t="str">
        <f t="shared" si="22"/>
        <v>cx:Vehicle</v>
      </c>
      <c r="G520" s="1" t="str">
        <f t="shared" si="23"/>
        <v/>
      </c>
      <c r="K520" s="1" t="s">
        <v>669</v>
      </c>
      <c r="L520" s="1" t="s">
        <v>164</v>
      </c>
    </row>
    <row r="521" spans="1:12" x14ac:dyDescent="0.2">
      <c r="A521" s="1" t="s">
        <v>16</v>
      </c>
      <c r="B521" s="1" t="s">
        <v>174</v>
      </c>
      <c r="D521" s="1" t="str">
        <f t="shared" si="21"/>
        <v>attribute</v>
      </c>
      <c r="E521" s="1" t="str">
        <f t="shared" si="22"/>
        <v>cx:testingTechnician</v>
      </c>
      <c r="F521" s="1" t="str">
        <f t="shared" si="22"/>
        <v>xsd:string</v>
      </c>
      <c r="G521" s="1" t="str">
        <f t="shared" si="23"/>
        <v/>
      </c>
      <c r="H521" s="1" t="s">
        <v>435</v>
      </c>
      <c r="I521" s="1" t="s">
        <v>567</v>
      </c>
    </row>
    <row r="522" spans="1:12" x14ac:dyDescent="0.2">
      <c r="A522" s="1" t="s">
        <v>16</v>
      </c>
      <c r="B522" s="1" t="s">
        <v>174</v>
      </c>
      <c r="D522" s="1" t="str">
        <f t="shared" ref="D522:D558" si="24">IF(ISBLANK(H522),"relation","attribute")</f>
        <v>attribute</v>
      </c>
      <c r="E522" s="1" t="str">
        <f t="shared" ref="E522:F558" si="25">IF(ISBLANK(H522),K522,H522)</f>
        <v>cx:vehicleDiagnosisDate</v>
      </c>
      <c r="F522" s="1" t="str">
        <f t="shared" si="25"/>
        <v>xsd:date</v>
      </c>
      <c r="G522" s="1" t="str">
        <f t="shared" ref="G522:G558" si="26">IF(AND(ISBLANK(J522),ISBLANK(M522)),"","x")</f>
        <v/>
      </c>
      <c r="H522" s="1" t="s">
        <v>436</v>
      </c>
      <c r="I522" s="1" t="s">
        <v>569</v>
      </c>
    </row>
    <row r="523" spans="1:12" x14ac:dyDescent="0.2">
      <c r="A523" s="1" t="s">
        <v>16</v>
      </c>
      <c r="B523" s="1" t="s">
        <v>174</v>
      </c>
      <c r="D523" s="1" t="str">
        <f t="shared" si="24"/>
        <v>attribute</v>
      </c>
      <c r="E523" s="1" t="str">
        <f t="shared" si="25"/>
        <v>cx:vehicleDiagnosisLocation</v>
      </c>
      <c r="F523" s="1" t="str">
        <f t="shared" si="25"/>
        <v>xsd:string</v>
      </c>
      <c r="G523" s="1" t="str">
        <f t="shared" si="26"/>
        <v/>
      </c>
      <c r="H523" s="1" t="s">
        <v>437</v>
      </c>
      <c r="I523" s="1" t="s">
        <v>567</v>
      </c>
    </row>
    <row r="524" spans="1:12" x14ac:dyDescent="0.2">
      <c r="A524" s="1" t="s">
        <v>16</v>
      </c>
      <c r="B524" s="1" t="s">
        <v>174</v>
      </c>
      <c r="D524" s="1" t="str">
        <f t="shared" si="24"/>
        <v>relation</v>
      </c>
      <c r="E524" s="1" t="str">
        <f t="shared" si="25"/>
        <v>cx:diagnoses</v>
      </c>
      <c r="F524" s="1" t="str">
        <f t="shared" si="25"/>
        <v>cx:Vehicle</v>
      </c>
      <c r="G524" s="1" t="str">
        <f t="shared" si="26"/>
        <v/>
      </c>
      <c r="K524" s="1" t="s">
        <v>692</v>
      </c>
      <c r="L524" s="1" t="s">
        <v>164</v>
      </c>
    </row>
    <row r="525" spans="1:12" x14ac:dyDescent="0.2">
      <c r="A525" s="1" t="s">
        <v>16</v>
      </c>
      <c r="B525" s="1" t="s">
        <v>174</v>
      </c>
      <c r="D525" s="1" t="str">
        <f t="shared" si="24"/>
        <v>relation</v>
      </c>
      <c r="E525" s="1" t="str">
        <f t="shared" si="25"/>
        <v>cx:hasDiagnosticTroubleCode</v>
      </c>
      <c r="F525" s="1" t="str">
        <f t="shared" si="25"/>
        <v>cx:DiagnosticTroubleCode</v>
      </c>
      <c r="G525" s="1" t="str">
        <f t="shared" si="26"/>
        <v/>
      </c>
      <c r="K525" s="1" t="s">
        <v>693</v>
      </c>
      <c r="L525" s="1" t="s">
        <v>67</v>
      </c>
    </row>
    <row r="526" spans="1:12" x14ac:dyDescent="0.2">
      <c r="A526" s="1" t="s">
        <v>16</v>
      </c>
      <c r="B526" s="1" t="s">
        <v>175</v>
      </c>
      <c r="D526" s="1" t="str">
        <f t="shared" si="24"/>
        <v>relation</v>
      </c>
      <c r="E526" s="1" t="str">
        <f t="shared" si="25"/>
        <v>cx:connectsTo</v>
      </c>
      <c r="F526" s="1" t="str">
        <f t="shared" si="25"/>
        <v>cx:OnBoardDiagnostics2</v>
      </c>
      <c r="G526" s="1" t="str">
        <f t="shared" si="26"/>
        <v/>
      </c>
      <c r="K526" s="1" t="s">
        <v>694</v>
      </c>
      <c r="L526" s="1" t="s">
        <v>747</v>
      </c>
    </row>
    <row r="527" spans="1:12" x14ac:dyDescent="0.2">
      <c r="A527" s="1" t="s">
        <v>16</v>
      </c>
      <c r="B527" s="1" t="s">
        <v>176</v>
      </c>
      <c r="D527" s="1" t="str">
        <f t="shared" si="24"/>
        <v>relation</v>
      </c>
      <c r="E527" s="1" t="str">
        <f t="shared" si="25"/>
        <v>cx:connectsTo</v>
      </c>
      <c r="F527" s="1" t="str">
        <f t="shared" si="25"/>
        <v>cx:OnBoardDiagnostics2</v>
      </c>
      <c r="G527" s="1" t="str">
        <f t="shared" si="26"/>
        <v/>
      </c>
      <c r="K527" s="1" t="s">
        <v>694</v>
      </c>
      <c r="L527" s="1" t="s">
        <v>747</v>
      </c>
    </row>
    <row r="528" spans="1:12" x14ac:dyDescent="0.2">
      <c r="A528" s="1" t="s">
        <v>36</v>
      </c>
      <c r="B528" s="1" t="s">
        <v>177</v>
      </c>
      <c r="D528" s="1" t="str">
        <f t="shared" si="24"/>
        <v>attribute</v>
      </c>
      <c r="E528" s="1" t="str">
        <f t="shared" si="25"/>
        <v>cx:frontBrakeDiscDiameter</v>
      </c>
      <c r="F528" s="1" t="str">
        <f t="shared" si="25"/>
        <v>xsd:double</v>
      </c>
      <c r="G528" s="1" t="str">
        <f t="shared" si="26"/>
        <v/>
      </c>
      <c r="H528" s="1" t="s">
        <v>438</v>
      </c>
      <c r="I528" s="1" t="s">
        <v>570</v>
      </c>
    </row>
    <row r="529" spans="1:9" x14ac:dyDescent="0.2">
      <c r="A529" s="1" t="s">
        <v>36</v>
      </c>
      <c r="B529" s="1" t="s">
        <v>177</v>
      </c>
      <c r="D529" s="1" t="str">
        <f t="shared" si="24"/>
        <v>attribute</v>
      </c>
      <c r="E529" s="1" t="str">
        <f t="shared" si="25"/>
        <v>cx:vehicleCurbWeight</v>
      </c>
      <c r="F529" s="1" t="str">
        <f t="shared" si="25"/>
        <v>xsd:double</v>
      </c>
      <c r="G529" s="1" t="str">
        <f t="shared" si="26"/>
        <v/>
      </c>
      <c r="H529" s="1" t="s">
        <v>439</v>
      </c>
      <c r="I529" s="1" t="s">
        <v>570</v>
      </c>
    </row>
    <row r="530" spans="1:9" x14ac:dyDescent="0.2">
      <c r="A530" s="1" t="s">
        <v>36</v>
      </c>
      <c r="B530" s="1" t="s">
        <v>177</v>
      </c>
      <c r="D530" s="1" t="str">
        <f t="shared" si="24"/>
        <v>attribute</v>
      </c>
      <c r="E530" s="1" t="str">
        <f t="shared" si="25"/>
        <v>cx:vehicleDryWeight</v>
      </c>
      <c r="F530" s="1" t="str">
        <f t="shared" si="25"/>
        <v>xsd:double</v>
      </c>
      <c r="G530" s="1" t="str">
        <f t="shared" si="26"/>
        <v/>
      </c>
      <c r="H530" s="1" t="s">
        <v>440</v>
      </c>
      <c r="I530" s="1" t="s">
        <v>570</v>
      </c>
    </row>
    <row r="531" spans="1:9" x14ac:dyDescent="0.2">
      <c r="A531" s="1" t="s">
        <v>36</v>
      </c>
      <c r="B531" s="1" t="s">
        <v>177</v>
      </c>
      <c r="D531" s="1" t="str">
        <f t="shared" si="24"/>
        <v>attribute</v>
      </c>
      <c r="E531" s="1" t="str">
        <f t="shared" si="25"/>
        <v>cx:vehicleGroundClearance</v>
      </c>
      <c r="F531" s="1" t="str">
        <f t="shared" si="25"/>
        <v>xsd:double</v>
      </c>
      <c r="G531" s="1" t="str">
        <f t="shared" si="26"/>
        <v/>
      </c>
      <c r="H531" s="1" t="s">
        <v>441</v>
      </c>
      <c r="I531" s="1" t="s">
        <v>570</v>
      </c>
    </row>
    <row r="532" spans="1:9" x14ac:dyDescent="0.2">
      <c r="A532" s="1" t="s">
        <v>36</v>
      </c>
      <c r="B532" s="1" t="s">
        <v>177</v>
      </c>
      <c r="D532" s="1" t="str">
        <f t="shared" si="24"/>
        <v>attribute</v>
      </c>
      <c r="E532" s="1" t="str">
        <f t="shared" si="25"/>
        <v>cx:vehicleHeight</v>
      </c>
      <c r="F532" s="1" t="str">
        <f t="shared" si="25"/>
        <v>xsd:double</v>
      </c>
      <c r="G532" s="1" t="str">
        <f t="shared" si="26"/>
        <v/>
      </c>
      <c r="H532" s="1" t="s">
        <v>442</v>
      </c>
      <c r="I532" s="1" t="s">
        <v>570</v>
      </c>
    </row>
    <row r="533" spans="1:9" x14ac:dyDescent="0.2">
      <c r="A533" s="1" t="s">
        <v>36</v>
      </c>
      <c r="B533" s="1" t="s">
        <v>177</v>
      </c>
      <c r="D533" s="1" t="str">
        <f t="shared" si="24"/>
        <v>attribute</v>
      </c>
      <c r="E533" s="1" t="str">
        <f t="shared" si="25"/>
        <v>cx:vehicleLength</v>
      </c>
      <c r="F533" s="1" t="str">
        <f t="shared" si="25"/>
        <v>xsd:double</v>
      </c>
      <c r="G533" s="1" t="str">
        <f t="shared" si="26"/>
        <v/>
      </c>
      <c r="H533" s="1" t="s">
        <v>443</v>
      </c>
      <c r="I533" s="1" t="s">
        <v>570</v>
      </c>
    </row>
    <row r="534" spans="1:9" x14ac:dyDescent="0.2">
      <c r="A534" s="1" t="s">
        <v>36</v>
      </c>
      <c r="B534" s="1" t="s">
        <v>177</v>
      </c>
      <c r="D534" s="1" t="str">
        <f t="shared" si="24"/>
        <v>attribute</v>
      </c>
      <c r="E534" s="1" t="str">
        <f t="shared" si="25"/>
        <v>cx:vehicleTurningRadius</v>
      </c>
      <c r="F534" s="1" t="str">
        <f t="shared" si="25"/>
        <v>xsd:double</v>
      </c>
      <c r="G534" s="1" t="str">
        <f t="shared" si="26"/>
        <v/>
      </c>
      <c r="H534" s="1" t="s">
        <v>444</v>
      </c>
      <c r="I534" s="1" t="s">
        <v>570</v>
      </c>
    </row>
    <row r="535" spans="1:9" x14ac:dyDescent="0.2">
      <c r="A535" s="1" t="s">
        <v>36</v>
      </c>
      <c r="B535" s="1" t="s">
        <v>177</v>
      </c>
      <c r="D535" s="1" t="str">
        <f t="shared" si="24"/>
        <v>attribute</v>
      </c>
      <c r="E535" s="1" t="str">
        <f t="shared" si="25"/>
        <v>cx:vehicleWeight</v>
      </c>
      <c r="F535" s="1" t="str">
        <f t="shared" si="25"/>
        <v>xsd:double</v>
      </c>
      <c r="G535" s="1" t="str">
        <f t="shared" si="26"/>
        <v/>
      </c>
      <c r="H535" s="1" t="s">
        <v>445</v>
      </c>
      <c r="I535" s="1" t="s">
        <v>570</v>
      </c>
    </row>
    <row r="536" spans="1:9" x14ac:dyDescent="0.2">
      <c r="A536" s="1" t="s">
        <v>36</v>
      </c>
      <c r="B536" s="1" t="s">
        <v>177</v>
      </c>
      <c r="D536" s="1" t="str">
        <f t="shared" si="24"/>
        <v>attribute</v>
      </c>
      <c r="E536" s="1" t="str">
        <f t="shared" si="25"/>
        <v>cx:vehicleWheelbase</v>
      </c>
      <c r="F536" s="1" t="str">
        <f t="shared" si="25"/>
        <v>xsd:double</v>
      </c>
      <c r="G536" s="1" t="str">
        <f t="shared" si="26"/>
        <v/>
      </c>
      <c r="H536" s="1" t="s">
        <v>446</v>
      </c>
      <c r="I536" s="1" t="s">
        <v>570</v>
      </c>
    </row>
    <row r="537" spans="1:9" x14ac:dyDescent="0.2">
      <c r="A537" s="1" t="s">
        <v>36</v>
      </c>
      <c r="B537" s="1" t="s">
        <v>177</v>
      </c>
      <c r="D537" s="1" t="str">
        <f t="shared" si="24"/>
        <v>attribute</v>
      </c>
      <c r="E537" s="1" t="str">
        <f t="shared" si="25"/>
        <v>cx:vehicleWidth</v>
      </c>
      <c r="F537" s="1" t="str">
        <f t="shared" si="25"/>
        <v>xsd:double</v>
      </c>
      <c r="G537" s="1" t="str">
        <f t="shared" si="26"/>
        <v/>
      </c>
      <c r="H537" s="1" t="s">
        <v>447</v>
      </c>
      <c r="I537" s="1" t="s">
        <v>570</v>
      </c>
    </row>
    <row r="538" spans="1:9" x14ac:dyDescent="0.2">
      <c r="A538" s="1" t="s">
        <v>36</v>
      </c>
      <c r="B538" s="1" t="s">
        <v>178</v>
      </c>
      <c r="D538" s="1" t="str">
        <f t="shared" si="24"/>
        <v>attribute</v>
      </c>
      <c r="E538" s="1" t="str">
        <f t="shared" si="25"/>
        <v>cx:bore</v>
      </c>
      <c r="F538" s="1" t="str">
        <f t="shared" si="25"/>
        <v>xsd:double</v>
      </c>
      <c r="G538" s="1" t="str">
        <f t="shared" si="26"/>
        <v/>
      </c>
      <c r="H538" s="1" t="s">
        <v>448</v>
      </c>
      <c r="I538" s="1" t="s">
        <v>570</v>
      </c>
    </row>
    <row r="539" spans="1:9" x14ac:dyDescent="0.2">
      <c r="A539" s="1" t="s">
        <v>36</v>
      </c>
      <c r="B539" s="1" t="s">
        <v>178</v>
      </c>
      <c r="D539" s="1" t="str">
        <f t="shared" si="24"/>
        <v>attribute</v>
      </c>
      <c r="E539" s="1" t="str">
        <f t="shared" si="25"/>
        <v>cx:camshaftValvetrainConfiguration</v>
      </c>
      <c r="F539" s="1" t="str">
        <f t="shared" si="25"/>
        <v>xsd:string</v>
      </c>
      <c r="G539" s="1" t="str">
        <f t="shared" si="26"/>
        <v/>
      </c>
      <c r="H539" s="1" t="s">
        <v>449</v>
      </c>
      <c r="I539" s="1" t="s">
        <v>567</v>
      </c>
    </row>
    <row r="540" spans="1:9" x14ac:dyDescent="0.2">
      <c r="A540" s="1" t="s">
        <v>36</v>
      </c>
      <c r="B540" s="1" t="s">
        <v>178</v>
      </c>
      <c r="D540" s="1" t="str">
        <f t="shared" si="24"/>
        <v>attribute</v>
      </c>
      <c r="E540" s="1" t="str">
        <f t="shared" si="25"/>
        <v>cx:engineAlignment</v>
      </c>
      <c r="F540" s="1" t="str">
        <f t="shared" si="25"/>
        <v>xsd:string</v>
      </c>
      <c r="G540" s="1" t="str">
        <f t="shared" si="26"/>
        <v/>
      </c>
      <c r="H540" s="1" t="s">
        <v>450</v>
      </c>
      <c r="I540" s="1" t="s">
        <v>567</v>
      </c>
    </row>
    <row r="541" spans="1:9" x14ac:dyDescent="0.2">
      <c r="A541" s="1" t="s">
        <v>36</v>
      </c>
      <c r="B541" s="1" t="s">
        <v>178</v>
      </c>
      <c r="D541" s="1" t="str">
        <f t="shared" si="24"/>
        <v>attribute</v>
      </c>
      <c r="E541" s="1" t="str">
        <f t="shared" si="25"/>
        <v>cx:engineAspiration</v>
      </c>
      <c r="F541" s="1" t="str">
        <f t="shared" si="25"/>
        <v>xsd:string</v>
      </c>
      <c r="G541" s="1" t="str">
        <f t="shared" si="26"/>
        <v/>
      </c>
      <c r="H541" s="1" t="s">
        <v>451</v>
      </c>
      <c r="I541" s="1" t="s">
        <v>567</v>
      </c>
    </row>
    <row r="542" spans="1:9" x14ac:dyDescent="0.2">
      <c r="A542" s="1" t="s">
        <v>36</v>
      </c>
      <c r="B542" s="1" t="s">
        <v>178</v>
      </c>
      <c r="D542" s="1" t="str">
        <f t="shared" si="24"/>
        <v>attribute</v>
      </c>
      <c r="E542" s="1" t="str">
        <f t="shared" si="25"/>
        <v>cx:engineCompressionRatio</v>
      </c>
      <c r="F542" s="1" t="str">
        <f t="shared" si="25"/>
        <v>xsd:double</v>
      </c>
      <c r="G542" s="1" t="str">
        <f t="shared" si="26"/>
        <v/>
      </c>
      <c r="H542" s="1" t="s">
        <v>452</v>
      </c>
      <c r="I542" s="1" t="s">
        <v>570</v>
      </c>
    </row>
    <row r="543" spans="1:9" x14ac:dyDescent="0.2">
      <c r="A543" s="1" t="s">
        <v>36</v>
      </c>
      <c r="B543" s="1" t="s">
        <v>178</v>
      </c>
      <c r="D543" s="1" t="str">
        <f t="shared" si="24"/>
        <v>attribute</v>
      </c>
      <c r="E543" s="1" t="str">
        <f t="shared" si="25"/>
        <v>cx:engineDisplacement</v>
      </c>
      <c r="F543" s="1" t="str">
        <f t="shared" si="25"/>
        <v>xsd:double</v>
      </c>
      <c r="G543" s="1" t="str">
        <f t="shared" si="26"/>
        <v/>
      </c>
      <c r="H543" s="1" t="s">
        <v>453</v>
      </c>
      <c r="I543" s="1" t="s">
        <v>570</v>
      </c>
    </row>
    <row r="544" spans="1:9" x14ac:dyDescent="0.2">
      <c r="A544" s="1" t="s">
        <v>36</v>
      </c>
      <c r="B544" s="1" t="s">
        <v>178</v>
      </c>
      <c r="D544" s="1" t="str">
        <f t="shared" si="24"/>
        <v>attribute</v>
      </c>
      <c r="E544" s="1" t="str">
        <f t="shared" si="25"/>
        <v>cx:engineFamily</v>
      </c>
      <c r="F544" s="1" t="str">
        <f t="shared" si="25"/>
        <v>xsd:string</v>
      </c>
      <c r="G544" s="1" t="str">
        <f t="shared" si="26"/>
        <v/>
      </c>
      <c r="H544" s="1" t="s">
        <v>454</v>
      </c>
      <c r="I544" s="1" t="s">
        <v>567</v>
      </c>
    </row>
    <row r="545" spans="1:9" x14ac:dyDescent="0.2">
      <c r="A545" s="1" t="s">
        <v>36</v>
      </c>
      <c r="B545" s="1" t="s">
        <v>178</v>
      </c>
      <c r="D545" s="1" t="str">
        <f t="shared" si="24"/>
        <v>attribute</v>
      </c>
      <c r="E545" s="1" t="str">
        <f t="shared" si="25"/>
        <v>cx:engineForm</v>
      </c>
      <c r="F545" s="1" t="str">
        <f t="shared" si="25"/>
        <v>xsd:string</v>
      </c>
      <c r="G545" s="1" t="str">
        <f t="shared" si="26"/>
        <v/>
      </c>
      <c r="H545" s="1" t="s">
        <v>455</v>
      </c>
      <c r="I545" s="1" t="s">
        <v>567</v>
      </c>
    </row>
    <row r="546" spans="1:9" x14ac:dyDescent="0.2">
      <c r="A546" s="1" t="s">
        <v>36</v>
      </c>
      <c r="B546" s="1" t="s">
        <v>178</v>
      </c>
      <c r="D546" s="1" t="str">
        <f t="shared" si="24"/>
        <v>attribute</v>
      </c>
      <c r="E546" s="1" t="str">
        <f t="shared" si="25"/>
        <v>cx:engineFuelInjection</v>
      </c>
      <c r="F546" s="1" t="str">
        <f t="shared" si="25"/>
        <v>xsd:string</v>
      </c>
      <c r="G546" s="1" t="str">
        <f t="shared" si="26"/>
        <v/>
      </c>
      <c r="H546" s="1" t="s">
        <v>456</v>
      </c>
      <c r="I546" s="1" t="s">
        <v>567</v>
      </c>
    </row>
    <row r="547" spans="1:9" x14ac:dyDescent="0.2">
      <c r="A547" s="1" t="s">
        <v>36</v>
      </c>
      <c r="B547" s="1" t="s">
        <v>178</v>
      </c>
      <c r="D547" s="1" t="str">
        <f t="shared" si="24"/>
        <v>attribute</v>
      </c>
      <c r="E547" s="1" t="str">
        <f t="shared" si="25"/>
        <v>cx:engineGeneration</v>
      </c>
      <c r="F547" s="1" t="str">
        <f t="shared" si="25"/>
        <v>xsd:string</v>
      </c>
      <c r="G547" s="1" t="str">
        <f t="shared" si="26"/>
        <v/>
      </c>
      <c r="H547" s="1" t="s">
        <v>457</v>
      </c>
      <c r="I547" s="1" t="s">
        <v>567</v>
      </c>
    </row>
    <row r="548" spans="1:9" x14ac:dyDescent="0.2">
      <c r="A548" s="1" t="s">
        <v>36</v>
      </c>
      <c r="B548" s="1" t="s">
        <v>178</v>
      </c>
      <c r="D548" s="1" t="str">
        <f t="shared" si="24"/>
        <v>attribute</v>
      </c>
      <c r="E548" s="1" t="str">
        <f t="shared" si="25"/>
        <v>cx:engineManufacturer</v>
      </c>
      <c r="F548" s="1" t="str">
        <f t="shared" si="25"/>
        <v>xsd:string</v>
      </c>
      <c r="G548" s="1" t="str">
        <f t="shared" si="26"/>
        <v/>
      </c>
      <c r="H548" s="1" t="s">
        <v>458</v>
      </c>
      <c r="I548" s="1" t="s">
        <v>567</v>
      </c>
    </row>
    <row r="549" spans="1:9" x14ac:dyDescent="0.2">
      <c r="A549" s="1" t="s">
        <v>36</v>
      </c>
      <c r="B549" s="1" t="s">
        <v>178</v>
      </c>
      <c r="D549" s="1" t="str">
        <f t="shared" si="24"/>
        <v>attribute</v>
      </c>
      <c r="E549" s="1" t="str">
        <f t="shared" si="25"/>
        <v>cx:engineMaxPower</v>
      </c>
      <c r="F549" s="1" t="str">
        <f t="shared" si="25"/>
        <v>xsd:double</v>
      </c>
      <c r="G549" s="1" t="str">
        <f t="shared" si="26"/>
        <v/>
      </c>
      <c r="H549" s="1" t="s">
        <v>459</v>
      </c>
      <c r="I549" s="1" t="s">
        <v>570</v>
      </c>
    </row>
    <row r="550" spans="1:9" x14ac:dyDescent="0.2">
      <c r="A550" s="1" t="s">
        <v>36</v>
      </c>
      <c r="B550" s="1" t="s">
        <v>178</v>
      </c>
      <c r="D550" s="1" t="str">
        <f t="shared" si="24"/>
        <v>attribute</v>
      </c>
      <c r="E550" s="1" t="str">
        <f t="shared" si="25"/>
        <v>cx:engineMaxTorque</v>
      </c>
      <c r="F550" s="1" t="str">
        <f t="shared" si="25"/>
        <v>xsd:double</v>
      </c>
      <c r="G550" s="1" t="str">
        <f t="shared" si="26"/>
        <v/>
      </c>
      <c r="H550" s="1" t="s">
        <v>460</v>
      </c>
      <c r="I550" s="1" t="s">
        <v>570</v>
      </c>
    </row>
    <row r="551" spans="1:9" x14ac:dyDescent="0.2">
      <c r="A551" s="1" t="s">
        <v>36</v>
      </c>
      <c r="B551" s="1" t="s">
        <v>178</v>
      </c>
      <c r="D551" s="1" t="str">
        <f t="shared" si="24"/>
        <v>attribute</v>
      </c>
      <c r="E551" s="1" t="str">
        <f t="shared" si="25"/>
        <v>cx:engineName</v>
      </c>
      <c r="F551" s="1" t="str">
        <f t="shared" si="25"/>
        <v>xsd:string</v>
      </c>
      <c r="G551" s="1" t="str">
        <f t="shared" si="26"/>
        <v/>
      </c>
      <c r="H551" s="1" t="s">
        <v>461</v>
      </c>
      <c r="I551" s="1" t="s">
        <v>567</v>
      </c>
    </row>
    <row r="552" spans="1:9" x14ac:dyDescent="0.2">
      <c r="A552" s="1" t="s">
        <v>36</v>
      </c>
      <c r="B552" s="1" t="s">
        <v>178</v>
      </c>
      <c r="D552" s="1" t="str">
        <f t="shared" si="24"/>
        <v>attribute</v>
      </c>
      <c r="E552" s="1" t="str">
        <f t="shared" si="25"/>
        <v>cx:enginePerformanceClass</v>
      </c>
      <c r="F552" s="1" t="str">
        <f t="shared" si="25"/>
        <v>xsd:string</v>
      </c>
      <c r="G552" s="1" t="str">
        <f t="shared" si="26"/>
        <v/>
      </c>
      <c r="H552" s="1" t="s">
        <v>462</v>
      </c>
      <c r="I552" s="1" t="s">
        <v>567</v>
      </c>
    </row>
    <row r="553" spans="1:9" x14ac:dyDescent="0.2">
      <c r="A553" s="1" t="s">
        <v>36</v>
      </c>
      <c r="B553" s="1" t="s">
        <v>178</v>
      </c>
      <c r="D553" s="1" t="str">
        <f t="shared" si="24"/>
        <v>attribute</v>
      </c>
      <c r="E553" s="1" t="str">
        <f t="shared" si="25"/>
        <v>cx:enginePosition</v>
      </c>
      <c r="F553" s="1" t="str">
        <f t="shared" si="25"/>
        <v>xsd:string</v>
      </c>
      <c r="G553" s="1" t="str">
        <f t="shared" si="26"/>
        <v/>
      </c>
      <c r="H553" s="1" t="s">
        <v>463</v>
      </c>
      <c r="I553" s="1" t="s">
        <v>567</v>
      </c>
    </row>
    <row r="554" spans="1:9" x14ac:dyDescent="0.2">
      <c r="A554" s="1" t="s">
        <v>36</v>
      </c>
      <c r="B554" s="1" t="s">
        <v>178</v>
      </c>
      <c r="D554" s="1" t="str">
        <f t="shared" si="24"/>
        <v>attribute</v>
      </c>
      <c r="E554" s="1" t="str">
        <f t="shared" si="25"/>
        <v>cx:engineSeries</v>
      </c>
      <c r="F554" s="1" t="str">
        <f t="shared" si="25"/>
        <v>xsd:string</v>
      </c>
      <c r="G554" s="1" t="str">
        <f t="shared" si="26"/>
        <v/>
      </c>
      <c r="H554" s="1" t="s">
        <v>464</v>
      </c>
      <c r="I554" s="1" t="s">
        <v>567</v>
      </c>
    </row>
    <row r="555" spans="1:9" x14ac:dyDescent="0.2">
      <c r="A555" s="1" t="s">
        <v>36</v>
      </c>
      <c r="B555" s="1" t="s">
        <v>178</v>
      </c>
      <c r="D555" s="1" t="str">
        <f t="shared" si="24"/>
        <v>attribute</v>
      </c>
      <c r="E555" s="1" t="str">
        <f t="shared" si="25"/>
        <v>cx:engineTypeCode</v>
      </c>
      <c r="F555" s="1" t="str">
        <f t="shared" si="25"/>
        <v>xsd:string</v>
      </c>
      <c r="G555" s="1" t="str">
        <f t="shared" si="26"/>
        <v/>
      </c>
      <c r="H555" s="1" t="s">
        <v>465</v>
      </c>
      <c r="I555" s="1" t="s">
        <v>567</v>
      </c>
    </row>
    <row r="556" spans="1:9" x14ac:dyDescent="0.2">
      <c r="A556" s="1" t="s">
        <v>36</v>
      </c>
      <c r="B556" s="1" t="s">
        <v>178</v>
      </c>
      <c r="D556" s="1" t="str">
        <f t="shared" si="24"/>
        <v>attribute</v>
      </c>
      <c r="E556" s="1" t="str">
        <f t="shared" si="25"/>
        <v>cx:engineVersion</v>
      </c>
      <c r="F556" s="1" t="str">
        <f t="shared" si="25"/>
        <v>xsd:string</v>
      </c>
      <c r="G556" s="1" t="str">
        <f t="shared" si="26"/>
        <v/>
      </c>
      <c r="H556" s="1" t="s">
        <v>466</v>
      </c>
      <c r="I556" s="1" t="s">
        <v>567</v>
      </c>
    </row>
    <row r="557" spans="1:9" x14ac:dyDescent="0.2">
      <c r="A557" s="1" t="s">
        <v>36</v>
      </c>
      <c r="B557" s="1" t="s">
        <v>178</v>
      </c>
      <c r="D557" s="1" t="str">
        <f t="shared" si="24"/>
        <v>attribute</v>
      </c>
      <c r="E557" s="1" t="str">
        <f t="shared" si="25"/>
        <v>cx:numberOfCylinders</v>
      </c>
      <c r="F557" s="1" t="str">
        <f t="shared" si="25"/>
        <v>xsd:integer</v>
      </c>
      <c r="G557" s="1" t="str">
        <f t="shared" si="26"/>
        <v/>
      </c>
      <c r="H557" s="1" t="s">
        <v>467</v>
      </c>
      <c r="I557" s="1" t="s">
        <v>572</v>
      </c>
    </row>
    <row r="558" spans="1:9" x14ac:dyDescent="0.2">
      <c r="A558" s="1" t="s">
        <v>36</v>
      </c>
      <c r="B558" s="1" t="s">
        <v>178</v>
      </c>
      <c r="D558" s="1" t="str">
        <f t="shared" si="24"/>
        <v>attribute</v>
      </c>
      <c r="E558" s="1" t="str">
        <f t="shared" si="25"/>
        <v>cx:numberOfValves</v>
      </c>
      <c r="F558" s="1" t="str">
        <f t="shared" si="25"/>
        <v>xsd:integer</v>
      </c>
      <c r="G558" s="1" t="str">
        <f t="shared" si="26"/>
        <v/>
      </c>
      <c r="H558" s="1" t="s">
        <v>468</v>
      </c>
      <c r="I558" s="1" t="s">
        <v>572</v>
      </c>
    </row>
    <row r="559" spans="1:9" x14ac:dyDescent="0.2">
      <c r="A559" s="1" t="s">
        <v>36</v>
      </c>
      <c r="B559" s="1" t="s">
        <v>178</v>
      </c>
      <c r="H559" s="1" t="s">
        <v>469</v>
      </c>
      <c r="I559" s="1" t="s">
        <v>570</v>
      </c>
    </row>
    <row r="560" spans="1:9" x14ac:dyDescent="0.2">
      <c r="A560" s="1" t="s">
        <v>30</v>
      </c>
      <c r="B560" s="1" t="s">
        <v>179</v>
      </c>
      <c r="H560" s="1" t="s">
        <v>470</v>
      </c>
      <c r="I560" s="1" t="s">
        <v>572</v>
      </c>
    </row>
    <row r="561" spans="1:12" x14ac:dyDescent="0.2">
      <c r="A561" s="1" t="s">
        <v>30</v>
      </c>
      <c r="B561" s="1" t="s">
        <v>179</v>
      </c>
      <c r="K561" s="1" t="s">
        <v>575</v>
      </c>
      <c r="L561" s="1" t="s">
        <v>171</v>
      </c>
    </row>
    <row r="562" spans="1:12" x14ac:dyDescent="0.2">
      <c r="A562" s="1" t="s">
        <v>30</v>
      </c>
      <c r="B562" s="1" t="s">
        <v>179</v>
      </c>
      <c r="K562" s="1" t="s">
        <v>575</v>
      </c>
      <c r="L562" s="1" t="s">
        <v>122</v>
      </c>
    </row>
    <row r="563" spans="1:12" x14ac:dyDescent="0.2">
      <c r="A563" s="1" t="s">
        <v>30</v>
      </c>
      <c r="B563" s="1" t="s">
        <v>179</v>
      </c>
      <c r="K563" s="1" t="s">
        <v>575</v>
      </c>
      <c r="L563" s="1" t="s">
        <v>164</v>
      </c>
    </row>
    <row r="564" spans="1:12" x14ac:dyDescent="0.2">
      <c r="A564" s="1" t="s">
        <v>30</v>
      </c>
      <c r="B564" s="1" t="s">
        <v>179</v>
      </c>
      <c r="K564" s="1" t="s">
        <v>575</v>
      </c>
      <c r="L564" s="1" t="s">
        <v>67</v>
      </c>
    </row>
    <row r="565" spans="1:12" x14ac:dyDescent="0.2">
      <c r="A565" s="1" t="s">
        <v>36</v>
      </c>
      <c r="B565" s="1" t="s">
        <v>180</v>
      </c>
      <c r="H565" s="1" t="s">
        <v>471</v>
      </c>
      <c r="I565" s="1" t="s">
        <v>570</v>
      </c>
    </row>
    <row r="566" spans="1:12" x14ac:dyDescent="0.2">
      <c r="A566" s="1" t="s">
        <v>36</v>
      </c>
      <c r="B566" s="1" t="s">
        <v>180</v>
      </c>
      <c r="H566" s="1" t="s">
        <v>472</v>
      </c>
      <c r="I566" s="1" t="s">
        <v>572</v>
      </c>
    </row>
    <row r="567" spans="1:12" x14ac:dyDescent="0.2">
      <c r="A567" s="1" t="s">
        <v>36</v>
      </c>
      <c r="B567" s="1" t="s">
        <v>180</v>
      </c>
      <c r="H567" s="1" t="s">
        <v>473</v>
      </c>
      <c r="I567" s="1" t="s">
        <v>572</v>
      </c>
    </row>
    <row r="568" spans="1:12" x14ac:dyDescent="0.2">
      <c r="A568" s="1" t="s">
        <v>36</v>
      </c>
      <c r="B568" s="1" t="s">
        <v>180</v>
      </c>
      <c r="H568" s="1" t="s">
        <v>474</v>
      </c>
      <c r="I568" s="1" t="s">
        <v>567</v>
      </c>
    </row>
    <row r="569" spans="1:12" x14ac:dyDescent="0.2">
      <c r="A569" s="1" t="s">
        <v>36</v>
      </c>
      <c r="B569" s="1" t="s">
        <v>180</v>
      </c>
      <c r="H569" s="1" t="s">
        <v>475</v>
      </c>
      <c r="I569" s="1" t="s">
        <v>567</v>
      </c>
    </row>
    <row r="570" spans="1:12" x14ac:dyDescent="0.2">
      <c r="A570" s="1" t="s">
        <v>36</v>
      </c>
      <c r="B570" s="1" t="s">
        <v>180</v>
      </c>
      <c r="H570" s="1" t="s">
        <v>476</v>
      </c>
      <c r="I570" s="1" t="s">
        <v>570</v>
      </c>
    </row>
    <row r="571" spans="1:12" x14ac:dyDescent="0.2">
      <c r="A571" s="1" t="s">
        <v>36</v>
      </c>
      <c r="B571" s="1" t="s">
        <v>180</v>
      </c>
      <c r="H571" s="1" t="s">
        <v>477</v>
      </c>
      <c r="I571" s="1" t="s">
        <v>570</v>
      </c>
    </row>
    <row r="572" spans="1:12" x14ac:dyDescent="0.2">
      <c r="A572" s="1" t="s">
        <v>36</v>
      </c>
      <c r="B572" s="1" t="s">
        <v>180</v>
      </c>
      <c r="H572" s="1" t="s">
        <v>478</v>
      </c>
      <c r="I572" s="1" t="s">
        <v>570</v>
      </c>
    </row>
    <row r="573" spans="1:12" x14ac:dyDescent="0.2">
      <c r="A573" s="1" t="s">
        <v>36</v>
      </c>
      <c r="B573" s="1" t="s">
        <v>180</v>
      </c>
      <c r="H573" s="1" t="s">
        <v>479</v>
      </c>
      <c r="I573" s="1" t="s">
        <v>570</v>
      </c>
    </row>
    <row r="574" spans="1:12" x14ac:dyDescent="0.2">
      <c r="A574" s="1" t="s">
        <v>36</v>
      </c>
      <c r="B574" s="1" t="s">
        <v>180</v>
      </c>
      <c r="H574" s="1" t="s">
        <v>480</v>
      </c>
      <c r="I574" s="1" t="s">
        <v>570</v>
      </c>
    </row>
    <row r="575" spans="1:12" x14ac:dyDescent="0.2">
      <c r="A575" s="1" t="s">
        <v>36</v>
      </c>
      <c r="B575" s="1" t="s">
        <v>180</v>
      </c>
      <c r="H575" s="1" t="s">
        <v>481</v>
      </c>
      <c r="I575" s="1" t="s">
        <v>567</v>
      </c>
    </row>
    <row r="576" spans="1:12" x14ac:dyDescent="0.2">
      <c r="A576" s="1" t="s">
        <v>20</v>
      </c>
      <c r="B576" s="1" t="s">
        <v>181</v>
      </c>
      <c r="H576" s="1" t="s">
        <v>482</v>
      </c>
      <c r="I576" s="1" t="s">
        <v>570</v>
      </c>
    </row>
    <row r="577" spans="1:12" x14ac:dyDescent="0.2">
      <c r="A577" s="1" t="s">
        <v>36</v>
      </c>
      <c r="B577" s="1" t="s">
        <v>182</v>
      </c>
      <c r="H577" s="1" t="s">
        <v>483</v>
      </c>
      <c r="I577" s="1" t="s">
        <v>566</v>
      </c>
    </row>
    <row r="578" spans="1:12" x14ac:dyDescent="0.2">
      <c r="A578" s="1" t="s">
        <v>36</v>
      </c>
      <c r="B578" s="1" t="s">
        <v>182</v>
      </c>
      <c r="H578" s="1" t="s">
        <v>484</v>
      </c>
      <c r="I578" s="1" t="s">
        <v>566</v>
      </c>
    </row>
    <row r="579" spans="1:12" x14ac:dyDescent="0.2">
      <c r="A579" s="1" t="s">
        <v>36</v>
      </c>
      <c r="B579" s="1" t="s">
        <v>183</v>
      </c>
      <c r="H579" s="1" t="s">
        <v>485</v>
      </c>
      <c r="I579" s="1" t="s">
        <v>567</v>
      </c>
    </row>
    <row r="580" spans="1:12" x14ac:dyDescent="0.2">
      <c r="A580" s="1" t="s">
        <v>36</v>
      </c>
      <c r="B580" s="1" t="s">
        <v>183</v>
      </c>
      <c r="H580" s="1" t="s">
        <v>486</v>
      </c>
      <c r="I580" s="1" t="s">
        <v>572</v>
      </c>
    </row>
    <row r="581" spans="1:12" x14ac:dyDescent="0.2">
      <c r="A581" s="1" t="s">
        <v>36</v>
      </c>
      <c r="B581" s="1" t="s">
        <v>183</v>
      </c>
      <c r="H581" s="1" t="s">
        <v>487</v>
      </c>
      <c r="I581" s="1" t="s">
        <v>572</v>
      </c>
    </row>
    <row r="582" spans="1:12" x14ac:dyDescent="0.2">
      <c r="A582" s="1" t="s">
        <v>36</v>
      </c>
      <c r="B582" s="1" t="s">
        <v>183</v>
      </c>
      <c r="H582" s="1" t="s">
        <v>488</v>
      </c>
      <c r="I582" s="1" t="s">
        <v>572</v>
      </c>
    </row>
    <row r="583" spans="1:12" x14ac:dyDescent="0.2">
      <c r="A583" s="1" t="s">
        <v>36</v>
      </c>
      <c r="B583" s="1" t="s">
        <v>183</v>
      </c>
      <c r="H583" s="1" t="s">
        <v>489</v>
      </c>
      <c r="I583" s="1" t="s">
        <v>572</v>
      </c>
    </row>
    <row r="584" spans="1:12" x14ac:dyDescent="0.2">
      <c r="A584" s="1" t="s">
        <v>36</v>
      </c>
      <c r="B584" s="1" t="s">
        <v>183</v>
      </c>
      <c r="H584" s="1" t="s">
        <v>490</v>
      </c>
      <c r="I584" s="1" t="s">
        <v>567</v>
      </c>
    </row>
    <row r="585" spans="1:12" x14ac:dyDescent="0.2">
      <c r="A585" s="1" t="s">
        <v>36</v>
      </c>
      <c r="B585" s="1" t="s">
        <v>183</v>
      </c>
      <c r="H585" s="1" t="s">
        <v>491</v>
      </c>
      <c r="I585" s="1" t="s">
        <v>567</v>
      </c>
    </row>
    <row r="586" spans="1:12" x14ac:dyDescent="0.2">
      <c r="A586" s="1" t="s">
        <v>38</v>
      </c>
      <c r="B586" s="1" t="s">
        <v>184</v>
      </c>
      <c r="K586" s="1" t="s">
        <v>584</v>
      </c>
      <c r="L586" s="1" t="s">
        <v>748</v>
      </c>
    </row>
    <row r="587" spans="1:12" x14ac:dyDescent="0.2">
      <c r="A587" s="1" t="s">
        <v>36</v>
      </c>
      <c r="B587" s="1" t="s">
        <v>185</v>
      </c>
      <c r="H587" s="1" t="s">
        <v>492</v>
      </c>
      <c r="I587" s="1" t="s">
        <v>572</v>
      </c>
    </row>
    <row r="588" spans="1:12" x14ac:dyDescent="0.2">
      <c r="A588" s="1" t="s">
        <v>36</v>
      </c>
      <c r="B588" s="1" t="s">
        <v>185</v>
      </c>
      <c r="H588" s="1" t="s">
        <v>493</v>
      </c>
      <c r="I588" s="1" t="s">
        <v>572</v>
      </c>
    </row>
    <row r="589" spans="1:12" x14ac:dyDescent="0.2">
      <c r="A589" s="1" t="s">
        <v>36</v>
      </c>
      <c r="B589" s="1" t="s">
        <v>186</v>
      </c>
      <c r="H589" s="1" t="s">
        <v>494</v>
      </c>
      <c r="I589" s="1" t="s">
        <v>566</v>
      </c>
    </row>
    <row r="590" spans="1:12" x14ac:dyDescent="0.2">
      <c r="A590" s="1" t="s">
        <v>36</v>
      </c>
      <c r="B590" s="1" t="s">
        <v>186</v>
      </c>
      <c r="H590" s="1" t="s">
        <v>495</v>
      </c>
      <c r="I590" s="1" t="s">
        <v>566</v>
      </c>
    </row>
    <row r="591" spans="1:12" x14ac:dyDescent="0.2">
      <c r="A591" s="1" t="s">
        <v>36</v>
      </c>
      <c r="B591" s="1" t="s">
        <v>187</v>
      </c>
      <c r="H591" s="1" t="s">
        <v>496</v>
      </c>
      <c r="I591" s="1" t="s">
        <v>567</v>
      </c>
    </row>
    <row r="592" spans="1:12" x14ac:dyDescent="0.2">
      <c r="A592" s="1" t="s">
        <v>36</v>
      </c>
      <c r="B592" s="1" t="s">
        <v>187</v>
      </c>
      <c r="H592" s="1" t="s">
        <v>497</v>
      </c>
      <c r="I592" s="1" t="s">
        <v>567</v>
      </c>
    </row>
    <row r="593" spans="1:9" x14ac:dyDescent="0.2">
      <c r="A593" s="1" t="s">
        <v>36</v>
      </c>
      <c r="B593" s="1" t="s">
        <v>187</v>
      </c>
      <c r="H593" s="1" t="s">
        <v>498</v>
      </c>
      <c r="I593" s="1" t="s">
        <v>567</v>
      </c>
    </row>
    <row r="594" spans="1:9" x14ac:dyDescent="0.2">
      <c r="A594" s="1" t="s">
        <v>36</v>
      </c>
      <c r="B594" s="1" t="s">
        <v>187</v>
      </c>
      <c r="H594" s="1" t="s">
        <v>499</v>
      </c>
      <c r="I594" s="1" t="s">
        <v>567</v>
      </c>
    </row>
    <row r="595" spans="1:9" x14ac:dyDescent="0.2">
      <c r="A595" s="1" t="s">
        <v>36</v>
      </c>
      <c r="B595" s="1" t="s">
        <v>187</v>
      </c>
      <c r="H595" s="1" t="s">
        <v>500</v>
      </c>
      <c r="I595" s="1" t="s">
        <v>567</v>
      </c>
    </row>
    <row r="596" spans="1:9" x14ac:dyDescent="0.2">
      <c r="A596" s="1" t="s">
        <v>36</v>
      </c>
      <c r="B596" s="1" t="s">
        <v>187</v>
      </c>
      <c r="H596" s="1" t="s">
        <v>501</v>
      </c>
      <c r="I596" s="1" t="s">
        <v>569</v>
      </c>
    </row>
    <row r="597" spans="1:9" x14ac:dyDescent="0.2">
      <c r="A597" s="1" t="s">
        <v>36</v>
      </c>
      <c r="B597" s="1" t="s">
        <v>187</v>
      </c>
      <c r="H597" s="1" t="s">
        <v>502</v>
      </c>
      <c r="I597" s="1" t="s">
        <v>572</v>
      </c>
    </row>
    <row r="598" spans="1:9" x14ac:dyDescent="0.2">
      <c r="A598" s="1" t="s">
        <v>36</v>
      </c>
      <c r="B598" s="1" t="s">
        <v>187</v>
      </c>
      <c r="H598" s="1" t="s">
        <v>503</v>
      </c>
      <c r="I598" s="1" t="s">
        <v>567</v>
      </c>
    </row>
    <row r="599" spans="1:9" x14ac:dyDescent="0.2">
      <c r="A599" s="1" t="s">
        <v>36</v>
      </c>
      <c r="B599" s="1" t="s">
        <v>187</v>
      </c>
      <c r="H599" s="1" t="s">
        <v>504</v>
      </c>
      <c r="I599" s="1" t="s">
        <v>569</v>
      </c>
    </row>
    <row r="600" spans="1:9" x14ac:dyDescent="0.2">
      <c r="A600" s="1" t="s">
        <v>36</v>
      </c>
      <c r="B600" s="1" t="s">
        <v>187</v>
      </c>
      <c r="H600" s="1" t="s">
        <v>505</v>
      </c>
      <c r="I600" s="1" t="s">
        <v>567</v>
      </c>
    </row>
    <row r="601" spans="1:9" x14ac:dyDescent="0.2">
      <c r="A601" s="1" t="s">
        <v>36</v>
      </c>
      <c r="B601" s="1" t="s">
        <v>188</v>
      </c>
      <c r="H601" s="1" t="s">
        <v>506</v>
      </c>
      <c r="I601" s="1" t="s">
        <v>572</v>
      </c>
    </row>
    <row r="602" spans="1:9" x14ac:dyDescent="0.2">
      <c r="A602" s="1" t="s">
        <v>36</v>
      </c>
      <c r="B602" s="1" t="s">
        <v>188</v>
      </c>
      <c r="H602" s="1" t="s">
        <v>507</v>
      </c>
      <c r="I602" s="1" t="s">
        <v>572</v>
      </c>
    </row>
    <row r="603" spans="1:9" x14ac:dyDescent="0.2">
      <c r="A603" s="1" t="s">
        <v>36</v>
      </c>
      <c r="B603" s="1" t="s">
        <v>188</v>
      </c>
      <c r="H603" s="1" t="s">
        <v>508</v>
      </c>
      <c r="I603" s="1" t="s">
        <v>572</v>
      </c>
    </row>
    <row r="604" spans="1:9" x14ac:dyDescent="0.2">
      <c r="A604" s="1" t="s">
        <v>36</v>
      </c>
      <c r="B604" s="1" t="s">
        <v>188</v>
      </c>
      <c r="H604" s="1" t="s">
        <v>509</v>
      </c>
      <c r="I604" s="1" t="s">
        <v>572</v>
      </c>
    </row>
    <row r="605" spans="1:9" x14ac:dyDescent="0.2">
      <c r="A605" s="1" t="s">
        <v>36</v>
      </c>
      <c r="B605" s="1" t="s">
        <v>188</v>
      </c>
      <c r="H605" s="1" t="s">
        <v>510</v>
      </c>
      <c r="I605" s="1" t="s">
        <v>572</v>
      </c>
    </row>
    <row r="606" spans="1:9" x14ac:dyDescent="0.2">
      <c r="A606" s="1" t="s">
        <v>36</v>
      </c>
      <c r="B606" s="1" t="s">
        <v>188</v>
      </c>
      <c r="H606" s="1" t="s">
        <v>511</v>
      </c>
      <c r="I606" s="1" t="s">
        <v>572</v>
      </c>
    </row>
    <row r="607" spans="1:9" x14ac:dyDescent="0.2">
      <c r="A607" s="1" t="s">
        <v>36</v>
      </c>
      <c r="B607" s="1" t="s">
        <v>188</v>
      </c>
      <c r="H607" s="1" t="s">
        <v>512</v>
      </c>
      <c r="I607" s="1" t="s">
        <v>572</v>
      </c>
    </row>
    <row r="608" spans="1:9" x14ac:dyDescent="0.2">
      <c r="A608" s="1" t="s">
        <v>36</v>
      </c>
      <c r="B608" s="1" t="s">
        <v>188</v>
      </c>
      <c r="H608" s="1" t="s">
        <v>513</v>
      </c>
      <c r="I608" s="1" t="s">
        <v>572</v>
      </c>
    </row>
    <row r="609" spans="1:9" x14ac:dyDescent="0.2">
      <c r="A609" s="1" t="s">
        <v>36</v>
      </c>
      <c r="B609" s="1" t="s">
        <v>188</v>
      </c>
      <c r="H609" s="1" t="s">
        <v>514</v>
      </c>
      <c r="I609" s="1" t="s">
        <v>572</v>
      </c>
    </row>
    <row r="610" spans="1:9" x14ac:dyDescent="0.2">
      <c r="A610" s="1" t="s">
        <v>36</v>
      </c>
      <c r="B610" s="1" t="s">
        <v>189</v>
      </c>
      <c r="H610" s="1" t="s">
        <v>515</v>
      </c>
      <c r="I610" s="1" t="s">
        <v>567</v>
      </c>
    </row>
    <row r="611" spans="1:9" x14ac:dyDescent="0.2">
      <c r="A611" s="1" t="s">
        <v>36</v>
      </c>
      <c r="B611" s="1" t="s">
        <v>189</v>
      </c>
      <c r="H611" s="1" t="s">
        <v>516</v>
      </c>
      <c r="I611" s="1" t="s">
        <v>567</v>
      </c>
    </row>
    <row r="612" spans="1:9" x14ac:dyDescent="0.2">
      <c r="A612" s="1" t="s">
        <v>36</v>
      </c>
      <c r="B612" s="1" t="s">
        <v>189</v>
      </c>
      <c r="H612" s="1" t="s">
        <v>517</v>
      </c>
      <c r="I612" s="1" t="s">
        <v>572</v>
      </c>
    </row>
    <row r="613" spans="1:9" x14ac:dyDescent="0.2">
      <c r="A613" s="1" t="s">
        <v>36</v>
      </c>
      <c r="B613" s="1" t="s">
        <v>189</v>
      </c>
      <c r="H613" s="1" t="s">
        <v>518</v>
      </c>
      <c r="I613" s="1" t="s">
        <v>567</v>
      </c>
    </row>
    <row r="614" spans="1:9" x14ac:dyDescent="0.2">
      <c r="A614" s="1" t="s">
        <v>36</v>
      </c>
      <c r="B614" s="1" t="s">
        <v>189</v>
      </c>
      <c r="H614" s="1" t="s">
        <v>519</v>
      </c>
      <c r="I614" s="1" t="s">
        <v>567</v>
      </c>
    </row>
    <row r="615" spans="1:9" x14ac:dyDescent="0.2">
      <c r="A615" s="1" t="s">
        <v>36</v>
      </c>
      <c r="B615" s="1" t="s">
        <v>189</v>
      </c>
      <c r="H615" s="1" t="s">
        <v>520</v>
      </c>
      <c r="I615" s="1" t="s">
        <v>567</v>
      </c>
    </row>
    <row r="616" spans="1:9" x14ac:dyDescent="0.2">
      <c r="A616" s="1" t="s">
        <v>36</v>
      </c>
      <c r="B616" s="1" t="s">
        <v>189</v>
      </c>
      <c r="H616" s="1" t="s">
        <v>521</v>
      </c>
      <c r="I616" s="1" t="s">
        <v>567</v>
      </c>
    </row>
    <row r="617" spans="1:9" x14ac:dyDescent="0.2">
      <c r="A617" s="1" t="s">
        <v>36</v>
      </c>
      <c r="B617" s="1" t="s">
        <v>190</v>
      </c>
      <c r="H617" s="1" t="s">
        <v>522</v>
      </c>
      <c r="I617" s="1" t="s">
        <v>572</v>
      </c>
    </row>
    <row r="618" spans="1:9" x14ac:dyDescent="0.2">
      <c r="A618" s="1" t="s">
        <v>36</v>
      </c>
      <c r="B618" s="1" t="s">
        <v>190</v>
      </c>
      <c r="H618" s="1" t="s">
        <v>523</v>
      </c>
      <c r="I618" s="1" t="s">
        <v>572</v>
      </c>
    </row>
    <row r="619" spans="1:9" x14ac:dyDescent="0.2">
      <c r="A619" s="1" t="s">
        <v>36</v>
      </c>
      <c r="B619" s="1" t="s">
        <v>190</v>
      </c>
      <c r="H619" s="1" t="s">
        <v>524</v>
      </c>
      <c r="I619" s="1" t="s">
        <v>572</v>
      </c>
    </row>
    <row r="620" spans="1:9" x14ac:dyDescent="0.2">
      <c r="A620" s="1" t="s">
        <v>36</v>
      </c>
      <c r="B620" s="1" t="s">
        <v>190</v>
      </c>
      <c r="H620" s="1" t="s">
        <v>525</v>
      </c>
      <c r="I620" s="1" t="s">
        <v>567</v>
      </c>
    </row>
    <row r="621" spans="1:9" x14ac:dyDescent="0.2">
      <c r="A621" s="1" t="s">
        <v>36</v>
      </c>
      <c r="B621" s="1" t="s">
        <v>190</v>
      </c>
      <c r="H621" s="1" t="s">
        <v>526</v>
      </c>
      <c r="I621" s="1" t="s">
        <v>567</v>
      </c>
    </row>
    <row r="622" spans="1:9" x14ac:dyDescent="0.2">
      <c r="A622" s="1" t="s">
        <v>36</v>
      </c>
      <c r="B622" s="1" t="s">
        <v>190</v>
      </c>
      <c r="H622" s="1" t="s">
        <v>527</v>
      </c>
      <c r="I622" s="1" t="s">
        <v>567</v>
      </c>
    </row>
    <row r="623" spans="1:9" x14ac:dyDescent="0.2">
      <c r="A623" s="1" t="s">
        <v>36</v>
      </c>
      <c r="B623" s="1" t="s">
        <v>190</v>
      </c>
      <c r="H623" s="1" t="s">
        <v>528</v>
      </c>
      <c r="I623" s="1" t="s">
        <v>567</v>
      </c>
    </row>
    <row r="624" spans="1:9" x14ac:dyDescent="0.2">
      <c r="A624" s="1" t="s">
        <v>36</v>
      </c>
      <c r="B624" s="1" t="s">
        <v>190</v>
      </c>
      <c r="H624" s="1" t="s">
        <v>529</v>
      </c>
      <c r="I624" s="1" t="s">
        <v>569</v>
      </c>
    </row>
    <row r="625" spans="1:12" x14ac:dyDescent="0.2">
      <c r="A625" s="1" t="s">
        <v>36</v>
      </c>
      <c r="B625" s="1" t="s">
        <v>190</v>
      </c>
      <c r="H625" s="1" t="s">
        <v>530</v>
      </c>
      <c r="I625" s="1" t="s">
        <v>569</v>
      </c>
    </row>
    <row r="626" spans="1:12" x14ac:dyDescent="0.2">
      <c r="A626" s="1" t="s">
        <v>36</v>
      </c>
      <c r="B626" s="1" t="s">
        <v>190</v>
      </c>
      <c r="H626" s="1" t="s">
        <v>531</v>
      </c>
      <c r="I626" s="1" t="s">
        <v>569</v>
      </c>
    </row>
    <row r="627" spans="1:12" x14ac:dyDescent="0.2">
      <c r="A627" s="1" t="s">
        <v>36</v>
      </c>
      <c r="B627" s="1" t="s">
        <v>190</v>
      </c>
      <c r="H627" s="1" t="s">
        <v>532</v>
      </c>
      <c r="I627" s="1" t="s">
        <v>572</v>
      </c>
    </row>
    <row r="628" spans="1:12" x14ac:dyDescent="0.2">
      <c r="A628" s="1" t="s">
        <v>36</v>
      </c>
      <c r="B628" s="1" t="s">
        <v>190</v>
      </c>
      <c r="H628" s="1" t="s">
        <v>533</v>
      </c>
      <c r="I628" s="1" t="s">
        <v>569</v>
      </c>
    </row>
    <row r="629" spans="1:12" x14ac:dyDescent="0.2">
      <c r="A629" s="1" t="s">
        <v>20</v>
      </c>
      <c r="B629" s="1" t="s">
        <v>191</v>
      </c>
      <c r="H629" s="1" t="s">
        <v>534</v>
      </c>
      <c r="I629" s="1" t="s">
        <v>567</v>
      </c>
    </row>
    <row r="630" spans="1:12" x14ac:dyDescent="0.2">
      <c r="A630" s="1" t="s">
        <v>20</v>
      </c>
      <c r="B630" s="1" t="s">
        <v>191</v>
      </c>
      <c r="H630" s="1" t="s">
        <v>535</v>
      </c>
      <c r="I630" s="1" t="s">
        <v>569</v>
      </c>
    </row>
    <row r="631" spans="1:12" x14ac:dyDescent="0.2">
      <c r="A631" s="1" t="s">
        <v>20</v>
      </c>
      <c r="B631" s="1" t="s">
        <v>191</v>
      </c>
      <c r="H631" s="1" t="s">
        <v>536</v>
      </c>
      <c r="I631" s="1" t="s">
        <v>567</v>
      </c>
    </row>
    <row r="632" spans="1:12" x14ac:dyDescent="0.2">
      <c r="A632" s="1" t="s">
        <v>20</v>
      </c>
      <c r="B632" s="1" t="s">
        <v>191</v>
      </c>
      <c r="K632" s="1" t="s">
        <v>695</v>
      </c>
      <c r="L632" s="1" t="s">
        <v>171</v>
      </c>
    </row>
    <row r="633" spans="1:12" x14ac:dyDescent="0.2">
      <c r="A633" s="1" t="s">
        <v>20</v>
      </c>
      <c r="B633" s="1" t="s">
        <v>191</v>
      </c>
      <c r="K633" s="1" t="s">
        <v>695</v>
      </c>
      <c r="L633" s="1" t="s">
        <v>749</v>
      </c>
    </row>
    <row r="634" spans="1:12" x14ac:dyDescent="0.2">
      <c r="A634" s="1" t="s">
        <v>20</v>
      </c>
      <c r="B634" s="1" t="s">
        <v>191</v>
      </c>
      <c r="K634" s="1" t="s">
        <v>695</v>
      </c>
      <c r="L634" s="1" t="s">
        <v>164</v>
      </c>
    </row>
    <row r="635" spans="1:12" x14ac:dyDescent="0.2">
      <c r="A635" s="1" t="s">
        <v>20</v>
      </c>
      <c r="B635" s="1" t="s">
        <v>191</v>
      </c>
      <c r="K635" s="1" t="s">
        <v>696</v>
      </c>
      <c r="L635" s="1" t="s">
        <v>78</v>
      </c>
    </row>
    <row r="636" spans="1:12" x14ac:dyDescent="0.2">
      <c r="A636" s="1" t="s">
        <v>20</v>
      </c>
      <c r="B636" s="1" t="s">
        <v>191</v>
      </c>
      <c r="K636" s="1" t="s">
        <v>696</v>
      </c>
      <c r="L636" s="1" t="s">
        <v>46</v>
      </c>
    </row>
    <row r="637" spans="1:12" x14ac:dyDescent="0.2">
      <c r="A637" s="1" t="s">
        <v>20</v>
      </c>
      <c r="B637" s="1" t="s">
        <v>191</v>
      </c>
      <c r="K637" s="1" t="s">
        <v>696</v>
      </c>
      <c r="L637" s="1" t="s">
        <v>181</v>
      </c>
    </row>
    <row r="638" spans="1:12" x14ac:dyDescent="0.2">
      <c r="A638" s="1" t="s">
        <v>20</v>
      </c>
      <c r="B638" s="1" t="s">
        <v>191</v>
      </c>
      <c r="K638" s="1" t="s">
        <v>697</v>
      </c>
      <c r="L638" s="1" t="s">
        <v>144</v>
      </c>
    </row>
    <row r="639" spans="1:12" x14ac:dyDescent="0.2">
      <c r="A639" s="1" t="s">
        <v>20</v>
      </c>
      <c r="B639" s="1" t="s">
        <v>191</v>
      </c>
      <c r="K639" s="1" t="s">
        <v>697</v>
      </c>
      <c r="L639" s="1" t="s">
        <v>179</v>
      </c>
    </row>
    <row r="640" spans="1:12" x14ac:dyDescent="0.2">
      <c r="A640" s="1" t="s">
        <v>20</v>
      </c>
      <c r="B640" s="1" t="s">
        <v>191</v>
      </c>
      <c r="K640" s="1" t="s">
        <v>697</v>
      </c>
      <c r="L640" s="1" t="s">
        <v>86</v>
      </c>
    </row>
    <row r="641" spans="1:12" x14ac:dyDescent="0.2">
      <c r="A641" s="1" t="s">
        <v>20</v>
      </c>
      <c r="B641" s="1" t="s">
        <v>191</v>
      </c>
      <c r="K641" s="1" t="s">
        <v>697</v>
      </c>
      <c r="L641" s="1" t="s">
        <v>750</v>
      </c>
    </row>
    <row r="642" spans="1:12" x14ac:dyDescent="0.2">
      <c r="A642" s="1" t="s">
        <v>20</v>
      </c>
      <c r="B642" s="1" t="s">
        <v>191</v>
      </c>
      <c r="K642" s="1" t="s">
        <v>698</v>
      </c>
      <c r="L642" s="1" t="s">
        <v>751</v>
      </c>
    </row>
    <row r="643" spans="1:12" x14ac:dyDescent="0.2">
      <c r="A643" s="1" t="s">
        <v>20</v>
      </c>
      <c r="B643" s="1" t="s">
        <v>191</v>
      </c>
      <c r="K643" s="1" t="s">
        <v>698</v>
      </c>
      <c r="L643" s="1" t="s">
        <v>752</v>
      </c>
    </row>
    <row r="644" spans="1:12" x14ac:dyDescent="0.2">
      <c r="A644" s="1" t="s">
        <v>20</v>
      </c>
      <c r="B644" s="1" t="s">
        <v>191</v>
      </c>
      <c r="K644" s="1" t="s">
        <v>691</v>
      </c>
      <c r="L644" s="1" t="s">
        <v>174</v>
      </c>
    </row>
    <row r="645" spans="1:12" x14ac:dyDescent="0.2">
      <c r="A645" s="1" t="s">
        <v>20</v>
      </c>
      <c r="B645" s="1" t="s">
        <v>191</v>
      </c>
      <c r="K645" s="1" t="s">
        <v>691</v>
      </c>
      <c r="L645" s="1" t="s">
        <v>753</v>
      </c>
    </row>
    <row r="646" spans="1:12" x14ac:dyDescent="0.2">
      <c r="A646" s="1" t="s">
        <v>36</v>
      </c>
      <c r="B646" s="1" t="s">
        <v>192</v>
      </c>
      <c r="H646" s="1" t="s">
        <v>537</v>
      </c>
      <c r="I646" s="1" t="s">
        <v>567</v>
      </c>
    </row>
    <row r="647" spans="1:12" x14ac:dyDescent="0.2">
      <c r="A647" s="1" t="s">
        <v>36</v>
      </c>
      <c r="B647" s="1" t="s">
        <v>192</v>
      </c>
      <c r="H647" s="1" t="s">
        <v>538</v>
      </c>
      <c r="I647" s="1" t="s">
        <v>567</v>
      </c>
    </row>
    <row r="648" spans="1:12" x14ac:dyDescent="0.2">
      <c r="A648" s="1" t="s">
        <v>36</v>
      </c>
      <c r="B648" s="1" t="s">
        <v>192</v>
      </c>
      <c r="H648" s="1" t="s">
        <v>539</v>
      </c>
      <c r="I648" s="1" t="s">
        <v>569</v>
      </c>
    </row>
    <row r="649" spans="1:12" x14ac:dyDescent="0.2">
      <c r="A649" s="1" t="s">
        <v>36</v>
      </c>
      <c r="B649" s="1" t="s">
        <v>192</v>
      </c>
      <c r="H649" s="1" t="s">
        <v>540</v>
      </c>
      <c r="I649" s="1" t="s">
        <v>567</v>
      </c>
    </row>
    <row r="650" spans="1:12" x14ac:dyDescent="0.2">
      <c r="A650" s="1" t="s">
        <v>36</v>
      </c>
      <c r="B650" s="1" t="s">
        <v>192</v>
      </c>
      <c r="H650" s="1" t="s">
        <v>541</v>
      </c>
      <c r="I650" s="1" t="s">
        <v>567</v>
      </c>
    </row>
    <row r="651" spans="1:12" x14ac:dyDescent="0.2">
      <c r="A651" s="1" t="s">
        <v>36</v>
      </c>
      <c r="B651" s="1" t="s">
        <v>192</v>
      </c>
      <c r="H651" s="1" t="s">
        <v>542</v>
      </c>
      <c r="I651" s="1" t="s">
        <v>567</v>
      </c>
    </row>
    <row r="652" spans="1:12" x14ac:dyDescent="0.2">
      <c r="A652" s="1" t="s">
        <v>36</v>
      </c>
      <c r="B652" s="1" t="s">
        <v>192</v>
      </c>
      <c r="H652" s="1" t="s">
        <v>543</v>
      </c>
      <c r="I652" s="1" t="s">
        <v>567</v>
      </c>
    </row>
    <row r="653" spans="1:12" x14ac:dyDescent="0.2">
      <c r="A653" s="1" t="s">
        <v>36</v>
      </c>
      <c r="B653" s="1" t="s">
        <v>193</v>
      </c>
      <c r="H653" s="1" t="s">
        <v>544</v>
      </c>
      <c r="I653" s="1" t="s">
        <v>572</v>
      </c>
    </row>
    <row r="654" spans="1:12" x14ac:dyDescent="0.2">
      <c r="A654" s="1" t="s">
        <v>36</v>
      </c>
      <c r="B654" s="1" t="s">
        <v>194</v>
      </c>
      <c r="H654" s="1" t="s">
        <v>545</v>
      </c>
      <c r="I654" s="1" t="s">
        <v>567</v>
      </c>
    </row>
    <row r="655" spans="1:12" x14ac:dyDescent="0.2">
      <c r="A655" s="1" t="s">
        <v>36</v>
      </c>
      <c r="B655" s="1" t="s">
        <v>194</v>
      </c>
      <c r="H655" s="1" t="s">
        <v>546</v>
      </c>
      <c r="I655" s="1" t="s">
        <v>567</v>
      </c>
    </row>
    <row r="656" spans="1:12" x14ac:dyDescent="0.2">
      <c r="A656" s="1" t="s">
        <v>36</v>
      </c>
      <c r="B656" s="1" t="s">
        <v>194</v>
      </c>
      <c r="H656" s="1" t="s">
        <v>547</v>
      </c>
      <c r="I656" s="1" t="s">
        <v>567</v>
      </c>
    </row>
    <row r="657" spans="1:12" x14ac:dyDescent="0.2">
      <c r="A657" s="1" t="s">
        <v>36</v>
      </c>
      <c r="B657" s="1" t="s">
        <v>194</v>
      </c>
      <c r="H657" s="1" t="s">
        <v>548</v>
      </c>
      <c r="I657" s="1" t="s">
        <v>567</v>
      </c>
    </row>
    <row r="658" spans="1:12" x14ac:dyDescent="0.2">
      <c r="A658" s="1" t="s">
        <v>36</v>
      </c>
      <c r="B658" s="1" t="s">
        <v>194</v>
      </c>
      <c r="H658" s="1" t="s">
        <v>549</v>
      </c>
      <c r="I658" s="1" t="s">
        <v>567</v>
      </c>
    </row>
    <row r="659" spans="1:12" x14ac:dyDescent="0.2">
      <c r="A659" s="1" t="s">
        <v>36</v>
      </c>
      <c r="B659" s="1" t="s">
        <v>194</v>
      </c>
      <c r="H659" s="1" t="s">
        <v>550</v>
      </c>
      <c r="I659" s="1" t="s">
        <v>567</v>
      </c>
    </row>
    <row r="660" spans="1:12" x14ac:dyDescent="0.2">
      <c r="A660" s="1" t="s">
        <v>36</v>
      </c>
      <c r="B660" s="1" t="s">
        <v>194</v>
      </c>
      <c r="H660" s="1" t="s">
        <v>551</v>
      </c>
      <c r="I660" s="1" t="s">
        <v>567</v>
      </c>
    </row>
    <row r="661" spans="1:12" x14ac:dyDescent="0.2">
      <c r="A661" s="1" t="s">
        <v>34</v>
      </c>
      <c r="B661" s="1" t="s">
        <v>195</v>
      </c>
      <c r="H661" s="1" t="s">
        <v>552</v>
      </c>
      <c r="I661" s="1" t="s">
        <v>570</v>
      </c>
    </row>
    <row r="662" spans="1:12" x14ac:dyDescent="0.2">
      <c r="A662" s="1" t="s">
        <v>34</v>
      </c>
      <c r="B662" s="1" t="s">
        <v>195</v>
      </c>
      <c r="H662" s="1" t="s">
        <v>553</v>
      </c>
      <c r="I662" s="1" t="s">
        <v>567</v>
      </c>
    </row>
    <row r="663" spans="1:12" x14ac:dyDescent="0.2">
      <c r="A663" s="1" t="s">
        <v>34</v>
      </c>
      <c r="B663" s="1" t="s">
        <v>195</v>
      </c>
      <c r="H663" s="1" t="s">
        <v>554</v>
      </c>
      <c r="I663" s="1" t="s">
        <v>572</v>
      </c>
    </row>
    <row r="664" spans="1:12" x14ac:dyDescent="0.2">
      <c r="A664" s="1" t="s">
        <v>34</v>
      </c>
      <c r="B664" s="1" t="s">
        <v>195</v>
      </c>
      <c r="H664" s="1" t="s">
        <v>555</v>
      </c>
      <c r="I664" s="1" t="s">
        <v>572</v>
      </c>
    </row>
    <row r="665" spans="1:12" x14ac:dyDescent="0.2">
      <c r="A665" s="1" t="s">
        <v>34</v>
      </c>
      <c r="B665" s="1" t="s">
        <v>195</v>
      </c>
      <c r="H665" s="1" t="s">
        <v>556</v>
      </c>
      <c r="I665" s="1" t="s">
        <v>572</v>
      </c>
    </row>
    <row r="666" spans="1:12" x14ac:dyDescent="0.2">
      <c r="A666" s="1" t="s">
        <v>34</v>
      </c>
      <c r="B666" s="1" t="s">
        <v>195</v>
      </c>
      <c r="H666" s="1" t="s">
        <v>557</v>
      </c>
      <c r="I666" s="1" t="s">
        <v>572</v>
      </c>
    </row>
    <row r="667" spans="1:12" x14ac:dyDescent="0.2">
      <c r="A667" s="1" t="s">
        <v>34</v>
      </c>
      <c r="B667" s="1" t="s">
        <v>195</v>
      </c>
      <c r="H667" s="1" t="s">
        <v>558</v>
      </c>
      <c r="I667" s="1" t="s">
        <v>572</v>
      </c>
    </row>
    <row r="668" spans="1:12" x14ac:dyDescent="0.2">
      <c r="A668" s="1" t="s">
        <v>34</v>
      </c>
      <c r="B668" s="1" t="s">
        <v>195</v>
      </c>
      <c r="H668" s="1" t="s">
        <v>559</v>
      </c>
      <c r="I668" s="1" t="s">
        <v>569</v>
      </c>
    </row>
    <row r="669" spans="1:12" x14ac:dyDescent="0.2">
      <c r="A669" s="1" t="s">
        <v>36</v>
      </c>
      <c r="B669" s="1" t="s">
        <v>196</v>
      </c>
      <c r="H669" s="1" t="s">
        <v>560</v>
      </c>
      <c r="I669" s="1" t="s">
        <v>572</v>
      </c>
    </row>
    <row r="670" spans="1:12" x14ac:dyDescent="0.2">
      <c r="A670" s="1" t="s">
        <v>36</v>
      </c>
      <c r="B670" s="1" t="s">
        <v>196</v>
      </c>
      <c r="H670" s="1" t="s">
        <v>561</v>
      </c>
      <c r="I670" s="1" t="s">
        <v>572</v>
      </c>
    </row>
    <row r="671" spans="1:12" x14ac:dyDescent="0.2">
      <c r="A671" s="1" t="s">
        <v>17</v>
      </c>
      <c r="B671" s="1" t="s">
        <v>197</v>
      </c>
      <c r="K671" s="1" t="s">
        <v>669</v>
      </c>
      <c r="L671" s="1" t="s">
        <v>137</v>
      </c>
    </row>
    <row r="672" spans="1:12" x14ac:dyDescent="0.2">
      <c r="A672" s="1" t="s">
        <v>36</v>
      </c>
      <c r="B672" s="1" t="s">
        <v>198</v>
      </c>
      <c r="H672" s="1" t="s">
        <v>562</v>
      </c>
      <c r="I672" s="1" t="s">
        <v>567</v>
      </c>
    </row>
    <row r="673" spans="1:12" x14ac:dyDescent="0.2">
      <c r="A673" s="1" t="s">
        <v>36</v>
      </c>
      <c r="B673" s="1" t="s">
        <v>198</v>
      </c>
      <c r="H673" s="1" t="s">
        <v>563</v>
      </c>
      <c r="I673" s="1" t="s">
        <v>567</v>
      </c>
    </row>
    <row r="674" spans="1:12" x14ac:dyDescent="0.2">
      <c r="A674" s="1" t="s">
        <v>36</v>
      </c>
      <c r="B674" s="1" t="s">
        <v>198</v>
      </c>
      <c r="H674" s="1" t="s">
        <v>564</v>
      </c>
      <c r="I674" s="1" t="s">
        <v>567</v>
      </c>
    </row>
    <row r="675" spans="1:12" x14ac:dyDescent="0.2">
      <c r="A675" s="1" t="s">
        <v>36</v>
      </c>
      <c r="B675" s="1" t="s">
        <v>198</v>
      </c>
      <c r="H675" s="1" t="s">
        <v>565</v>
      </c>
      <c r="I675" s="1" t="s">
        <v>567</v>
      </c>
    </row>
    <row r="676" spans="1:12" x14ac:dyDescent="0.2">
      <c r="A676" s="1" t="s">
        <v>36</v>
      </c>
      <c r="B676" s="1" t="s">
        <v>198</v>
      </c>
      <c r="K676" s="1" t="s">
        <v>699</v>
      </c>
      <c r="L676" s="1" t="s">
        <v>53</v>
      </c>
    </row>
  </sheetData>
  <autoFilter ref="A1:Q676" xr:uid="{00000000-0001-0000-0000-000000000000}"/>
  <conditionalFormatting sqref="A1:A999">
    <cfRule type="cellIs" dxfId="2" priority="1" operator="equal">
      <formula>"class"</formula>
    </cfRule>
    <cfRule type="cellIs" dxfId="1" priority="2" operator="equal">
      <formula>"relation"</formula>
    </cfRule>
    <cfRule type="cellIs" dxfId="0" priority="3" operator="equal">
      <formula>"attribute"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Sheet1</vt:lpstr>
      <vt:lpstr>Sheet1!Suchkriterien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2023-03-10T07:51:14Z</dcterms:created>
  <dcterms:modified xsi:type="dcterms:W3CDTF">2023-03-13T12:37:30Z</dcterms:modified>
</cp:coreProperties>
</file>