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caterina_tasinato/Desktop/MASTER DATA ANALYTICS/3.MODULO/"/>
    </mc:Choice>
  </mc:AlternateContent>
  <xr:revisionPtr revIDLastSave="0" documentId="13_ncr:1_{70617FC3-581A-8C4C-B5D2-DE4B6A576029}" xr6:coauthVersionLast="47" xr6:coauthVersionMax="47" xr10:uidLastSave="{00000000-0000-0000-0000-000000000000}"/>
  <bookViews>
    <workbookView xWindow="0" yWindow="500" windowWidth="28800" windowHeight="15620" activeTab="2" xr2:uid="{2A800661-5258-C04D-9F44-7EAE83226A8B}"/>
  </bookViews>
  <sheets>
    <sheet name="1. Parameters" sheetId="1" r:id="rId1"/>
    <sheet name="2. Data" sheetId="2" r:id="rId2"/>
    <sheet name="3. Sample" sheetId="3" r:id="rId3"/>
    <sheet name="4. Statistical Insight" sheetId="4" r:id="rId4"/>
    <sheet name="5. Uncorrelated Variables" sheetId="5" r:id="rId5"/>
    <sheet name="6. Linear Regression" sheetId="6" r:id="rId6"/>
  </sheets>
  <definedNames>
    <definedName name="_xlnm._FilterDatabase" localSheetId="1" hidden="1">'2. Data'!$A$1:$B$1</definedName>
    <definedName name="_xlnm._FilterDatabase" localSheetId="2" hidden="1">'3. Sample'!$A$1:$C$1</definedName>
    <definedName name="_xlnm._FilterDatabase" localSheetId="4" hidden="1">'5. Uncorrelated Variables'!$A$1:$C$1</definedName>
    <definedName name="_xlnm._FilterDatabase" localSheetId="5" hidden="1">'6. Linear Regression'!$A$1:$B$1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B8" i="4" s="1"/>
  <c r="B11" i="4"/>
  <c r="E10" i="6"/>
  <c r="C8" i="5"/>
  <c r="B10" i="4"/>
  <c r="B9" i="4"/>
  <c r="B5" i="4"/>
  <c r="B6" i="4"/>
  <c r="H4" i="5"/>
  <c r="C16" i="5" l="1"/>
  <c r="C3" i="5"/>
  <c r="C4" i="5"/>
  <c r="C5" i="5"/>
  <c r="C6" i="5"/>
  <c r="C7" i="5"/>
  <c r="C9" i="5"/>
  <c r="C10" i="5"/>
  <c r="C11" i="5"/>
  <c r="C12" i="5"/>
  <c r="C13" i="5"/>
  <c r="C14" i="5"/>
  <c r="C15"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2" i="5"/>
  <c r="H2" i="5"/>
  <c r="C3" i="3"/>
  <c r="C4" i="3"/>
  <c r="C5" i="3"/>
  <c r="C6" i="3"/>
  <c r="B3" i="4" s="1"/>
  <c r="C7" i="3"/>
  <c r="B2" i="4" s="1"/>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 i="3"/>
  <c r="B4" i="4"/>
  <c r="B1" i="1"/>
  <c r="B1"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tc={CAADB61E-581F-0B4B-ABEA-263E2DAD16DE}</author>
    <author>tc={109A1FC5-957A-5B4B-8287-D6080A5A3669}</author>
  </authors>
  <commentList>
    <comment ref="A2" authorId="0" shapeId="0" xr:uid="{CAADB61E-581F-0B4B-ABEA-263E2DAD16D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Ho usato la formula ARROTONDA(INV.NORM(CASUALE(); '1. Parameters'!$B$2';'1. Parameters'!$B$3';0) e poi ho copiato e incollato i valori affinché non cambino</t>
      </text>
    </comment>
    <comment ref="B2" authorId="1" shapeId="0" xr:uid="{109A1FC5-957A-5B4B-8287-D6080A5A366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Ho usato la formula CASUALE.TRA(1;4) e poi ho copiato e incollato i valori affinché non cambino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tc={260AC364-F060-A44C-AC93-6496AA5723D3}</author>
  </authors>
  <commentList>
    <comment ref="B2" authorId="0" shapeId="0" xr:uid="{260AC364-F060-A44C-AC93-6496AA5723D3}">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Ho usato la formula CASUALE.TRA(1;7) e poi ho copiato e incollato i valori affinché non cambino</t>
      </text>
    </comment>
  </commentList>
</comments>
</file>

<file path=xl/sharedStrings.xml><?xml version="1.0" encoding="utf-8"?>
<sst xmlns="http://schemas.openxmlformats.org/spreadsheetml/2006/main" count="29" uniqueCount="26">
  <si>
    <t>Probability</t>
  </si>
  <si>
    <t>Mean</t>
  </si>
  <si>
    <t>SD</t>
  </si>
  <si>
    <t>Data</t>
  </si>
  <si>
    <t>Groups</t>
  </si>
  <si>
    <t>Sample Data</t>
  </si>
  <si>
    <t>Count</t>
  </si>
  <si>
    <t>Confidence rate</t>
  </si>
  <si>
    <t xml:space="preserve">Estimation of p parameter </t>
  </si>
  <si>
    <t>Standard Error</t>
  </si>
  <si>
    <t>Z statistic</t>
  </si>
  <si>
    <t>Z Test (two-tailed)</t>
  </si>
  <si>
    <t xml:space="preserve">Lower Confidence Interval </t>
  </si>
  <si>
    <t>Upper Confidence Interval</t>
  </si>
  <si>
    <t>Number of cats</t>
  </si>
  <si>
    <t>Age of partner</t>
  </si>
  <si>
    <t>Correlation age &amp; cats</t>
  </si>
  <si>
    <t>Y (Age)</t>
  </si>
  <si>
    <t>X (Rank)</t>
  </si>
  <si>
    <t>SD (Sample)</t>
  </si>
  <si>
    <t>Expected Value (Sample Mean)</t>
  </si>
  <si>
    <t xml:space="preserve">Desired correlation (r) </t>
  </si>
  <si>
    <t>Actual correlation (r)</t>
  </si>
  <si>
    <t>Alfa</t>
  </si>
  <si>
    <t>Il valore del coefficiente di correlazione è quasi equivalente a 0: ciò indica che non sussiste una correlazione significativa tra l'età delle persone del campione precedentemente selezionato e il numero dei gatti</t>
  </si>
  <si>
    <t>Il valore del coefficiente di correlazione è 1: ciò indica che sussite una correlazione positiva molto forte tra l'età delle persone del campione precedentemente selezionato e i loro partner. In altre parole, all'aumentare dell'età delle persone, aumenta anche quella dei rispettivi partner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</si>
</sst>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font>
    <font>
      <sz val="12"/>
      <color theme="3" tint="0.499984740745262"/>
      <name val="Comic Sans MS"/>
      <family val="4"/>
    </font>
    <font>
      <sz val="12"/>
      <color theme="2" tint="-0.249977111117893"/>
      <name val="Calibri"/>
      <family val="2"/>
    </font>
  </fonts>
  <fills count="2">
    <fill>
      <patternFill patternType="none"/>
    </fill>
    <fill>
      <patternFill patternType="gray125"/>
    </fill>
  </fills>
  <borders count="5">
    <border>
      <left/>
      <right/>
      <top/>
      <bottom/>
      <diagonal/>
    </border>
    <border>
      <left style="double">
        <color auto="1"/>
      </left>
      <right style="double">
        <color auto="1"/>
      </right>
      <top style="double">
        <color auto="1"/>
      </top>
      <bottom style="double">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1" fillId="0" borderId="1" xfId="0" applyFont="1" applyBorder="1"/>
    <xf numFmtId="2" fontId="0" fillId="0" borderId="2" xfId="0" applyNumberFormat="1" applyBorder="1"/>
    <xf numFmtId="1" fontId="0" fillId="0" borderId="2" xfId="0" applyNumberFormat="1" applyBorder="1"/>
    <xf numFmtId="0" fontId="0" fillId="0" borderId="3" xfId="0" applyBorder="1"/>
    <xf numFmtId="0" fontId="0" fillId="0" borderId="3"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xf>
    <xf numFmtId="0" fontId="0" fillId="0" borderId="4" xfId="0" applyBorder="1" applyAlignment="1">
      <alignment horizontal="center"/>
    </xf>
    <xf numFmtId="0" fontId="0" fillId="0" borderId="0" xfId="0" applyAlignment="1">
      <alignment horizontal="center"/>
    </xf>
    <xf numFmtId="2" fontId="2" fillId="0" borderId="0" xfId="0" applyNumberFormat="1" applyFont="1" applyAlignment="1">
      <alignment horizontal="center"/>
    </xf>
    <xf numFmtId="0" fontId="0" fillId="0" borderId="3" xfId="0" applyBorder="1" applyAlignment="1">
      <alignment horizontal="center"/>
    </xf>
    <xf numFmtId="0" fontId="0" fillId="0" borderId="2" xfId="0" applyBorder="1" applyAlignment="1">
      <alignment horizontal="center" vertical="center"/>
    </xf>
    <xf numFmtId="2" fontId="0" fillId="0" borderId="2" xfId="0" applyNumberFormat="1" applyBorder="1" applyAlignment="1">
      <alignment horizontal="center" vertical="center"/>
    </xf>
    <xf numFmtId="1" fontId="0" fillId="0" borderId="2" xfId="0" applyNumberFormat="1" applyBorder="1" applyAlignment="1">
      <alignment horizontal="center" vertical="center"/>
    </xf>
    <xf numFmtId="2" fontId="0" fillId="0" borderId="3" xfId="0" applyNumberFormat="1" applyBorder="1" applyAlignment="1">
      <alignment horizontal="center"/>
    </xf>
    <xf numFmtId="2" fontId="0" fillId="0" borderId="0" xfId="0" applyNumberFormat="1"/>
  </cellXfs>
  <cellStyles count="1">
    <cellStyle name="Normale" xfId="0" builtinId="0"/>
  </cellStyles>
  <dxfs count="0"/>
  <tableStyles count="0" defaultTableStyle="TableStyleMedium2" defaultPivotStyle="PivotStyleLight16"/>
  <colors>
    <mruColors>
      <color rgb="FFDDD3FF"/>
      <color rgb="FFFAFF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normalizeH="0" baseline="0">
                <a:solidFill>
                  <a:schemeClr val="tx1"/>
                </a:solidFill>
                <a:latin typeface="Calibri" panose="020F0502020204030204" pitchFamily="34" charset="0"/>
                <a:ea typeface="+mj-ea"/>
                <a:cs typeface="Calibri" panose="020F0502020204030204" pitchFamily="34" charset="0"/>
              </a:defRPr>
            </a:pPr>
            <a:r>
              <a:rPr lang="it-IT" sz="1800"/>
              <a:t>AGE * RANK</a:t>
            </a:r>
          </a:p>
        </c:rich>
      </c:tx>
      <c:overlay val="0"/>
      <c:spPr>
        <a:noFill/>
        <a:ln>
          <a:noFill/>
        </a:ln>
        <a:effectLst/>
      </c:spPr>
      <c:txPr>
        <a:bodyPr rot="0" spcFirstLastPara="1" vertOverflow="ellipsis" vert="horz" wrap="square" anchor="ctr" anchorCtr="1"/>
        <a:lstStyle/>
        <a:p>
          <a:pPr>
            <a:defRPr sz="1800" b="0" i="0" u="none" strike="noStrike" kern="1200" cap="none" spc="50" normalizeH="0" baseline="0">
              <a:solidFill>
                <a:schemeClr val="tx1"/>
              </a:solidFill>
              <a:latin typeface="Calibri" panose="020F0502020204030204" pitchFamily="34" charset="0"/>
              <a:ea typeface="+mj-ea"/>
              <a:cs typeface="Calibri" panose="020F0502020204030204" pitchFamily="34" charset="0"/>
            </a:defRPr>
          </a:pPr>
          <a:endParaRPr lang="it-IT"/>
        </a:p>
      </c:txPr>
    </c:title>
    <c:autoTitleDeleted val="0"/>
    <c:plotArea>
      <c:layout/>
      <c:scatterChart>
        <c:scatterStyle val="lineMarker"/>
        <c:varyColors val="0"/>
        <c:ser>
          <c:idx val="0"/>
          <c:order val="0"/>
          <c:tx>
            <c:strRef>
              <c:f>'6. Linear Regression'!$A$1</c:f>
              <c:strCache>
                <c:ptCount val="1"/>
                <c:pt idx="0">
                  <c:v>Y (Age)</c:v>
                </c:pt>
              </c:strCache>
            </c:strRef>
          </c:tx>
          <c:spPr>
            <a:ln w="25400" cap="rnd">
              <a:noFill/>
              <a:round/>
            </a:ln>
            <a:effectLst/>
          </c:spPr>
          <c:marker>
            <c:symbol val="circle"/>
            <c:size val="6"/>
            <c:spPr>
              <a:solidFill>
                <a:schemeClr val="lt1"/>
              </a:solidFill>
              <a:ln w="19050">
                <a:solidFill>
                  <a:schemeClr val="accent4">
                    <a:lumMod val="60000"/>
                    <a:lumOff val="40000"/>
                    <a:alpha val="69000"/>
                  </a:schemeClr>
                </a:solidFill>
              </a:ln>
              <a:effectLst/>
            </c:spPr>
          </c:marker>
          <c:trendline>
            <c:spPr>
              <a:ln w="15875" cap="rnd">
                <a:solidFill>
                  <a:srgbClr val="C00000"/>
                </a:solidFill>
                <a:prstDash val="dash"/>
                <a:tailEnd type="triangle"/>
              </a:ln>
              <a:effectLst/>
            </c:spPr>
            <c:trendlineType val="linear"/>
            <c:dispRSqr val="1"/>
            <c:dispEq val="1"/>
            <c:trendlineLbl>
              <c:layout>
                <c:manualLayout>
                  <c:x val="1.014725714534302E-2"/>
                  <c:y val="0.25757983377077864"/>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Calibri" panose="020F0502020204030204" pitchFamily="34" charset="0"/>
                      <a:ea typeface="+mn-ea"/>
                      <a:cs typeface="Calibri" panose="020F0502020204030204" pitchFamily="34" charset="0"/>
                    </a:defRPr>
                  </a:pPr>
                  <a:endParaRPr lang="it-IT"/>
                </a:p>
              </c:txPr>
            </c:trendlineLbl>
          </c:trendline>
          <c:xVal>
            <c:numRef>
              <c:f>'6. Linear Regression'!$B$2:$B$133</c:f>
              <c:numCache>
                <c:formatCode>General</c:formatCode>
                <c:ptCount val="13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'6. Linear Regression'!$A$2:$A$133</c:f>
              <c:numCache>
                <c:formatCode>General</c:formatCode>
                <c:ptCount val="132"/>
                <c:pt idx="0">
                  <c:v>12</c:v>
                </c:pt>
                <c:pt idx="1">
                  <c:v>13</c:v>
                </c:pt>
                <c:pt idx="2">
                  <c:v>16</c:v>
                </c:pt>
                <c:pt idx="3">
                  <c:v>17</c:v>
                </c:pt>
                <c:pt idx="4">
                  <c:v>20</c:v>
                </c:pt>
                <c:pt idx="5">
                  <c:v>20</c:v>
                </c:pt>
                <c:pt idx="6">
                  <c:v>21</c:v>
                </c:pt>
                <c:pt idx="7">
                  <c:v>22</c:v>
                </c:pt>
                <c:pt idx="8">
                  <c:v>23</c:v>
                </c:pt>
                <c:pt idx="9">
                  <c:v>23</c:v>
                </c:pt>
                <c:pt idx="10">
                  <c:v>24</c:v>
                </c:pt>
                <c:pt idx="11">
                  <c:v>24</c:v>
                </c:pt>
                <c:pt idx="12">
                  <c:v>25</c:v>
                </c:pt>
                <c:pt idx="13">
                  <c:v>25</c:v>
                </c:pt>
                <c:pt idx="14">
                  <c:v>27</c:v>
                </c:pt>
                <c:pt idx="15">
                  <c:v>27</c:v>
                </c:pt>
                <c:pt idx="16">
                  <c:v>28</c:v>
                </c:pt>
                <c:pt idx="17">
                  <c:v>28</c:v>
                </c:pt>
                <c:pt idx="18">
                  <c:v>28</c:v>
                </c:pt>
                <c:pt idx="19">
                  <c:v>28</c:v>
                </c:pt>
                <c:pt idx="20">
                  <c:v>29</c:v>
                </c:pt>
                <c:pt idx="21">
                  <c:v>29</c:v>
                </c:pt>
                <c:pt idx="22">
                  <c:v>31</c:v>
                </c:pt>
                <c:pt idx="23">
                  <c:v>32</c:v>
                </c:pt>
                <c:pt idx="24">
                  <c:v>33</c:v>
                </c:pt>
                <c:pt idx="25">
                  <c:v>33</c:v>
                </c:pt>
                <c:pt idx="26">
                  <c:v>33</c:v>
                </c:pt>
                <c:pt idx="27">
                  <c:v>33</c:v>
                </c:pt>
                <c:pt idx="28">
                  <c:v>33</c:v>
                </c:pt>
                <c:pt idx="29">
                  <c:v>34</c:v>
                </c:pt>
                <c:pt idx="30">
                  <c:v>35</c:v>
                </c:pt>
                <c:pt idx="31">
                  <c:v>35</c:v>
                </c:pt>
                <c:pt idx="32">
                  <c:v>36</c:v>
                </c:pt>
                <c:pt idx="33">
                  <c:v>37</c:v>
                </c:pt>
                <c:pt idx="34">
                  <c:v>37</c:v>
                </c:pt>
                <c:pt idx="35">
                  <c:v>39</c:v>
                </c:pt>
                <c:pt idx="36">
                  <c:v>42</c:v>
                </c:pt>
                <c:pt idx="37">
                  <c:v>43</c:v>
                </c:pt>
                <c:pt idx="38">
                  <c:v>43</c:v>
                </c:pt>
                <c:pt idx="39">
                  <c:v>43</c:v>
                </c:pt>
                <c:pt idx="40">
                  <c:v>44</c:v>
                </c:pt>
                <c:pt idx="41">
                  <c:v>45</c:v>
                </c:pt>
                <c:pt idx="42">
                  <c:v>45</c:v>
                </c:pt>
                <c:pt idx="43">
                  <c:v>46</c:v>
                </c:pt>
                <c:pt idx="44">
                  <c:v>46</c:v>
                </c:pt>
                <c:pt idx="45">
                  <c:v>46</c:v>
                </c:pt>
                <c:pt idx="46">
                  <c:v>46</c:v>
                </c:pt>
                <c:pt idx="47">
                  <c:v>46</c:v>
                </c:pt>
                <c:pt idx="48">
                  <c:v>46</c:v>
                </c:pt>
                <c:pt idx="49">
                  <c:v>47</c:v>
                </c:pt>
                <c:pt idx="50">
                  <c:v>47</c:v>
                </c:pt>
                <c:pt idx="51">
                  <c:v>48</c:v>
                </c:pt>
                <c:pt idx="52">
                  <c:v>48</c:v>
                </c:pt>
                <c:pt idx="53">
                  <c:v>48</c:v>
                </c:pt>
                <c:pt idx="54">
                  <c:v>48</c:v>
                </c:pt>
                <c:pt idx="55">
                  <c:v>48</c:v>
                </c:pt>
                <c:pt idx="56">
                  <c:v>50</c:v>
                </c:pt>
                <c:pt idx="57">
                  <c:v>50</c:v>
                </c:pt>
                <c:pt idx="58">
                  <c:v>50</c:v>
                </c:pt>
                <c:pt idx="59">
                  <c:v>50</c:v>
                </c:pt>
                <c:pt idx="60">
                  <c:v>50</c:v>
                </c:pt>
                <c:pt idx="61">
                  <c:v>50</c:v>
                </c:pt>
                <c:pt idx="62">
                  <c:v>51</c:v>
                </c:pt>
                <c:pt idx="63">
                  <c:v>52</c:v>
                </c:pt>
                <c:pt idx="64">
                  <c:v>52</c:v>
                </c:pt>
                <c:pt idx="65">
                  <c:v>52</c:v>
                </c:pt>
                <c:pt idx="66">
                  <c:v>53</c:v>
                </c:pt>
                <c:pt idx="67">
                  <c:v>53</c:v>
                </c:pt>
                <c:pt idx="68">
                  <c:v>53</c:v>
                </c:pt>
                <c:pt idx="69">
                  <c:v>54</c:v>
                </c:pt>
                <c:pt idx="70">
                  <c:v>55</c:v>
                </c:pt>
                <c:pt idx="71">
                  <c:v>55</c:v>
                </c:pt>
                <c:pt idx="72">
                  <c:v>55</c:v>
                </c:pt>
                <c:pt idx="73">
                  <c:v>56</c:v>
                </c:pt>
                <c:pt idx="74">
                  <c:v>56</c:v>
                </c:pt>
                <c:pt idx="75">
                  <c:v>57</c:v>
                </c:pt>
                <c:pt idx="76">
                  <c:v>57</c:v>
                </c:pt>
                <c:pt idx="77">
                  <c:v>58</c:v>
                </c:pt>
                <c:pt idx="78">
                  <c:v>59</c:v>
                </c:pt>
                <c:pt idx="79">
                  <c:v>59</c:v>
                </c:pt>
                <c:pt idx="80">
                  <c:v>59</c:v>
                </c:pt>
                <c:pt idx="81">
                  <c:v>59</c:v>
                </c:pt>
                <c:pt idx="82">
                  <c:v>59</c:v>
                </c:pt>
                <c:pt idx="83">
                  <c:v>60</c:v>
                </c:pt>
                <c:pt idx="84">
                  <c:v>61</c:v>
                </c:pt>
                <c:pt idx="85">
                  <c:v>61</c:v>
                </c:pt>
                <c:pt idx="86">
                  <c:v>62</c:v>
                </c:pt>
                <c:pt idx="87">
                  <c:v>62</c:v>
                </c:pt>
                <c:pt idx="88">
                  <c:v>62</c:v>
                </c:pt>
                <c:pt idx="89">
                  <c:v>62</c:v>
                </c:pt>
                <c:pt idx="90">
                  <c:v>63</c:v>
                </c:pt>
                <c:pt idx="91">
                  <c:v>63</c:v>
                </c:pt>
                <c:pt idx="92">
                  <c:v>64</c:v>
                </c:pt>
                <c:pt idx="93">
                  <c:v>64</c:v>
                </c:pt>
                <c:pt idx="94">
                  <c:v>64</c:v>
                </c:pt>
                <c:pt idx="95">
                  <c:v>65</c:v>
                </c:pt>
                <c:pt idx="96">
                  <c:v>66</c:v>
                </c:pt>
                <c:pt idx="97">
                  <c:v>68</c:v>
                </c:pt>
                <c:pt idx="98">
                  <c:v>70</c:v>
                </c:pt>
                <c:pt idx="99">
                  <c:v>70</c:v>
                </c:pt>
                <c:pt idx="100">
                  <c:v>70</c:v>
                </c:pt>
                <c:pt idx="101">
                  <c:v>70</c:v>
                </c:pt>
                <c:pt idx="102">
                  <c:v>72</c:v>
                </c:pt>
                <c:pt idx="103">
                  <c:v>72</c:v>
                </c:pt>
                <c:pt idx="104">
                  <c:v>72</c:v>
                </c:pt>
                <c:pt idx="105">
                  <c:v>72</c:v>
                </c:pt>
                <c:pt idx="106">
                  <c:v>73</c:v>
                </c:pt>
                <c:pt idx="107">
                  <c:v>73</c:v>
                </c:pt>
                <c:pt idx="108">
                  <c:v>73</c:v>
                </c:pt>
                <c:pt idx="109">
                  <c:v>73</c:v>
                </c:pt>
                <c:pt idx="110">
                  <c:v>73</c:v>
                </c:pt>
                <c:pt idx="111">
                  <c:v>75</c:v>
                </c:pt>
                <c:pt idx="112">
                  <c:v>75</c:v>
                </c:pt>
                <c:pt idx="113">
                  <c:v>76</c:v>
                </c:pt>
                <c:pt idx="114">
                  <c:v>76</c:v>
                </c:pt>
                <c:pt idx="115">
                  <c:v>76</c:v>
                </c:pt>
                <c:pt idx="116">
                  <c:v>76</c:v>
                </c:pt>
                <c:pt idx="117">
                  <c:v>77</c:v>
                </c:pt>
                <c:pt idx="118">
                  <c:v>77</c:v>
                </c:pt>
                <c:pt idx="119">
                  <c:v>78</c:v>
                </c:pt>
                <c:pt idx="120">
                  <c:v>78</c:v>
                </c:pt>
                <c:pt idx="121">
                  <c:v>78</c:v>
                </c:pt>
                <c:pt idx="122">
                  <c:v>79</c:v>
                </c:pt>
                <c:pt idx="123">
                  <c:v>79</c:v>
                </c:pt>
                <c:pt idx="124">
                  <c:v>79</c:v>
                </c:pt>
                <c:pt idx="125">
                  <c:v>81</c:v>
                </c:pt>
                <c:pt idx="126">
                  <c:v>81</c:v>
                </c:pt>
                <c:pt idx="127">
                  <c:v>81</c:v>
                </c:pt>
                <c:pt idx="128">
                  <c:v>88</c:v>
                </c:pt>
                <c:pt idx="129">
                  <c:v>92</c:v>
                </c:pt>
                <c:pt idx="130">
                  <c:v>92</c:v>
                </c:pt>
                <c:pt idx="131">
                  <c:v>96</c:v>
                </c:pt>
              </c:numCache>
            </c:numRef>
          </c:yVal>
          <c:smooth val="0"/>
          <c:extLst>
            <c:ext xmlns:c16="http://schemas.microsoft.com/office/drawing/2014/chart" uri="{C3380CC4-5D6E-409C-BE32-E72D297353CC}">
              <c16:uniqueId val="{00000000-C5D3-184C-AB66-90362AA3FAD3}"/>
            </c:ext>
          </c:extLst>
        </c:ser>
        <c:dLbls>
          <c:showLegendKey val="0"/>
          <c:showVal val="0"/>
          <c:showCatName val="0"/>
          <c:showSerName val="0"/>
          <c:showPercent val="0"/>
          <c:showBubbleSize val="0"/>
        </c:dLbls>
        <c:axId val="156205232"/>
        <c:axId val="220157744"/>
      </c:scatterChart>
      <c:valAx>
        <c:axId val="156205232"/>
        <c:scaling>
          <c:orientation val="minMax"/>
        </c:scaling>
        <c:delete val="0"/>
        <c:axPos val="b"/>
        <c:title>
          <c:tx>
            <c:rich>
              <a:bodyPr rot="0" spcFirstLastPara="1" vertOverflow="ellipsis" vert="horz" wrap="square" anchor="ctr" anchorCtr="1"/>
              <a:lstStyle/>
              <a:p>
                <a:pPr>
                  <a:defRPr sz="1000" b="0" i="0" u="none" strike="noStrike" kern="1200" cap="all" baseline="0">
                    <a:solidFill>
                      <a:schemeClr val="tx1"/>
                    </a:solidFill>
                    <a:latin typeface="Calibri" panose="020F0502020204030204" pitchFamily="34" charset="0"/>
                    <a:ea typeface="+mn-ea"/>
                    <a:cs typeface="Calibri" panose="020F0502020204030204" pitchFamily="34" charset="0"/>
                  </a:defRPr>
                </a:pPr>
                <a:r>
                  <a:rPr lang="it-IT" sz="1000"/>
                  <a:t>RANK</a:t>
                </a:r>
              </a:p>
            </c:rich>
          </c:tx>
          <c:overlay val="0"/>
          <c:spPr>
            <a:noFill/>
            <a:ln>
              <a:noFill/>
            </a:ln>
            <a:effectLst/>
          </c:spPr>
          <c:txPr>
            <a:bodyPr rot="0" spcFirstLastPara="1" vertOverflow="ellipsis" vert="horz" wrap="square" anchor="ctr" anchorCtr="1"/>
            <a:lstStyle/>
            <a:p>
              <a:pPr>
                <a:defRPr sz="1000" b="0" i="0" u="none" strike="noStrike" kern="1200" cap="all" baseline="0">
                  <a:solidFill>
                    <a:schemeClr val="tx1"/>
                  </a:solidFill>
                  <a:latin typeface="Calibri" panose="020F0502020204030204" pitchFamily="34" charset="0"/>
                  <a:ea typeface="+mn-ea"/>
                  <a:cs typeface="Calibri" panose="020F0502020204030204" pitchFamily="34" charset="0"/>
                </a:defRPr>
              </a:pPr>
              <a:endParaRPr lang="it-IT"/>
            </a:p>
          </c:txPr>
        </c:title>
        <c:numFmt formatCode="General"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1000" b="0" i="0" u="none" strike="noStrike" kern="1200" cap="none" spc="20" normalizeH="0" baseline="0">
                <a:solidFill>
                  <a:schemeClr val="tx1"/>
                </a:solidFill>
                <a:latin typeface="Calibri" panose="020F0502020204030204" pitchFamily="34" charset="0"/>
                <a:ea typeface="+mn-ea"/>
                <a:cs typeface="Calibri" panose="020F0502020204030204" pitchFamily="34" charset="0"/>
              </a:defRPr>
            </a:pPr>
            <a:endParaRPr lang="it-IT"/>
          </a:p>
        </c:txPr>
        <c:crossAx val="220157744"/>
        <c:crosses val="autoZero"/>
        <c:crossBetween val="midCat"/>
      </c:valAx>
      <c:valAx>
        <c:axId val="220157744"/>
        <c:scaling>
          <c:orientation val="minMax"/>
        </c:scaling>
        <c:delete val="0"/>
        <c:axPos val="l"/>
        <c:title>
          <c:tx>
            <c:rich>
              <a:bodyPr rot="-5400000" spcFirstLastPara="1" vertOverflow="ellipsis" vert="horz" wrap="square" anchor="ctr" anchorCtr="1"/>
              <a:lstStyle/>
              <a:p>
                <a:pPr>
                  <a:defRPr sz="1000" b="0" i="0" u="none" strike="noStrike" kern="1200" cap="all" baseline="0">
                    <a:solidFill>
                      <a:schemeClr val="tx1"/>
                    </a:solidFill>
                    <a:latin typeface="Calibri" panose="020F0502020204030204" pitchFamily="34" charset="0"/>
                    <a:ea typeface="+mn-ea"/>
                    <a:cs typeface="Calibri" panose="020F0502020204030204" pitchFamily="34" charset="0"/>
                  </a:defRPr>
                </a:pPr>
                <a:r>
                  <a:rPr lang="it-IT" sz="1000"/>
                  <a:t>AGE</a:t>
                </a:r>
              </a:p>
            </c:rich>
          </c:tx>
          <c:overlay val="0"/>
          <c:spPr>
            <a:noFill/>
            <a:ln>
              <a:noFill/>
            </a:ln>
            <a:effectLst/>
          </c:spPr>
          <c:txPr>
            <a:bodyPr rot="-5400000" spcFirstLastPara="1" vertOverflow="ellipsis" vert="horz" wrap="square" anchor="ctr" anchorCtr="1"/>
            <a:lstStyle/>
            <a:p>
              <a:pPr>
                <a:defRPr sz="1000" b="0" i="0" u="none" strike="noStrike" kern="1200" cap="all" baseline="0">
                  <a:solidFill>
                    <a:schemeClr val="tx1"/>
                  </a:solidFill>
                  <a:latin typeface="Calibri" panose="020F0502020204030204" pitchFamily="34" charset="0"/>
                  <a:ea typeface="+mn-ea"/>
                  <a:cs typeface="Calibri" panose="020F0502020204030204" pitchFamily="34" charset="0"/>
                </a:defRPr>
              </a:pPr>
              <a:endParaRPr lang="it-IT"/>
            </a:p>
          </c:txPr>
        </c:title>
        <c:numFmt formatCode="General"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1000" b="0" i="0" u="none" strike="noStrike" kern="1200" spc="20" baseline="0">
                <a:solidFill>
                  <a:schemeClr val="tx1"/>
                </a:solidFill>
                <a:latin typeface="Calibri" panose="020F0502020204030204" pitchFamily="34" charset="0"/>
                <a:ea typeface="+mn-ea"/>
                <a:cs typeface="Calibri" panose="020F0502020204030204" pitchFamily="34" charset="0"/>
              </a:defRPr>
            </a:pPr>
            <a:endParaRPr lang="it-IT"/>
          </a:p>
        </c:txPr>
        <c:crossAx val="156205232"/>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solidFill>
            <a:schemeClr val="tx1"/>
          </a:solidFill>
          <a:latin typeface="Calibri" panose="020F0502020204030204" pitchFamily="34" charset="0"/>
          <a:cs typeface="Calibri" panose="020F0502020204030204" pitchFamily="34" charset="0"/>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810260</xdr:colOff>
      <xdr:row>0</xdr:row>
      <xdr:rowOff>185420</xdr:rowOff>
    </xdr:from>
    <xdr:to>
      <xdr:col>11</xdr:col>
      <xdr:colOff>121920</xdr:colOff>
      <xdr:row>10</xdr:row>
      <xdr:rowOff>139051</xdr:rowOff>
    </xdr:to>
    <xdr:sp macro="" textlink="">
      <xdr:nvSpPr>
        <xdr:cNvPr id="2" name="CasellaDiTesto 1">
          <a:extLst>
            <a:ext uri="{FF2B5EF4-FFF2-40B4-BE49-F238E27FC236}">
              <a16:creationId xmlns:a16="http://schemas.microsoft.com/office/drawing/2014/main" id="{2B265C13-1CBC-4F45-961E-1C38DC554837}"/>
            </a:ext>
          </a:extLst>
        </xdr:cNvPr>
        <xdr:cNvSpPr txBox="1"/>
      </xdr:nvSpPr>
      <xdr:spPr>
        <a:xfrm>
          <a:off x="4481209" y="185420"/>
          <a:ext cx="6736988" cy="26419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it-IT" sz="1100" b="0" i="0">
              <a:latin typeface="Calibri" panose="020F0502020204030204" pitchFamily="34" charset="0"/>
              <a:cs typeface="Calibri" panose="020F0502020204030204" pitchFamily="34" charset="0"/>
            </a:rPr>
            <a:t>In</a:t>
          </a:r>
          <a:r>
            <a:rPr lang="it-IT" sz="1100" b="0" i="0" baseline="0">
              <a:latin typeface="Calibri" panose="020F0502020204030204" pitchFamily="34" charset="0"/>
              <a:cs typeface="Calibri" panose="020F0502020204030204" pitchFamily="34" charset="0"/>
            </a:rPr>
            <a:t> questa tabella vengono riportati i risultati delle analisi stastiche che confrontano l'età media del campione selezionato in modo casuale e quella della rispettiva popolazione da cui è stato estratto. Ho assunto come ipotesi di partenza che l'età media del campione sia uguale a quella della popolazione (H0), mentre come ipotesi alternativa che l'età media del campione sia significativamente diversa da quella della popolazione (H1). Conoscendo la deviazione standard della popolazione da cui è stato estratto il campione, ho poi eseguito un TEST Z a due code fissando come livello di confidenza 95% e calcolato successivamente il suo rispettivo valore Z nella distribuzione normale standardizzata (1.96). Il risultato della stastica Z di 0.45, valore che rientra dentro la regione di accettazione della curva (tra -1.96 e +1.96), combinato con il corrispondente </a:t>
          </a:r>
          <a:r>
            <a:rPr lang="it-IT" sz="1100" b="0" i="1" baseline="0">
              <a:latin typeface="Calibri" panose="020F0502020204030204" pitchFamily="34" charset="0"/>
              <a:cs typeface="Calibri" panose="020F0502020204030204" pitchFamily="34" charset="0"/>
            </a:rPr>
            <a:t>p</a:t>
          </a:r>
          <a:r>
            <a:rPr lang="it-IT" sz="1100" b="0" i="0" baseline="0">
              <a:latin typeface="Calibri" panose="020F0502020204030204" pitchFamily="34" charset="0"/>
              <a:cs typeface="Calibri" panose="020F0502020204030204" pitchFamily="34" charset="0"/>
            </a:rPr>
            <a:t>-value della funzione TEST.Z di 0.55 (non significativo poichè &gt; 0.05) inducono ad accettare l'ipotesi nulla e a rifiutare quella alternativa. In altre parole, non è possibile concludere che vi sia una differenza significativa tra l'età media del campione estratto (53 anni) e quella della popolazione (52 anni). Infine, ho calcolato gli estremi dell'intervallo di confidenza, ottenendo un'intervallo compreso tra i 49 (limite inferiore) e 57 anni (limite superiore). Ciò significa che, al 95% di probabilità (= in 95 casi su 100 in cui viene estratto un campione casuale), possiamo essere certi che l'età media della popolazione ricadrà all'interno di questo intervallo.</a:t>
          </a:r>
          <a:endParaRPr lang="it-IT" sz="1100" b="0" i="0">
            <a:latin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791135</xdr:colOff>
      <xdr:row>4</xdr:row>
      <xdr:rowOff>40967</xdr:rowOff>
    </xdr:from>
    <xdr:to>
      <xdr:col>10</xdr:col>
      <xdr:colOff>1092200</xdr:colOff>
      <xdr:row>24</xdr:row>
      <xdr:rowOff>190500</xdr:rowOff>
    </xdr:to>
    <xdr:graphicFrame macro="">
      <xdr:nvGraphicFramePr>
        <xdr:cNvPr id="2" name="Grafico 1">
          <a:extLst>
            <a:ext uri="{FF2B5EF4-FFF2-40B4-BE49-F238E27FC236}">
              <a16:creationId xmlns:a16="http://schemas.microsoft.com/office/drawing/2014/main" id="{5DB9F3E1-D351-F4E0-80A2-C40A4AED4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809037</xdr:colOff>
      <xdr:row>27</xdr:row>
      <xdr:rowOff>65852</xdr:rowOff>
    </xdr:from>
    <xdr:ext cx="6578600" cy="3097258"/>
    <xdr:sp macro="" textlink="">
      <xdr:nvSpPr>
        <xdr:cNvPr id="3" name="CasellaDiTesto 2">
          <a:extLst>
            <a:ext uri="{FF2B5EF4-FFF2-40B4-BE49-F238E27FC236}">
              <a16:creationId xmlns:a16="http://schemas.microsoft.com/office/drawing/2014/main" id="{0EFA51EB-EA87-7C41-836D-BD4BAD5E58ED}"/>
            </a:ext>
          </a:extLst>
        </xdr:cNvPr>
        <xdr:cNvSpPr txBox="1"/>
      </xdr:nvSpPr>
      <xdr:spPr>
        <a:xfrm>
          <a:off x="7095537" y="5615752"/>
          <a:ext cx="6578600" cy="3097258"/>
        </a:xfrm>
        <a:prstGeom prst="rect">
          <a:avLst/>
        </a:prstGeom>
        <a:solidFill>
          <a:schemeClr val="bg1"/>
        </a:solid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it-IT" sz="1200" b="0" i="0">
              <a:latin typeface="Calibri" panose="020F0502020204030204" pitchFamily="34" charset="0"/>
              <a:cs typeface="Calibri" panose="020F0502020204030204" pitchFamily="34" charset="0"/>
            </a:rPr>
            <a:t>Il presente grafico a dispersione mostra</a:t>
          </a:r>
          <a:r>
            <a:rPr lang="it-IT" sz="1200" b="0" i="0" baseline="0">
              <a:latin typeface="Calibri" panose="020F0502020204030204" pitchFamily="34" charset="0"/>
              <a:cs typeface="Calibri" panose="020F0502020204030204" pitchFamily="34" charset="0"/>
            </a:rPr>
            <a:t> la relazione tra l'ordine progressivo in cui il campione della popolazione precedentemente selezionato in modo casuale (e i rispettivi compagni) si è presentato al comune per farsi censire e le rispettive età delle persone. Sull'asse X è rappresentata la variabile indipedendente, ovvero l'ordine di registrazione del censimento, mentre sull' Y è rappresentata la variabile dipedente, ovvero l'età delle persone appartenenti al campione selezionato ordinato in modo crescente. Il grafico illustra una chiara relazione lineare positiva tra queste due variabili quantitative: all'aumentare del numero progressivo di presentazione al censimento (X), aumenta anche l'età del campione di persone selezionato (Y). L'equazione corrispondente alla retta di regressione lineare sembra proprio confermare questa relazione: l'intercetta nella retta Y corrisponde infatti al valore 19.10, mentre il coefficiente angolare è di 0.5033. Di conseguenza, sostituendo X con il numero progressivo 160, riusciamo a prevedere la potenziale età della persona, la quale avrà circa 100 anni (= 0.5033*160 + 19.101). Infine, il valore molto alto del coefficiente di determinazione R² (0.984), sembra suggerire che circa il 98% della varianza dei dati, in questo caso l'età delle persone appartenenti al campione, (Y) puo essere spiegata in base all'ordine di registrazione al censimento. Questo sembra quindi dire che il modello di regressione lineare si adatta molto bene ai dati osservati, per cui l'ordine di registrazione è un ottimo predittore dell'età delle persone appartanenti al campione selezionato.</a:t>
          </a:r>
          <a:endParaRPr lang="it-IT" sz="1200" b="0" i="0">
            <a:latin typeface="Calibri" panose="020F0502020204030204" pitchFamily="34" charset="0"/>
            <a:cs typeface="Calibri" panose="020F0502020204030204" pitchFamily="34" charset="0"/>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Caterina Tasinato" id="{1B8DDAFB-BF6C-B44E-A80E-98B466D3ECFE}" userId="Caterina Tasinato" providerId="None"/>
</personList>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4-03-11T07:50:52.09" personId="{1B8DDAFB-BF6C-B44E-A80E-98B466D3ECFE}" id="{CAADB61E-581F-0B4B-ABEA-263E2DAD16DE}">
    <text>Ho usato la formula ARROTONDA(INV.NORM(CASUALE(); '1. Parameters'!$B$2';'1. Parameters'!$B$3';0) e poi ho copiato e incollato i valori affinché non cambino</text>
  </threadedComment>
  <threadedComment ref="B2" dT="2024-03-11T07:51:30.22" personId="{1B8DDAFB-BF6C-B44E-A80E-98B466D3ECFE}" id="{109A1FC5-957A-5B4B-8287-D6080A5A3669}">
    <text>Ho usato la formula CASUALE.TRA(1;4) e poi ho copiato e incollato i valori affinché non cambino</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4-03-11T10:25:35.49" personId="{1B8DDAFB-BF6C-B44E-A80E-98B466D3ECFE}" id="{260AC364-F060-A44C-AC93-6496AA5723D3}">
    <text>Ho usato la formula CASUALE.TRA(1;7) e poi ho copiato e incollato i valori affinché non cambino</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A194B-B154-1748-92DF-64EF10C40420}">
  <sheetPr>
    <tabColor theme="8" tint="0.79998168889431442"/>
  </sheetPr>
  <dimension ref="A1:B4"/>
  <sheetViews>
    <sheetView showGridLines="0" zoomScale="116" workbookViewId="0">
      <selection activeCell="G18" sqref="G18"/>
    </sheetView>
  </sheetViews>
  <sheetFormatPr baseColWidth="10" defaultRowHeight="16" x14ac:dyDescent="0.2"/>
  <sheetData>
    <row r="1" spans="1:2" ht="20" thickTop="1" thickBot="1" x14ac:dyDescent="0.3">
      <c r="A1" s="1" t="s">
        <v>0</v>
      </c>
      <c r="B1" s="2">
        <f ca="1" xml:space="preserve"> RAND()</f>
        <v>0.65883589681537413</v>
      </c>
    </row>
    <row r="2" spans="1:2" ht="20" thickTop="1" thickBot="1" x14ac:dyDescent="0.3">
      <c r="A2" s="1" t="s">
        <v>1</v>
      </c>
      <c r="B2" s="3">
        <v>52</v>
      </c>
    </row>
    <row r="3" spans="1:2" ht="20" thickTop="1" thickBot="1" x14ac:dyDescent="0.3">
      <c r="A3" s="1" t="s">
        <v>2</v>
      </c>
      <c r="B3" s="3">
        <v>18</v>
      </c>
    </row>
    <row r="4" spans="1:2" ht="17" thickTop="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B1327-D8A7-244D-AB2D-F2BDE843C443}">
  <sheetPr>
    <tabColor theme="9" tint="0.79998168889431442"/>
  </sheetPr>
  <dimension ref="A1:B251"/>
  <sheetViews>
    <sheetView showGridLines="0" workbookViewId="0">
      <selection activeCell="A2" sqref="A2"/>
    </sheetView>
  </sheetViews>
  <sheetFormatPr baseColWidth="10" defaultRowHeight="16" x14ac:dyDescent="0.2"/>
  <cols>
    <col min="1" max="1" width="17.83203125" style="6" customWidth="1"/>
    <col min="2" max="2" width="17.1640625" style="6" customWidth="1"/>
    <col min="4" max="4" width="48" bestFit="1" customWidth="1"/>
  </cols>
  <sheetData>
    <row r="1" spans="1:2" ht="20" thickTop="1" thickBot="1" x14ac:dyDescent="0.25">
      <c r="A1" s="8" t="s">
        <v>3</v>
      </c>
      <c r="B1" s="8" t="s">
        <v>4</v>
      </c>
    </row>
    <row r="2" spans="1:2" ht="17" thickTop="1" x14ac:dyDescent="0.2">
      <c r="A2" s="7">
        <v>19</v>
      </c>
      <c r="B2" s="7">
        <v>4</v>
      </c>
    </row>
    <row r="3" spans="1:2" x14ac:dyDescent="0.2">
      <c r="A3" s="5">
        <v>67</v>
      </c>
      <c r="B3" s="5">
        <v>2</v>
      </c>
    </row>
    <row r="4" spans="1:2" x14ac:dyDescent="0.2">
      <c r="A4" s="5">
        <v>59</v>
      </c>
      <c r="B4" s="5">
        <v>4</v>
      </c>
    </row>
    <row r="5" spans="1:2" x14ac:dyDescent="0.2">
      <c r="A5" s="5">
        <v>71</v>
      </c>
      <c r="B5" s="5">
        <v>2</v>
      </c>
    </row>
    <row r="6" spans="1:2" x14ac:dyDescent="0.2">
      <c r="A6" s="5">
        <v>39</v>
      </c>
      <c r="B6" s="5">
        <v>1</v>
      </c>
    </row>
    <row r="7" spans="1:2" x14ac:dyDescent="0.2">
      <c r="A7" s="5">
        <v>12</v>
      </c>
      <c r="B7" s="5">
        <v>3</v>
      </c>
    </row>
    <row r="8" spans="1:2" x14ac:dyDescent="0.2">
      <c r="A8" s="5">
        <v>34</v>
      </c>
      <c r="B8" s="5">
        <v>1</v>
      </c>
    </row>
    <row r="9" spans="1:2" x14ac:dyDescent="0.2">
      <c r="A9" s="5">
        <v>32</v>
      </c>
      <c r="B9" s="5">
        <v>4</v>
      </c>
    </row>
    <row r="10" spans="1:2" x14ac:dyDescent="0.2">
      <c r="A10" s="5">
        <v>65</v>
      </c>
      <c r="B10" s="5">
        <v>4</v>
      </c>
    </row>
    <row r="11" spans="1:2" x14ac:dyDescent="0.2">
      <c r="A11" s="5">
        <v>61</v>
      </c>
      <c r="B11" s="5">
        <v>4</v>
      </c>
    </row>
    <row r="12" spans="1:2" x14ac:dyDescent="0.2">
      <c r="A12" s="5">
        <v>61</v>
      </c>
      <c r="B12" s="5">
        <v>1</v>
      </c>
    </row>
    <row r="13" spans="1:2" x14ac:dyDescent="0.2">
      <c r="A13" s="5">
        <v>96</v>
      </c>
      <c r="B13" s="5">
        <v>3</v>
      </c>
    </row>
    <row r="14" spans="1:2" x14ac:dyDescent="0.2">
      <c r="A14" s="5">
        <v>60</v>
      </c>
      <c r="B14" s="5">
        <v>1</v>
      </c>
    </row>
    <row r="15" spans="1:2" x14ac:dyDescent="0.2">
      <c r="A15" s="5">
        <v>59</v>
      </c>
      <c r="B15" s="5">
        <v>4</v>
      </c>
    </row>
    <row r="16" spans="1:2" x14ac:dyDescent="0.2">
      <c r="A16" s="5">
        <v>52</v>
      </c>
      <c r="B16" s="5">
        <v>4</v>
      </c>
    </row>
    <row r="17" spans="1:2" x14ac:dyDescent="0.2">
      <c r="A17" s="5">
        <v>61</v>
      </c>
      <c r="B17" s="5">
        <v>1</v>
      </c>
    </row>
    <row r="18" spans="1:2" x14ac:dyDescent="0.2">
      <c r="A18" s="5">
        <v>30</v>
      </c>
      <c r="B18" s="5">
        <v>2</v>
      </c>
    </row>
    <row r="19" spans="1:2" x14ac:dyDescent="0.2">
      <c r="A19" s="5">
        <v>66</v>
      </c>
      <c r="B19" s="5">
        <v>2</v>
      </c>
    </row>
    <row r="20" spans="1:2" x14ac:dyDescent="0.2">
      <c r="A20" s="5">
        <v>36</v>
      </c>
      <c r="B20" s="5">
        <v>4</v>
      </c>
    </row>
    <row r="21" spans="1:2" x14ac:dyDescent="0.2">
      <c r="A21" s="5">
        <v>54</v>
      </c>
      <c r="B21" s="5">
        <v>2</v>
      </c>
    </row>
    <row r="22" spans="1:2" x14ac:dyDescent="0.2">
      <c r="A22" s="5">
        <v>63</v>
      </c>
      <c r="B22" s="5">
        <v>1</v>
      </c>
    </row>
    <row r="23" spans="1:2" x14ac:dyDescent="0.2">
      <c r="A23" s="5">
        <v>57</v>
      </c>
      <c r="B23" s="5">
        <v>3</v>
      </c>
    </row>
    <row r="24" spans="1:2" x14ac:dyDescent="0.2">
      <c r="A24" s="5">
        <v>32</v>
      </c>
      <c r="B24" s="5">
        <v>1</v>
      </c>
    </row>
    <row r="25" spans="1:2" x14ac:dyDescent="0.2">
      <c r="A25" s="5">
        <v>40</v>
      </c>
      <c r="B25" s="5">
        <v>2</v>
      </c>
    </row>
    <row r="26" spans="1:2" x14ac:dyDescent="0.2">
      <c r="A26" s="5">
        <v>62</v>
      </c>
      <c r="B26" s="5">
        <v>3</v>
      </c>
    </row>
    <row r="27" spans="1:2" x14ac:dyDescent="0.2">
      <c r="A27" s="5">
        <v>73</v>
      </c>
      <c r="B27" s="5">
        <v>4</v>
      </c>
    </row>
    <row r="28" spans="1:2" x14ac:dyDescent="0.2">
      <c r="A28" s="5">
        <v>29</v>
      </c>
      <c r="B28" s="5">
        <v>2</v>
      </c>
    </row>
    <row r="29" spans="1:2" x14ac:dyDescent="0.2">
      <c r="A29" s="5">
        <v>53</v>
      </c>
      <c r="B29" s="5">
        <v>4</v>
      </c>
    </row>
    <row r="30" spans="1:2" x14ac:dyDescent="0.2">
      <c r="A30" s="5">
        <v>33</v>
      </c>
      <c r="B30" s="5">
        <v>4</v>
      </c>
    </row>
    <row r="31" spans="1:2" x14ac:dyDescent="0.2">
      <c r="A31" s="5">
        <v>71</v>
      </c>
      <c r="B31" s="5">
        <v>2</v>
      </c>
    </row>
    <row r="32" spans="1:2" x14ac:dyDescent="0.2">
      <c r="A32" s="5">
        <v>86</v>
      </c>
      <c r="B32" s="5">
        <v>1</v>
      </c>
    </row>
    <row r="33" spans="1:2" x14ac:dyDescent="0.2">
      <c r="A33" s="5">
        <v>68</v>
      </c>
      <c r="B33" s="5">
        <v>1</v>
      </c>
    </row>
    <row r="34" spans="1:2" x14ac:dyDescent="0.2">
      <c r="A34" s="5">
        <v>58</v>
      </c>
      <c r="B34" s="5">
        <v>4</v>
      </c>
    </row>
    <row r="35" spans="1:2" x14ac:dyDescent="0.2">
      <c r="A35" s="5">
        <v>48</v>
      </c>
      <c r="B35" s="5">
        <v>3</v>
      </c>
    </row>
    <row r="36" spans="1:2" x14ac:dyDescent="0.2">
      <c r="A36" s="5">
        <v>60</v>
      </c>
      <c r="B36" s="5">
        <v>4</v>
      </c>
    </row>
    <row r="37" spans="1:2" x14ac:dyDescent="0.2">
      <c r="A37" s="5">
        <v>31</v>
      </c>
      <c r="B37" s="5">
        <v>1</v>
      </c>
    </row>
    <row r="38" spans="1:2" x14ac:dyDescent="0.2">
      <c r="A38" s="5">
        <v>12</v>
      </c>
      <c r="B38" s="5">
        <v>2</v>
      </c>
    </row>
    <row r="39" spans="1:2" x14ac:dyDescent="0.2">
      <c r="A39" s="5">
        <v>19</v>
      </c>
      <c r="B39" s="5">
        <v>1</v>
      </c>
    </row>
    <row r="40" spans="1:2" x14ac:dyDescent="0.2">
      <c r="A40" s="5">
        <v>56</v>
      </c>
      <c r="B40" s="5">
        <v>2</v>
      </c>
    </row>
    <row r="41" spans="1:2" x14ac:dyDescent="0.2">
      <c r="A41" s="5">
        <v>37</v>
      </c>
      <c r="B41" s="5">
        <v>3</v>
      </c>
    </row>
    <row r="42" spans="1:2" x14ac:dyDescent="0.2">
      <c r="A42" s="5">
        <v>35</v>
      </c>
      <c r="B42" s="5">
        <v>2</v>
      </c>
    </row>
    <row r="43" spans="1:2" x14ac:dyDescent="0.2">
      <c r="A43" s="5">
        <v>48</v>
      </c>
      <c r="B43" s="5">
        <v>2</v>
      </c>
    </row>
    <row r="44" spans="1:2" x14ac:dyDescent="0.2">
      <c r="A44" s="5">
        <v>61</v>
      </c>
      <c r="B44" s="5">
        <v>2</v>
      </c>
    </row>
    <row r="45" spans="1:2" x14ac:dyDescent="0.2">
      <c r="A45" s="5">
        <v>25</v>
      </c>
      <c r="B45" s="5">
        <v>3</v>
      </c>
    </row>
    <row r="46" spans="1:2" x14ac:dyDescent="0.2">
      <c r="A46" s="5">
        <v>44</v>
      </c>
      <c r="B46" s="5">
        <v>3</v>
      </c>
    </row>
    <row r="47" spans="1:2" x14ac:dyDescent="0.2">
      <c r="A47" s="5">
        <v>17</v>
      </c>
      <c r="B47" s="5">
        <v>4</v>
      </c>
    </row>
    <row r="48" spans="1:2" x14ac:dyDescent="0.2">
      <c r="A48" s="5">
        <v>44</v>
      </c>
      <c r="B48" s="5">
        <v>2</v>
      </c>
    </row>
    <row r="49" spans="1:2" x14ac:dyDescent="0.2">
      <c r="A49" s="5">
        <v>75</v>
      </c>
      <c r="B49" s="5">
        <v>3</v>
      </c>
    </row>
    <row r="50" spans="1:2" x14ac:dyDescent="0.2">
      <c r="A50" s="5">
        <v>68</v>
      </c>
      <c r="B50" s="5">
        <v>1</v>
      </c>
    </row>
    <row r="51" spans="1:2" x14ac:dyDescent="0.2">
      <c r="A51" s="5">
        <v>61</v>
      </c>
      <c r="B51" s="5">
        <v>2</v>
      </c>
    </row>
    <row r="52" spans="1:2" x14ac:dyDescent="0.2">
      <c r="A52" s="5">
        <v>32</v>
      </c>
      <c r="B52" s="5">
        <v>2</v>
      </c>
    </row>
    <row r="53" spans="1:2" x14ac:dyDescent="0.2">
      <c r="A53" s="5">
        <v>54</v>
      </c>
      <c r="B53" s="5">
        <v>2</v>
      </c>
    </row>
    <row r="54" spans="1:2" x14ac:dyDescent="0.2">
      <c r="A54" s="5">
        <v>32</v>
      </c>
      <c r="B54" s="5">
        <v>4</v>
      </c>
    </row>
    <row r="55" spans="1:2" x14ac:dyDescent="0.2">
      <c r="A55" s="5">
        <v>81</v>
      </c>
      <c r="B55" s="5">
        <v>3</v>
      </c>
    </row>
    <row r="56" spans="1:2" x14ac:dyDescent="0.2">
      <c r="A56" s="5">
        <v>64</v>
      </c>
      <c r="B56" s="5">
        <v>4</v>
      </c>
    </row>
    <row r="57" spans="1:2" x14ac:dyDescent="0.2">
      <c r="A57" s="5">
        <v>35</v>
      </c>
      <c r="B57" s="5">
        <v>1</v>
      </c>
    </row>
    <row r="58" spans="1:2" x14ac:dyDescent="0.2">
      <c r="A58" s="5">
        <v>70</v>
      </c>
      <c r="B58" s="5">
        <v>4</v>
      </c>
    </row>
    <row r="59" spans="1:2" x14ac:dyDescent="0.2">
      <c r="A59" s="5">
        <v>50</v>
      </c>
      <c r="B59" s="5">
        <v>3</v>
      </c>
    </row>
    <row r="60" spans="1:2" x14ac:dyDescent="0.2">
      <c r="A60" s="5">
        <v>28</v>
      </c>
      <c r="B60" s="5">
        <v>3</v>
      </c>
    </row>
    <row r="61" spans="1:2" x14ac:dyDescent="0.2">
      <c r="A61" s="5">
        <v>46</v>
      </c>
      <c r="B61" s="5">
        <v>3</v>
      </c>
    </row>
    <row r="62" spans="1:2" x14ac:dyDescent="0.2">
      <c r="A62" s="5">
        <v>42</v>
      </c>
      <c r="B62" s="5">
        <v>1</v>
      </c>
    </row>
    <row r="63" spans="1:2" x14ac:dyDescent="0.2">
      <c r="A63" s="5">
        <v>56</v>
      </c>
      <c r="B63" s="5">
        <v>4</v>
      </c>
    </row>
    <row r="64" spans="1:2" x14ac:dyDescent="0.2">
      <c r="A64" s="5">
        <v>59</v>
      </c>
      <c r="B64" s="5">
        <v>4</v>
      </c>
    </row>
    <row r="65" spans="1:2" x14ac:dyDescent="0.2">
      <c r="A65" s="5">
        <v>63</v>
      </c>
      <c r="B65" s="5">
        <v>2</v>
      </c>
    </row>
    <row r="66" spans="1:2" x14ac:dyDescent="0.2">
      <c r="A66" s="5">
        <v>36</v>
      </c>
      <c r="B66" s="5">
        <v>2</v>
      </c>
    </row>
    <row r="67" spans="1:2" x14ac:dyDescent="0.2">
      <c r="A67" s="5">
        <v>48</v>
      </c>
      <c r="B67" s="5">
        <v>3</v>
      </c>
    </row>
    <row r="68" spans="1:2" x14ac:dyDescent="0.2">
      <c r="A68" s="5">
        <v>33</v>
      </c>
      <c r="B68" s="5">
        <v>3</v>
      </c>
    </row>
    <row r="69" spans="1:2" x14ac:dyDescent="0.2">
      <c r="A69" s="5">
        <v>55</v>
      </c>
      <c r="B69" s="5">
        <v>3</v>
      </c>
    </row>
    <row r="70" spans="1:2" x14ac:dyDescent="0.2">
      <c r="A70" s="5">
        <v>56</v>
      </c>
      <c r="B70" s="5">
        <v>1</v>
      </c>
    </row>
    <row r="71" spans="1:2" x14ac:dyDescent="0.2">
      <c r="A71" s="5">
        <v>52</v>
      </c>
      <c r="B71" s="5">
        <v>1</v>
      </c>
    </row>
    <row r="72" spans="1:2" x14ac:dyDescent="0.2">
      <c r="A72" s="5">
        <v>44</v>
      </c>
      <c r="B72" s="5">
        <v>1</v>
      </c>
    </row>
    <row r="73" spans="1:2" x14ac:dyDescent="0.2">
      <c r="A73" s="5">
        <v>43</v>
      </c>
      <c r="B73" s="5">
        <v>1</v>
      </c>
    </row>
    <row r="74" spans="1:2" x14ac:dyDescent="0.2">
      <c r="A74" s="5">
        <v>21</v>
      </c>
      <c r="B74" s="5">
        <v>1</v>
      </c>
    </row>
    <row r="75" spans="1:2" x14ac:dyDescent="0.2">
      <c r="A75" s="5">
        <v>33</v>
      </c>
      <c r="B75" s="5">
        <v>4</v>
      </c>
    </row>
    <row r="76" spans="1:2" x14ac:dyDescent="0.2">
      <c r="A76" s="5">
        <v>59</v>
      </c>
      <c r="B76" s="5">
        <v>3</v>
      </c>
    </row>
    <row r="77" spans="1:2" x14ac:dyDescent="0.2">
      <c r="A77" s="5">
        <v>87</v>
      </c>
      <c r="B77" s="5">
        <v>4</v>
      </c>
    </row>
    <row r="78" spans="1:2" x14ac:dyDescent="0.2">
      <c r="A78" s="5">
        <v>46</v>
      </c>
      <c r="B78" s="5">
        <v>4</v>
      </c>
    </row>
    <row r="79" spans="1:2" x14ac:dyDescent="0.2">
      <c r="A79" s="5">
        <v>20</v>
      </c>
      <c r="B79" s="5">
        <v>3</v>
      </c>
    </row>
    <row r="80" spans="1:2" x14ac:dyDescent="0.2">
      <c r="A80" s="5">
        <v>64</v>
      </c>
      <c r="B80" s="5">
        <v>1</v>
      </c>
    </row>
    <row r="81" spans="1:2" x14ac:dyDescent="0.2">
      <c r="A81" s="5">
        <v>67</v>
      </c>
      <c r="B81" s="5">
        <v>4</v>
      </c>
    </row>
    <row r="82" spans="1:2" x14ac:dyDescent="0.2">
      <c r="A82" s="5">
        <v>48</v>
      </c>
      <c r="B82" s="5">
        <v>3</v>
      </c>
    </row>
    <row r="83" spans="1:2" x14ac:dyDescent="0.2">
      <c r="A83" s="5">
        <v>79</v>
      </c>
      <c r="B83" s="5">
        <v>1</v>
      </c>
    </row>
    <row r="84" spans="1:2" x14ac:dyDescent="0.2">
      <c r="A84" s="5">
        <v>39</v>
      </c>
      <c r="B84" s="5">
        <v>4</v>
      </c>
    </row>
    <row r="85" spans="1:2" x14ac:dyDescent="0.2">
      <c r="A85" s="5">
        <v>68</v>
      </c>
      <c r="B85" s="5">
        <v>4</v>
      </c>
    </row>
    <row r="86" spans="1:2" x14ac:dyDescent="0.2">
      <c r="A86" s="5">
        <v>66</v>
      </c>
      <c r="B86" s="5">
        <v>1</v>
      </c>
    </row>
    <row r="87" spans="1:2" x14ac:dyDescent="0.2">
      <c r="A87" s="5">
        <v>26</v>
      </c>
      <c r="B87" s="5">
        <v>1</v>
      </c>
    </row>
    <row r="88" spans="1:2" x14ac:dyDescent="0.2">
      <c r="A88" s="5">
        <v>53</v>
      </c>
      <c r="B88" s="5">
        <v>1</v>
      </c>
    </row>
    <row r="89" spans="1:2" x14ac:dyDescent="0.2">
      <c r="A89" s="5">
        <v>52</v>
      </c>
      <c r="B89" s="5">
        <v>4</v>
      </c>
    </row>
    <row r="90" spans="1:2" x14ac:dyDescent="0.2">
      <c r="A90" s="5">
        <v>6</v>
      </c>
      <c r="B90" s="5">
        <v>1</v>
      </c>
    </row>
    <row r="91" spans="1:2" x14ac:dyDescent="0.2">
      <c r="A91" s="5">
        <v>50</v>
      </c>
      <c r="B91" s="5">
        <v>3</v>
      </c>
    </row>
    <row r="92" spans="1:2" x14ac:dyDescent="0.2">
      <c r="A92" s="5">
        <v>53</v>
      </c>
      <c r="B92" s="5">
        <v>4</v>
      </c>
    </row>
    <row r="93" spans="1:2" x14ac:dyDescent="0.2">
      <c r="A93" s="5">
        <v>39</v>
      </c>
      <c r="B93" s="5">
        <v>1</v>
      </c>
    </row>
    <row r="94" spans="1:2" x14ac:dyDescent="0.2">
      <c r="A94" s="5">
        <v>87</v>
      </c>
      <c r="B94" s="5">
        <v>4</v>
      </c>
    </row>
    <row r="95" spans="1:2" x14ac:dyDescent="0.2">
      <c r="A95" s="5">
        <v>24</v>
      </c>
      <c r="B95" s="5">
        <v>2</v>
      </c>
    </row>
    <row r="96" spans="1:2" x14ac:dyDescent="0.2">
      <c r="A96" s="5">
        <v>62</v>
      </c>
      <c r="B96" s="5">
        <v>1</v>
      </c>
    </row>
    <row r="97" spans="1:2" x14ac:dyDescent="0.2">
      <c r="A97" s="5">
        <v>55</v>
      </c>
      <c r="B97" s="5">
        <v>4</v>
      </c>
    </row>
    <row r="98" spans="1:2" x14ac:dyDescent="0.2">
      <c r="A98" s="5">
        <v>37</v>
      </c>
      <c r="B98" s="5">
        <v>1</v>
      </c>
    </row>
    <row r="99" spans="1:2" x14ac:dyDescent="0.2">
      <c r="A99" s="5">
        <v>64</v>
      </c>
      <c r="B99" s="5">
        <v>3</v>
      </c>
    </row>
    <row r="100" spans="1:2" x14ac:dyDescent="0.2">
      <c r="A100" s="5">
        <v>51</v>
      </c>
      <c r="B100" s="5">
        <v>4</v>
      </c>
    </row>
    <row r="101" spans="1:2" x14ac:dyDescent="0.2">
      <c r="A101" s="5">
        <v>73</v>
      </c>
      <c r="B101" s="5">
        <v>3</v>
      </c>
    </row>
    <row r="102" spans="1:2" x14ac:dyDescent="0.2">
      <c r="A102" s="5">
        <v>43</v>
      </c>
      <c r="B102" s="5">
        <v>4</v>
      </c>
    </row>
    <row r="103" spans="1:2" x14ac:dyDescent="0.2">
      <c r="A103" s="5">
        <v>38</v>
      </c>
      <c r="B103" s="5">
        <v>1</v>
      </c>
    </row>
    <row r="104" spans="1:2" x14ac:dyDescent="0.2">
      <c r="A104" s="5">
        <v>72</v>
      </c>
      <c r="B104" s="5">
        <v>3</v>
      </c>
    </row>
    <row r="105" spans="1:2" x14ac:dyDescent="0.2">
      <c r="A105" s="5">
        <v>82</v>
      </c>
      <c r="B105" s="5">
        <v>1</v>
      </c>
    </row>
    <row r="106" spans="1:2" x14ac:dyDescent="0.2">
      <c r="A106" s="5">
        <v>61</v>
      </c>
      <c r="B106" s="5">
        <v>2</v>
      </c>
    </row>
    <row r="107" spans="1:2" x14ac:dyDescent="0.2">
      <c r="A107" s="5">
        <v>39</v>
      </c>
      <c r="B107" s="5">
        <v>1</v>
      </c>
    </row>
    <row r="108" spans="1:2" x14ac:dyDescent="0.2">
      <c r="A108" s="5">
        <v>81</v>
      </c>
      <c r="B108" s="5">
        <v>4</v>
      </c>
    </row>
    <row r="109" spans="1:2" x14ac:dyDescent="0.2">
      <c r="A109" s="5">
        <v>36</v>
      </c>
      <c r="B109" s="5">
        <v>3</v>
      </c>
    </row>
    <row r="110" spans="1:2" x14ac:dyDescent="0.2">
      <c r="A110" s="5">
        <v>44</v>
      </c>
      <c r="B110" s="5">
        <v>2</v>
      </c>
    </row>
    <row r="111" spans="1:2" x14ac:dyDescent="0.2">
      <c r="A111" s="5">
        <v>73</v>
      </c>
      <c r="B111" s="5">
        <v>2</v>
      </c>
    </row>
    <row r="112" spans="1:2" x14ac:dyDescent="0.2">
      <c r="A112" s="5">
        <v>46</v>
      </c>
      <c r="B112" s="5">
        <v>3</v>
      </c>
    </row>
    <row r="113" spans="1:2" x14ac:dyDescent="0.2">
      <c r="A113" s="5">
        <v>68</v>
      </c>
      <c r="B113" s="5">
        <v>4</v>
      </c>
    </row>
    <row r="114" spans="1:2" x14ac:dyDescent="0.2">
      <c r="A114" s="5">
        <v>51</v>
      </c>
      <c r="B114" s="5">
        <v>3</v>
      </c>
    </row>
    <row r="115" spans="1:2" x14ac:dyDescent="0.2">
      <c r="A115" s="5">
        <v>72</v>
      </c>
      <c r="B115" s="5">
        <v>3</v>
      </c>
    </row>
    <row r="116" spans="1:2" x14ac:dyDescent="0.2">
      <c r="A116" s="5">
        <v>81</v>
      </c>
      <c r="B116" s="5">
        <v>1</v>
      </c>
    </row>
    <row r="117" spans="1:2" x14ac:dyDescent="0.2">
      <c r="A117" s="5">
        <v>46</v>
      </c>
      <c r="B117" s="5">
        <v>4</v>
      </c>
    </row>
    <row r="118" spans="1:2" x14ac:dyDescent="0.2">
      <c r="A118" s="5">
        <v>53</v>
      </c>
      <c r="B118" s="5">
        <v>3</v>
      </c>
    </row>
    <row r="119" spans="1:2" x14ac:dyDescent="0.2">
      <c r="A119" s="5">
        <v>76</v>
      </c>
      <c r="B119" s="5">
        <v>3</v>
      </c>
    </row>
    <row r="120" spans="1:2" x14ac:dyDescent="0.2">
      <c r="A120" s="5">
        <v>39</v>
      </c>
      <c r="B120" s="5">
        <v>2</v>
      </c>
    </row>
    <row r="121" spans="1:2" x14ac:dyDescent="0.2">
      <c r="A121" s="5">
        <v>87</v>
      </c>
      <c r="B121" s="5">
        <v>1</v>
      </c>
    </row>
    <row r="122" spans="1:2" x14ac:dyDescent="0.2">
      <c r="A122" s="5">
        <v>40</v>
      </c>
      <c r="B122" s="5">
        <v>2</v>
      </c>
    </row>
    <row r="123" spans="1:2" x14ac:dyDescent="0.2">
      <c r="A123" s="5">
        <v>53</v>
      </c>
      <c r="B123" s="5">
        <v>2</v>
      </c>
    </row>
    <row r="124" spans="1:2" x14ac:dyDescent="0.2">
      <c r="A124" s="5">
        <v>63</v>
      </c>
      <c r="B124" s="5">
        <v>2</v>
      </c>
    </row>
    <row r="125" spans="1:2" x14ac:dyDescent="0.2">
      <c r="A125" s="5">
        <v>58</v>
      </c>
      <c r="B125" s="5">
        <v>2</v>
      </c>
    </row>
    <row r="126" spans="1:2" x14ac:dyDescent="0.2">
      <c r="A126" s="5">
        <v>46</v>
      </c>
      <c r="B126" s="5">
        <v>3</v>
      </c>
    </row>
    <row r="127" spans="1:2" x14ac:dyDescent="0.2">
      <c r="A127" s="5">
        <v>44</v>
      </c>
      <c r="B127" s="5">
        <v>2</v>
      </c>
    </row>
    <row r="128" spans="1:2" x14ac:dyDescent="0.2">
      <c r="A128" s="5">
        <v>70</v>
      </c>
      <c r="B128" s="5">
        <v>4</v>
      </c>
    </row>
    <row r="129" spans="1:2" x14ac:dyDescent="0.2">
      <c r="A129" s="5">
        <v>41</v>
      </c>
      <c r="B129" s="5">
        <v>1</v>
      </c>
    </row>
    <row r="130" spans="1:2" x14ac:dyDescent="0.2">
      <c r="A130" s="5">
        <v>21</v>
      </c>
      <c r="B130" s="5">
        <v>1</v>
      </c>
    </row>
    <row r="131" spans="1:2" x14ac:dyDescent="0.2">
      <c r="A131" s="5">
        <v>50</v>
      </c>
      <c r="B131" s="5">
        <v>3</v>
      </c>
    </row>
    <row r="132" spans="1:2" x14ac:dyDescent="0.2">
      <c r="A132" s="5">
        <v>45</v>
      </c>
      <c r="B132" s="5">
        <v>2</v>
      </c>
    </row>
    <row r="133" spans="1:2" x14ac:dyDescent="0.2">
      <c r="A133" s="5">
        <v>45</v>
      </c>
      <c r="B133" s="5">
        <v>4</v>
      </c>
    </row>
    <row r="134" spans="1:2" x14ac:dyDescent="0.2">
      <c r="A134" s="5">
        <v>60</v>
      </c>
      <c r="B134" s="5">
        <v>1</v>
      </c>
    </row>
    <row r="135" spans="1:2" x14ac:dyDescent="0.2">
      <c r="A135" s="5">
        <v>57</v>
      </c>
      <c r="B135" s="5">
        <v>4</v>
      </c>
    </row>
    <row r="136" spans="1:2" x14ac:dyDescent="0.2">
      <c r="A136" s="5">
        <v>54</v>
      </c>
      <c r="B136" s="5">
        <v>4</v>
      </c>
    </row>
    <row r="137" spans="1:2" x14ac:dyDescent="0.2">
      <c r="A137" s="5">
        <v>40</v>
      </c>
      <c r="B137" s="5">
        <v>2</v>
      </c>
    </row>
    <row r="138" spans="1:2" x14ac:dyDescent="0.2">
      <c r="A138" s="5">
        <v>32</v>
      </c>
      <c r="B138" s="5">
        <v>2</v>
      </c>
    </row>
    <row r="139" spans="1:2" x14ac:dyDescent="0.2">
      <c r="A139" s="5">
        <v>64</v>
      </c>
      <c r="B139" s="5">
        <v>3</v>
      </c>
    </row>
    <row r="140" spans="1:2" x14ac:dyDescent="0.2">
      <c r="A140" s="5">
        <v>24</v>
      </c>
      <c r="B140" s="5">
        <v>4</v>
      </c>
    </row>
    <row r="141" spans="1:2" x14ac:dyDescent="0.2">
      <c r="A141" s="5">
        <v>56</v>
      </c>
      <c r="B141" s="5">
        <v>3</v>
      </c>
    </row>
    <row r="142" spans="1:2" x14ac:dyDescent="0.2">
      <c r="A142" s="5">
        <v>58</v>
      </c>
      <c r="B142" s="5">
        <v>2</v>
      </c>
    </row>
    <row r="143" spans="1:2" x14ac:dyDescent="0.2">
      <c r="A143" s="5">
        <v>68</v>
      </c>
      <c r="B143" s="5">
        <v>3</v>
      </c>
    </row>
    <row r="144" spans="1:2" x14ac:dyDescent="0.2">
      <c r="A144" s="5">
        <v>83</v>
      </c>
      <c r="B144" s="5">
        <v>4</v>
      </c>
    </row>
    <row r="145" spans="1:2" x14ac:dyDescent="0.2">
      <c r="A145" s="5">
        <v>58</v>
      </c>
      <c r="B145" s="5">
        <v>2</v>
      </c>
    </row>
    <row r="146" spans="1:2" x14ac:dyDescent="0.2">
      <c r="A146" s="5">
        <v>27</v>
      </c>
      <c r="B146" s="5">
        <v>3</v>
      </c>
    </row>
    <row r="147" spans="1:2" x14ac:dyDescent="0.2">
      <c r="A147" s="5">
        <v>50</v>
      </c>
      <c r="B147" s="5">
        <v>4</v>
      </c>
    </row>
    <row r="148" spans="1:2" x14ac:dyDescent="0.2">
      <c r="A148" s="5">
        <v>23</v>
      </c>
      <c r="B148" s="5">
        <v>3</v>
      </c>
    </row>
    <row r="149" spans="1:2" x14ac:dyDescent="0.2">
      <c r="A149" s="5">
        <v>66</v>
      </c>
      <c r="B149" s="5">
        <v>2</v>
      </c>
    </row>
    <row r="150" spans="1:2" x14ac:dyDescent="0.2">
      <c r="A150" s="5">
        <v>52</v>
      </c>
      <c r="B150" s="5">
        <v>3</v>
      </c>
    </row>
    <row r="151" spans="1:2" x14ac:dyDescent="0.2">
      <c r="A151" s="5">
        <v>16</v>
      </c>
      <c r="B151" s="5">
        <v>4</v>
      </c>
    </row>
    <row r="152" spans="1:2" x14ac:dyDescent="0.2">
      <c r="A152" s="5">
        <v>56</v>
      </c>
      <c r="B152" s="5">
        <v>3</v>
      </c>
    </row>
    <row r="153" spans="1:2" x14ac:dyDescent="0.2">
      <c r="A153" s="5">
        <v>55</v>
      </c>
      <c r="B153" s="5">
        <v>2</v>
      </c>
    </row>
    <row r="154" spans="1:2" x14ac:dyDescent="0.2">
      <c r="A154" s="5">
        <v>32</v>
      </c>
      <c r="B154" s="5">
        <v>1</v>
      </c>
    </row>
    <row r="155" spans="1:2" x14ac:dyDescent="0.2">
      <c r="A155" s="5">
        <v>54</v>
      </c>
      <c r="B155" s="5">
        <v>1</v>
      </c>
    </row>
    <row r="156" spans="1:2" x14ac:dyDescent="0.2">
      <c r="A156" s="5">
        <v>55</v>
      </c>
      <c r="B156" s="5">
        <v>1</v>
      </c>
    </row>
    <row r="157" spans="1:2" x14ac:dyDescent="0.2">
      <c r="A157" s="5">
        <v>52</v>
      </c>
      <c r="B157" s="5">
        <v>2</v>
      </c>
    </row>
    <row r="158" spans="1:2" x14ac:dyDescent="0.2">
      <c r="A158" s="5">
        <v>59</v>
      </c>
      <c r="B158" s="5">
        <v>4</v>
      </c>
    </row>
    <row r="159" spans="1:2" x14ac:dyDescent="0.2">
      <c r="A159" s="5">
        <v>2</v>
      </c>
      <c r="B159" s="5">
        <v>1</v>
      </c>
    </row>
    <row r="160" spans="1:2" x14ac:dyDescent="0.2">
      <c r="A160" s="5">
        <v>53</v>
      </c>
      <c r="B160" s="5">
        <v>3</v>
      </c>
    </row>
    <row r="161" spans="1:2" x14ac:dyDescent="0.2">
      <c r="A161" s="5">
        <v>38</v>
      </c>
      <c r="B161" s="5">
        <v>2</v>
      </c>
    </row>
    <row r="162" spans="1:2" x14ac:dyDescent="0.2">
      <c r="A162" s="5">
        <v>19</v>
      </c>
      <c r="B162" s="5">
        <v>4</v>
      </c>
    </row>
    <row r="163" spans="1:2" x14ac:dyDescent="0.2">
      <c r="A163" s="5">
        <v>58</v>
      </c>
      <c r="B163" s="5">
        <v>4</v>
      </c>
    </row>
    <row r="164" spans="1:2" x14ac:dyDescent="0.2">
      <c r="A164" s="5">
        <v>34</v>
      </c>
      <c r="B164" s="5">
        <v>3</v>
      </c>
    </row>
    <row r="165" spans="1:2" x14ac:dyDescent="0.2">
      <c r="A165" s="5">
        <v>50</v>
      </c>
      <c r="B165" s="5">
        <v>2</v>
      </c>
    </row>
    <row r="166" spans="1:2" x14ac:dyDescent="0.2">
      <c r="A166" s="5">
        <v>29</v>
      </c>
      <c r="B166" s="5">
        <v>3</v>
      </c>
    </row>
    <row r="167" spans="1:2" x14ac:dyDescent="0.2">
      <c r="A167" s="5">
        <v>61</v>
      </c>
      <c r="B167" s="5">
        <v>2</v>
      </c>
    </row>
    <row r="168" spans="1:2" x14ac:dyDescent="0.2">
      <c r="A168" s="5">
        <v>62</v>
      </c>
      <c r="B168" s="5">
        <v>2</v>
      </c>
    </row>
    <row r="169" spans="1:2" x14ac:dyDescent="0.2">
      <c r="A169" s="5">
        <v>59</v>
      </c>
      <c r="B169" s="5">
        <v>3</v>
      </c>
    </row>
    <row r="170" spans="1:2" x14ac:dyDescent="0.2">
      <c r="A170" s="5">
        <v>44</v>
      </c>
      <c r="B170" s="5">
        <v>1</v>
      </c>
    </row>
    <row r="171" spans="1:2" x14ac:dyDescent="0.2">
      <c r="A171" s="5">
        <v>47</v>
      </c>
      <c r="B171" s="5">
        <v>4</v>
      </c>
    </row>
    <row r="172" spans="1:2" x14ac:dyDescent="0.2">
      <c r="A172" s="5">
        <v>36</v>
      </c>
      <c r="B172" s="5">
        <v>1</v>
      </c>
    </row>
    <row r="173" spans="1:2" x14ac:dyDescent="0.2">
      <c r="A173" s="5">
        <v>58</v>
      </c>
      <c r="B173" s="5">
        <v>1</v>
      </c>
    </row>
    <row r="174" spans="1:2" x14ac:dyDescent="0.2">
      <c r="A174" s="5">
        <v>45</v>
      </c>
      <c r="B174" s="5">
        <v>3</v>
      </c>
    </row>
    <row r="175" spans="1:2" x14ac:dyDescent="0.2">
      <c r="A175" s="5">
        <v>37</v>
      </c>
      <c r="B175" s="5">
        <v>2</v>
      </c>
    </row>
    <row r="176" spans="1:2" x14ac:dyDescent="0.2">
      <c r="A176" s="5">
        <v>60</v>
      </c>
      <c r="B176" s="5">
        <v>2</v>
      </c>
    </row>
    <row r="177" spans="1:2" x14ac:dyDescent="0.2">
      <c r="A177" s="5">
        <v>31</v>
      </c>
      <c r="B177" s="5">
        <v>3</v>
      </c>
    </row>
    <row r="178" spans="1:2" x14ac:dyDescent="0.2">
      <c r="A178" s="5">
        <v>51</v>
      </c>
      <c r="B178" s="5">
        <v>4</v>
      </c>
    </row>
    <row r="179" spans="1:2" x14ac:dyDescent="0.2">
      <c r="A179" s="5">
        <v>71</v>
      </c>
      <c r="B179" s="5">
        <v>4</v>
      </c>
    </row>
    <row r="180" spans="1:2" x14ac:dyDescent="0.2">
      <c r="A180" s="5">
        <v>43</v>
      </c>
      <c r="B180" s="5">
        <v>4</v>
      </c>
    </row>
    <row r="181" spans="1:2" x14ac:dyDescent="0.2">
      <c r="A181" s="5">
        <v>82</v>
      </c>
      <c r="B181" s="5">
        <v>2</v>
      </c>
    </row>
    <row r="182" spans="1:2" x14ac:dyDescent="0.2">
      <c r="A182" s="5">
        <v>21</v>
      </c>
      <c r="B182" s="5">
        <v>3</v>
      </c>
    </row>
    <row r="183" spans="1:2" x14ac:dyDescent="0.2">
      <c r="A183" s="5">
        <v>49</v>
      </c>
      <c r="B183" s="5">
        <v>1</v>
      </c>
    </row>
    <row r="184" spans="1:2" x14ac:dyDescent="0.2">
      <c r="A184" s="5">
        <v>81</v>
      </c>
      <c r="B184" s="5">
        <v>3</v>
      </c>
    </row>
    <row r="185" spans="1:2" x14ac:dyDescent="0.2">
      <c r="A185" s="5">
        <v>52</v>
      </c>
      <c r="B185" s="5">
        <v>4</v>
      </c>
    </row>
    <row r="186" spans="1:2" x14ac:dyDescent="0.2">
      <c r="A186" s="5">
        <v>46</v>
      </c>
      <c r="B186" s="5">
        <v>4</v>
      </c>
    </row>
    <row r="187" spans="1:2" x14ac:dyDescent="0.2">
      <c r="A187" s="5">
        <v>73</v>
      </c>
      <c r="B187" s="5">
        <v>3</v>
      </c>
    </row>
    <row r="188" spans="1:2" x14ac:dyDescent="0.2">
      <c r="A188" s="5">
        <v>64</v>
      </c>
      <c r="B188" s="5">
        <v>3</v>
      </c>
    </row>
    <row r="189" spans="1:2" x14ac:dyDescent="0.2">
      <c r="A189" s="5">
        <v>77</v>
      </c>
      <c r="B189" s="5">
        <v>3</v>
      </c>
    </row>
    <row r="190" spans="1:2" x14ac:dyDescent="0.2">
      <c r="A190" s="5">
        <v>32</v>
      </c>
      <c r="B190" s="5">
        <v>4</v>
      </c>
    </row>
    <row r="191" spans="1:2" x14ac:dyDescent="0.2">
      <c r="A191" s="5">
        <v>68</v>
      </c>
      <c r="B191" s="5">
        <v>1</v>
      </c>
    </row>
    <row r="192" spans="1:2" x14ac:dyDescent="0.2">
      <c r="A192" s="5">
        <v>32</v>
      </c>
      <c r="B192" s="5">
        <v>1</v>
      </c>
    </row>
    <row r="193" spans="1:2" x14ac:dyDescent="0.2">
      <c r="A193" s="5">
        <v>48</v>
      </c>
      <c r="B193" s="5">
        <v>2</v>
      </c>
    </row>
    <row r="194" spans="1:2" x14ac:dyDescent="0.2">
      <c r="A194" s="5">
        <v>17</v>
      </c>
      <c r="B194" s="5">
        <v>3</v>
      </c>
    </row>
    <row r="195" spans="1:2" x14ac:dyDescent="0.2">
      <c r="A195" s="5">
        <v>38</v>
      </c>
      <c r="B195" s="5">
        <v>1</v>
      </c>
    </row>
    <row r="196" spans="1:2" x14ac:dyDescent="0.2">
      <c r="A196" s="5">
        <v>45</v>
      </c>
      <c r="B196" s="5">
        <v>1</v>
      </c>
    </row>
    <row r="197" spans="1:2" x14ac:dyDescent="0.2">
      <c r="A197" s="5">
        <v>59</v>
      </c>
      <c r="B197" s="5">
        <v>2</v>
      </c>
    </row>
    <row r="198" spans="1:2" x14ac:dyDescent="0.2">
      <c r="A198" s="5">
        <v>80</v>
      </c>
      <c r="B198" s="5">
        <v>2</v>
      </c>
    </row>
    <row r="199" spans="1:2" x14ac:dyDescent="0.2">
      <c r="A199" s="5">
        <v>63</v>
      </c>
      <c r="B199" s="5">
        <v>1</v>
      </c>
    </row>
    <row r="200" spans="1:2" x14ac:dyDescent="0.2">
      <c r="A200" s="5">
        <v>54</v>
      </c>
      <c r="B200" s="5">
        <v>4</v>
      </c>
    </row>
    <row r="201" spans="1:2" x14ac:dyDescent="0.2">
      <c r="A201" s="5">
        <v>64</v>
      </c>
      <c r="B201" s="5">
        <v>2</v>
      </c>
    </row>
    <row r="202" spans="1:2" x14ac:dyDescent="0.2">
      <c r="A202" s="5">
        <v>33</v>
      </c>
      <c r="B202" s="5">
        <v>4</v>
      </c>
    </row>
    <row r="203" spans="1:2" x14ac:dyDescent="0.2">
      <c r="A203" s="5">
        <v>73</v>
      </c>
      <c r="B203" s="5">
        <v>3</v>
      </c>
    </row>
    <row r="204" spans="1:2" x14ac:dyDescent="0.2">
      <c r="A204" s="5">
        <v>24</v>
      </c>
      <c r="B204" s="5">
        <v>3</v>
      </c>
    </row>
    <row r="205" spans="1:2" x14ac:dyDescent="0.2">
      <c r="A205" s="5">
        <v>63</v>
      </c>
      <c r="B205" s="5">
        <v>3</v>
      </c>
    </row>
    <row r="206" spans="1:2" x14ac:dyDescent="0.2">
      <c r="A206" s="5">
        <v>56</v>
      </c>
      <c r="B206" s="5">
        <v>2</v>
      </c>
    </row>
    <row r="207" spans="1:2" x14ac:dyDescent="0.2">
      <c r="A207" s="5">
        <v>49</v>
      </c>
      <c r="B207" s="5">
        <v>4</v>
      </c>
    </row>
    <row r="208" spans="1:2" x14ac:dyDescent="0.2">
      <c r="A208" s="5">
        <v>42</v>
      </c>
      <c r="B208" s="5">
        <v>2</v>
      </c>
    </row>
    <row r="209" spans="1:2" x14ac:dyDescent="0.2">
      <c r="A209" s="5">
        <v>32</v>
      </c>
      <c r="B209" s="5">
        <v>1</v>
      </c>
    </row>
    <row r="210" spans="1:2" x14ac:dyDescent="0.2">
      <c r="A210" s="5">
        <v>42</v>
      </c>
      <c r="B210" s="5">
        <v>1</v>
      </c>
    </row>
    <row r="211" spans="1:2" x14ac:dyDescent="0.2">
      <c r="A211" s="5">
        <v>49</v>
      </c>
      <c r="B211" s="5">
        <v>4</v>
      </c>
    </row>
    <row r="212" spans="1:2" x14ac:dyDescent="0.2">
      <c r="A212" s="5">
        <v>29</v>
      </c>
      <c r="B212" s="5">
        <v>4</v>
      </c>
    </row>
    <row r="213" spans="1:2" x14ac:dyDescent="0.2">
      <c r="A213" s="5">
        <v>64</v>
      </c>
      <c r="B213" s="5">
        <v>1</v>
      </c>
    </row>
    <row r="214" spans="1:2" x14ac:dyDescent="0.2">
      <c r="A214" s="5">
        <v>77</v>
      </c>
      <c r="B214" s="5">
        <v>3</v>
      </c>
    </row>
    <row r="215" spans="1:2" x14ac:dyDescent="0.2">
      <c r="A215" s="5">
        <v>77</v>
      </c>
      <c r="B215" s="5">
        <v>2</v>
      </c>
    </row>
    <row r="216" spans="1:2" x14ac:dyDescent="0.2">
      <c r="A216" s="5">
        <v>63</v>
      </c>
      <c r="B216" s="5">
        <v>4</v>
      </c>
    </row>
    <row r="217" spans="1:2" x14ac:dyDescent="0.2">
      <c r="A217" s="5">
        <v>45</v>
      </c>
      <c r="B217" s="5">
        <v>1</v>
      </c>
    </row>
    <row r="218" spans="1:2" x14ac:dyDescent="0.2">
      <c r="A218" s="5">
        <v>79</v>
      </c>
      <c r="B218" s="5">
        <v>3</v>
      </c>
    </row>
    <row r="219" spans="1:2" x14ac:dyDescent="0.2">
      <c r="A219" s="5">
        <v>78</v>
      </c>
      <c r="B219" s="5">
        <v>3</v>
      </c>
    </row>
    <row r="220" spans="1:2" x14ac:dyDescent="0.2">
      <c r="A220" s="5">
        <v>66</v>
      </c>
      <c r="B220" s="5">
        <v>2</v>
      </c>
    </row>
    <row r="221" spans="1:2" x14ac:dyDescent="0.2">
      <c r="A221" s="5">
        <v>48</v>
      </c>
      <c r="B221" s="5">
        <v>4</v>
      </c>
    </row>
    <row r="222" spans="1:2" x14ac:dyDescent="0.2">
      <c r="A222" s="5">
        <v>28</v>
      </c>
      <c r="B222" s="5">
        <v>3</v>
      </c>
    </row>
    <row r="223" spans="1:2" x14ac:dyDescent="0.2">
      <c r="A223" s="5">
        <v>54</v>
      </c>
      <c r="B223" s="5">
        <v>2</v>
      </c>
    </row>
    <row r="224" spans="1:2" x14ac:dyDescent="0.2">
      <c r="A224" s="5">
        <v>33</v>
      </c>
      <c r="B224" s="5">
        <v>3</v>
      </c>
    </row>
    <row r="225" spans="1:2" x14ac:dyDescent="0.2">
      <c r="A225" s="5">
        <v>63</v>
      </c>
      <c r="B225" s="5">
        <v>2</v>
      </c>
    </row>
    <row r="226" spans="1:2" x14ac:dyDescent="0.2">
      <c r="A226" s="5">
        <v>35</v>
      </c>
      <c r="B226" s="5">
        <v>2</v>
      </c>
    </row>
    <row r="227" spans="1:2" x14ac:dyDescent="0.2">
      <c r="A227" s="5">
        <v>75</v>
      </c>
      <c r="B227" s="5">
        <v>2</v>
      </c>
    </row>
    <row r="228" spans="1:2" x14ac:dyDescent="0.2">
      <c r="A228" s="5">
        <v>76</v>
      </c>
      <c r="B228" s="5">
        <v>1</v>
      </c>
    </row>
    <row r="229" spans="1:2" x14ac:dyDescent="0.2">
      <c r="A229" s="5">
        <v>57</v>
      </c>
      <c r="B229" s="5">
        <v>4</v>
      </c>
    </row>
    <row r="230" spans="1:2" x14ac:dyDescent="0.2">
      <c r="A230" s="5">
        <v>35</v>
      </c>
      <c r="B230" s="5">
        <v>2</v>
      </c>
    </row>
    <row r="231" spans="1:2" x14ac:dyDescent="0.2">
      <c r="A231" s="5">
        <v>55</v>
      </c>
      <c r="B231" s="5">
        <v>2</v>
      </c>
    </row>
    <row r="232" spans="1:2" x14ac:dyDescent="0.2">
      <c r="A232" s="5">
        <v>62</v>
      </c>
      <c r="B232" s="5">
        <v>3</v>
      </c>
    </row>
    <row r="233" spans="1:2" x14ac:dyDescent="0.2">
      <c r="A233" s="5">
        <v>23</v>
      </c>
      <c r="B233" s="5">
        <v>4</v>
      </c>
    </row>
    <row r="234" spans="1:2" x14ac:dyDescent="0.2">
      <c r="A234" s="5">
        <v>78</v>
      </c>
      <c r="B234" s="5">
        <v>3</v>
      </c>
    </row>
    <row r="235" spans="1:2" x14ac:dyDescent="0.2">
      <c r="A235" s="5">
        <v>69</v>
      </c>
      <c r="B235" s="5">
        <v>1</v>
      </c>
    </row>
    <row r="236" spans="1:2" x14ac:dyDescent="0.2">
      <c r="A236" s="5">
        <v>70</v>
      </c>
      <c r="B236" s="5">
        <v>4</v>
      </c>
    </row>
    <row r="237" spans="1:2" x14ac:dyDescent="0.2">
      <c r="A237" s="5">
        <v>81</v>
      </c>
      <c r="B237" s="5">
        <v>3</v>
      </c>
    </row>
    <row r="238" spans="1:2" x14ac:dyDescent="0.2">
      <c r="A238" s="5">
        <v>43</v>
      </c>
      <c r="B238" s="5">
        <v>3</v>
      </c>
    </row>
    <row r="239" spans="1:2" x14ac:dyDescent="0.2">
      <c r="A239" s="5">
        <v>65</v>
      </c>
      <c r="B239" s="5">
        <v>3</v>
      </c>
    </row>
    <row r="240" spans="1:2" x14ac:dyDescent="0.2">
      <c r="A240" s="5">
        <v>39</v>
      </c>
      <c r="B240" s="5">
        <v>4</v>
      </c>
    </row>
    <row r="241" spans="1:2" x14ac:dyDescent="0.2">
      <c r="A241" s="5">
        <v>60</v>
      </c>
      <c r="B241" s="5">
        <v>2</v>
      </c>
    </row>
    <row r="242" spans="1:2" x14ac:dyDescent="0.2">
      <c r="A242" s="5">
        <v>51</v>
      </c>
      <c r="B242" s="5">
        <v>2</v>
      </c>
    </row>
    <row r="243" spans="1:2" x14ac:dyDescent="0.2">
      <c r="A243" s="5">
        <v>72</v>
      </c>
      <c r="B243" s="5">
        <v>4</v>
      </c>
    </row>
    <row r="244" spans="1:2" x14ac:dyDescent="0.2">
      <c r="A244" s="5">
        <v>63</v>
      </c>
      <c r="B244" s="5">
        <v>4</v>
      </c>
    </row>
    <row r="245" spans="1:2" x14ac:dyDescent="0.2">
      <c r="A245" s="5">
        <v>91</v>
      </c>
      <c r="B245" s="5">
        <v>4</v>
      </c>
    </row>
    <row r="246" spans="1:2" x14ac:dyDescent="0.2">
      <c r="A246" s="5">
        <v>39</v>
      </c>
      <c r="B246" s="5">
        <v>3</v>
      </c>
    </row>
    <row r="247" spans="1:2" x14ac:dyDescent="0.2">
      <c r="A247" s="5">
        <v>92</v>
      </c>
      <c r="B247" s="5">
        <v>3</v>
      </c>
    </row>
    <row r="248" spans="1:2" x14ac:dyDescent="0.2">
      <c r="A248" s="5">
        <v>61</v>
      </c>
      <c r="B248" s="5">
        <v>3</v>
      </c>
    </row>
    <row r="249" spans="1:2" x14ac:dyDescent="0.2">
      <c r="A249" s="5">
        <v>53</v>
      </c>
      <c r="B249" s="5">
        <v>4</v>
      </c>
    </row>
    <row r="250" spans="1:2" x14ac:dyDescent="0.2">
      <c r="A250" s="5">
        <v>14</v>
      </c>
      <c r="B250" s="5">
        <v>1</v>
      </c>
    </row>
    <row r="251" spans="1:2" x14ac:dyDescent="0.2">
      <c r="A251" s="5">
        <v>45</v>
      </c>
      <c r="B251" s="5">
        <v>4</v>
      </c>
    </row>
  </sheetData>
  <autoFilter ref="A1:B1" xr:uid="{691B1327-D8A7-244D-AB2D-F2BDE843C443}"/>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645B9-E880-714E-A28E-D987C048C7DF}">
  <sheetPr>
    <tabColor theme="7" tint="0.79998168889431442"/>
  </sheetPr>
  <dimension ref="A1:C251"/>
  <sheetViews>
    <sheetView showGridLines="0" tabSelected="1" zoomScale="85" workbookViewId="0">
      <selection activeCell="M31" sqref="M31"/>
    </sheetView>
  </sheetViews>
  <sheetFormatPr baseColWidth="10" defaultRowHeight="16" x14ac:dyDescent="0.2"/>
  <cols>
    <col min="1" max="1" width="12.83203125" customWidth="1"/>
    <col min="2" max="2" width="15.83203125" customWidth="1"/>
    <col min="3" max="3" width="21.1640625" style="11" customWidth="1"/>
  </cols>
  <sheetData>
    <row r="1" spans="1:3" ht="20" thickTop="1" thickBot="1" x14ac:dyDescent="0.25">
      <c r="A1" s="8" t="s">
        <v>3</v>
      </c>
      <c r="B1" s="8" t="s">
        <v>4</v>
      </c>
      <c r="C1" s="8" t="s">
        <v>5</v>
      </c>
    </row>
    <row r="2" spans="1:3" ht="17" thickTop="1" x14ac:dyDescent="0.2">
      <c r="A2" s="7">
        <v>19</v>
      </c>
      <c r="B2" s="7">
        <v>4</v>
      </c>
      <c r="C2" s="10" t="str">
        <f>IF(AND(A2,B2 =3),A2, "")</f>
        <v/>
      </c>
    </row>
    <row r="3" spans="1:3" x14ac:dyDescent="0.2">
      <c r="A3" s="5">
        <v>67</v>
      </c>
      <c r="B3" s="5">
        <v>2</v>
      </c>
      <c r="C3" s="10" t="str">
        <f t="shared" ref="C3:C66" si="0">IF(AND(A3,B3 =3),A3, "")</f>
        <v/>
      </c>
    </row>
    <row r="4" spans="1:3" x14ac:dyDescent="0.2">
      <c r="A4" s="5">
        <v>59</v>
      </c>
      <c r="B4" s="5">
        <v>4</v>
      </c>
      <c r="C4" s="10" t="str">
        <f t="shared" si="0"/>
        <v/>
      </c>
    </row>
    <row r="5" spans="1:3" x14ac:dyDescent="0.2">
      <c r="A5" s="5">
        <v>71</v>
      </c>
      <c r="B5" s="5">
        <v>2</v>
      </c>
      <c r="C5" s="10" t="str">
        <f t="shared" si="0"/>
        <v/>
      </c>
    </row>
    <row r="6" spans="1:3" x14ac:dyDescent="0.2">
      <c r="A6" s="5">
        <v>39</v>
      </c>
      <c r="B6" s="5">
        <v>1</v>
      </c>
      <c r="C6" s="10" t="str">
        <f t="shared" si="0"/>
        <v/>
      </c>
    </row>
    <row r="7" spans="1:3" x14ac:dyDescent="0.2">
      <c r="A7" s="5">
        <v>12</v>
      </c>
      <c r="B7" s="5">
        <v>3</v>
      </c>
      <c r="C7" s="10">
        <f t="shared" si="0"/>
        <v>12</v>
      </c>
    </row>
    <row r="8" spans="1:3" x14ac:dyDescent="0.2">
      <c r="A8" s="5">
        <v>34</v>
      </c>
      <c r="B8" s="5">
        <v>1</v>
      </c>
      <c r="C8" s="10" t="str">
        <f t="shared" si="0"/>
        <v/>
      </c>
    </row>
    <row r="9" spans="1:3" x14ac:dyDescent="0.2">
      <c r="A9" s="5">
        <v>32</v>
      </c>
      <c r="B9" s="5">
        <v>4</v>
      </c>
      <c r="C9" s="10" t="str">
        <f t="shared" si="0"/>
        <v/>
      </c>
    </row>
    <row r="10" spans="1:3" x14ac:dyDescent="0.2">
      <c r="A10" s="5">
        <v>65</v>
      </c>
      <c r="B10" s="5">
        <v>4</v>
      </c>
      <c r="C10" s="10" t="str">
        <f t="shared" si="0"/>
        <v/>
      </c>
    </row>
    <row r="11" spans="1:3" x14ac:dyDescent="0.2">
      <c r="A11" s="5">
        <v>61</v>
      </c>
      <c r="B11" s="5">
        <v>4</v>
      </c>
      <c r="C11" s="10" t="str">
        <f t="shared" si="0"/>
        <v/>
      </c>
    </row>
    <row r="12" spans="1:3" x14ac:dyDescent="0.2">
      <c r="A12" s="5">
        <v>61</v>
      </c>
      <c r="B12" s="5">
        <v>1</v>
      </c>
      <c r="C12" s="10" t="str">
        <f t="shared" si="0"/>
        <v/>
      </c>
    </row>
    <row r="13" spans="1:3" x14ac:dyDescent="0.2">
      <c r="A13" s="5">
        <v>96</v>
      </c>
      <c r="B13" s="5">
        <v>3</v>
      </c>
      <c r="C13" s="10">
        <f t="shared" si="0"/>
        <v>96</v>
      </c>
    </row>
    <row r="14" spans="1:3" x14ac:dyDescent="0.2">
      <c r="A14" s="5">
        <v>60</v>
      </c>
      <c r="B14" s="5">
        <v>1</v>
      </c>
      <c r="C14" s="10" t="str">
        <f t="shared" si="0"/>
        <v/>
      </c>
    </row>
    <row r="15" spans="1:3" x14ac:dyDescent="0.2">
      <c r="A15" s="5">
        <v>59</v>
      </c>
      <c r="B15" s="5">
        <v>4</v>
      </c>
      <c r="C15" s="10" t="str">
        <f t="shared" si="0"/>
        <v/>
      </c>
    </row>
    <row r="16" spans="1:3" x14ac:dyDescent="0.2">
      <c r="A16" s="5">
        <v>52</v>
      </c>
      <c r="B16" s="5">
        <v>4</v>
      </c>
      <c r="C16" s="10" t="str">
        <f t="shared" si="0"/>
        <v/>
      </c>
    </row>
    <row r="17" spans="1:3" x14ac:dyDescent="0.2">
      <c r="A17" s="5">
        <v>61</v>
      </c>
      <c r="B17" s="5">
        <v>1</v>
      </c>
      <c r="C17" s="10" t="str">
        <f t="shared" si="0"/>
        <v/>
      </c>
    </row>
    <row r="18" spans="1:3" x14ac:dyDescent="0.2">
      <c r="A18" s="5">
        <v>30</v>
      </c>
      <c r="B18" s="5">
        <v>2</v>
      </c>
      <c r="C18" s="10" t="str">
        <f t="shared" si="0"/>
        <v/>
      </c>
    </row>
    <row r="19" spans="1:3" x14ac:dyDescent="0.2">
      <c r="A19" s="5">
        <v>66</v>
      </c>
      <c r="B19" s="5">
        <v>2</v>
      </c>
      <c r="C19" s="10" t="str">
        <f t="shared" si="0"/>
        <v/>
      </c>
    </row>
    <row r="20" spans="1:3" x14ac:dyDescent="0.2">
      <c r="A20" s="5">
        <v>36</v>
      </c>
      <c r="B20" s="5">
        <v>4</v>
      </c>
      <c r="C20" s="10" t="str">
        <f t="shared" si="0"/>
        <v/>
      </c>
    </row>
    <row r="21" spans="1:3" x14ac:dyDescent="0.2">
      <c r="A21" s="5">
        <v>54</v>
      </c>
      <c r="B21" s="5">
        <v>2</v>
      </c>
      <c r="C21" s="10" t="str">
        <f t="shared" si="0"/>
        <v/>
      </c>
    </row>
    <row r="22" spans="1:3" x14ac:dyDescent="0.2">
      <c r="A22" s="5">
        <v>63</v>
      </c>
      <c r="B22" s="5">
        <v>1</v>
      </c>
      <c r="C22" s="10" t="str">
        <f t="shared" si="0"/>
        <v/>
      </c>
    </row>
    <row r="23" spans="1:3" x14ac:dyDescent="0.2">
      <c r="A23" s="5">
        <v>57</v>
      </c>
      <c r="B23" s="5">
        <v>3</v>
      </c>
      <c r="C23" s="10">
        <f t="shared" si="0"/>
        <v>57</v>
      </c>
    </row>
    <row r="24" spans="1:3" x14ac:dyDescent="0.2">
      <c r="A24" s="5">
        <v>32</v>
      </c>
      <c r="B24" s="5">
        <v>1</v>
      </c>
      <c r="C24" s="10" t="str">
        <f t="shared" si="0"/>
        <v/>
      </c>
    </row>
    <row r="25" spans="1:3" x14ac:dyDescent="0.2">
      <c r="A25" s="5">
        <v>40</v>
      </c>
      <c r="B25" s="5">
        <v>2</v>
      </c>
      <c r="C25" s="10" t="str">
        <f t="shared" si="0"/>
        <v/>
      </c>
    </row>
    <row r="26" spans="1:3" x14ac:dyDescent="0.2">
      <c r="A26" s="5">
        <v>62</v>
      </c>
      <c r="B26" s="5">
        <v>3</v>
      </c>
      <c r="C26" s="10">
        <f t="shared" si="0"/>
        <v>62</v>
      </c>
    </row>
    <row r="27" spans="1:3" x14ac:dyDescent="0.2">
      <c r="A27" s="5">
        <v>73</v>
      </c>
      <c r="B27" s="5">
        <v>4</v>
      </c>
      <c r="C27" s="10" t="str">
        <f t="shared" si="0"/>
        <v/>
      </c>
    </row>
    <row r="28" spans="1:3" x14ac:dyDescent="0.2">
      <c r="A28" s="5">
        <v>29</v>
      </c>
      <c r="B28" s="5">
        <v>2</v>
      </c>
      <c r="C28" s="10" t="str">
        <f t="shared" si="0"/>
        <v/>
      </c>
    </row>
    <row r="29" spans="1:3" x14ac:dyDescent="0.2">
      <c r="A29" s="5">
        <v>53</v>
      </c>
      <c r="B29" s="5">
        <v>4</v>
      </c>
      <c r="C29" s="10" t="str">
        <f t="shared" si="0"/>
        <v/>
      </c>
    </row>
    <row r="30" spans="1:3" x14ac:dyDescent="0.2">
      <c r="A30" s="5">
        <v>33</v>
      </c>
      <c r="B30" s="5">
        <v>4</v>
      </c>
      <c r="C30" s="10" t="str">
        <f t="shared" si="0"/>
        <v/>
      </c>
    </row>
    <row r="31" spans="1:3" x14ac:dyDescent="0.2">
      <c r="A31" s="5">
        <v>71</v>
      </c>
      <c r="B31" s="5">
        <v>2</v>
      </c>
      <c r="C31" s="10" t="str">
        <f t="shared" si="0"/>
        <v/>
      </c>
    </row>
    <row r="32" spans="1:3" x14ac:dyDescent="0.2">
      <c r="A32" s="5">
        <v>86</v>
      </c>
      <c r="B32" s="5">
        <v>1</v>
      </c>
      <c r="C32" s="10" t="str">
        <f t="shared" si="0"/>
        <v/>
      </c>
    </row>
    <row r="33" spans="1:3" x14ac:dyDescent="0.2">
      <c r="A33" s="5">
        <v>68</v>
      </c>
      <c r="B33" s="5">
        <v>1</v>
      </c>
      <c r="C33" s="10" t="str">
        <f t="shared" si="0"/>
        <v/>
      </c>
    </row>
    <row r="34" spans="1:3" x14ac:dyDescent="0.2">
      <c r="A34" s="5">
        <v>58</v>
      </c>
      <c r="B34" s="5">
        <v>4</v>
      </c>
      <c r="C34" s="10" t="str">
        <f t="shared" si="0"/>
        <v/>
      </c>
    </row>
    <row r="35" spans="1:3" x14ac:dyDescent="0.2">
      <c r="A35" s="5">
        <v>48</v>
      </c>
      <c r="B35" s="5">
        <v>3</v>
      </c>
      <c r="C35" s="10">
        <f t="shared" si="0"/>
        <v>48</v>
      </c>
    </row>
    <row r="36" spans="1:3" x14ac:dyDescent="0.2">
      <c r="A36" s="5">
        <v>60</v>
      </c>
      <c r="B36" s="5">
        <v>4</v>
      </c>
      <c r="C36" s="10" t="str">
        <f t="shared" si="0"/>
        <v/>
      </c>
    </row>
    <row r="37" spans="1:3" x14ac:dyDescent="0.2">
      <c r="A37" s="5">
        <v>31</v>
      </c>
      <c r="B37" s="5">
        <v>1</v>
      </c>
      <c r="C37" s="10" t="str">
        <f t="shared" si="0"/>
        <v/>
      </c>
    </row>
    <row r="38" spans="1:3" x14ac:dyDescent="0.2">
      <c r="A38" s="5">
        <v>12</v>
      </c>
      <c r="B38" s="5">
        <v>2</v>
      </c>
      <c r="C38" s="10" t="str">
        <f t="shared" si="0"/>
        <v/>
      </c>
    </row>
    <row r="39" spans="1:3" x14ac:dyDescent="0.2">
      <c r="A39" s="5">
        <v>19</v>
      </c>
      <c r="B39" s="5">
        <v>1</v>
      </c>
      <c r="C39" s="10" t="str">
        <f t="shared" si="0"/>
        <v/>
      </c>
    </row>
    <row r="40" spans="1:3" x14ac:dyDescent="0.2">
      <c r="A40" s="5">
        <v>56</v>
      </c>
      <c r="B40" s="5">
        <v>2</v>
      </c>
      <c r="C40" s="10" t="str">
        <f t="shared" si="0"/>
        <v/>
      </c>
    </row>
    <row r="41" spans="1:3" x14ac:dyDescent="0.2">
      <c r="A41" s="5">
        <v>37</v>
      </c>
      <c r="B41" s="5">
        <v>3</v>
      </c>
      <c r="C41" s="10">
        <f t="shared" si="0"/>
        <v>37</v>
      </c>
    </row>
    <row r="42" spans="1:3" x14ac:dyDescent="0.2">
      <c r="A42" s="5">
        <v>35</v>
      </c>
      <c r="B42" s="5">
        <v>2</v>
      </c>
      <c r="C42" s="10" t="str">
        <f t="shared" si="0"/>
        <v/>
      </c>
    </row>
    <row r="43" spans="1:3" x14ac:dyDescent="0.2">
      <c r="A43" s="5">
        <v>48</v>
      </c>
      <c r="B43" s="5">
        <v>2</v>
      </c>
      <c r="C43" s="10" t="str">
        <f t="shared" si="0"/>
        <v/>
      </c>
    </row>
    <row r="44" spans="1:3" x14ac:dyDescent="0.2">
      <c r="A44" s="5">
        <v>61</v>
      </c>
      <c r="B44" s="5">
        <v>2</v>
      </c>
      <c r="C44" s="10" t="str">
        <f t="shared" si="0"/>
        <v/>
      </c>
    </row>
    <row r="45" spans="1:3" x14ac:dyDescent="0.2">
      <c r="A45" s="5">
        <v>25</v>
      </c>
      <c r="B45" s="5">
        <v>3</v>
      </c>
      <c r="C45" s="10">
        <f t="shared" si="0"/>
        <v>25</v>
      </c>
    </row>
    <row r="46" spans="1:3" x14ac:dyDescent="0.2">
      <c r="A46" s="5">
        <v>44</v>
      </c>
      <c r="B46" s="5">
        <v>3</v>
      </c>
      <c r="C46" s="10">
        <f t="shared" si="0"/>
        <v>44</v>
      </c>
    </row>
    <row r="47" spans="1:3" x14ac:dyDescent="0.2">
      <c r="A47" s="5">
        <v>17</v>
      </c>
      <c r="B47" s="5">
        <v>4</v>
      </c>
      <c r="C47" s="10" t="str">
        <f t="shared" si="0"/>
        <v/>
      </c>
    </row>
    <row r="48" spans="1:3" x14ac:dyDescent="0.2">
      <c r="A48" s="5">
        <v>44</v>
      </c>
      <c r="B48" s="5">
        <v>2</v>
      </c>
      <c r="C48" s="10" t="str">
        <f t="shared" si="0"/>
        <v/>
      </c>
    </row>
    <row r="49" spans="1:3" x14ac:dyDescent="0.2">
      <c r="A49" s="5">
        <v>75</v>
      </c>
      <c r="B49" s="5">
        <v>3</v>
      </c>
      <c r="C49" s="10">
        <f t="shared" si="0"/>
        <v>75</v>
      </c>
    </row>
    <row r="50" spans="1:3" x14ac:dyDescent="0.2">
      <c r="A50" s="5">
        <v>68</v>
      </c>
      <c r="B50" s="5">
        <v>1</v>
      </c>
      <c r="C50" s="10" t="str">
        <f t="shared" si="0"/>
        <v/>
      </c>
    </row>
    <row r="51" spans="1:3" x14ac:dyDescent="0.2">
      <c r="A51" s="5">
        <v>61</v>
      </c>
      <c r="B51" s="5">
        <v>2</v>
      </c>
      <c r="C51" s="10" t="str">
        <f t="shared" si="0"/>
        <v/>
      </c>
    </row>
    <row r="52" spans="1:3" x14ac:dyDescent="0.2">
      <c r="A52" s="5">
        <v>32</v>
      </c>
      <c r="B52" s="5">
        <v>2</v>
      </c>
      <c r="C52" s="10" t="str">
        <f t="shared" si="0"/>
        <v/>
      </c>
    </row>
    <row r="53" spans="1:3" x14ac:dyDescent="0.2">
      <c r="A53" s="5">
        <v>54</v>
      </c>
      <c r="B53" s="5">
        <v>2</v>
      </c>
      <c r="C53" s="10" t="str">
        <f t="shared" si="0"/>
        <v/>
      </c>
    </row>
    <row r="54" spans="1:3" x14ac:dyDescent="0.2">
      <c r="A54" s="5">
        <v>32</v>
      </c>
      <c r="B54" s="5">
        <v>4</v>
      </c>
      <c r="C54" s="10" t="str">
        <f t="shared" si="0"/>
        <v/>
      </c>
    </row>
    <row r="55" spans="1:3" x14ac:dyDescent="0.2">
      <c r="A55" s="5">
        <v>81</v>
      </c>
      <c r="B55" s="5">
        <v>3</v>
      </c>
      <c r="C55" s="10">
        <f t="shared" si="0"/>
        <v>81</v>
      </c>
    </row>
    <row r="56" spans="1:3" x14ac:dyDescent="0.2">
      <c r="A56" s="5">
        <v>64</v>
      </c>
      <c r="B56" s="5">
        <v>4</v>
      </c>
      <c r="C56" s="10" t="str">
        <f t="shared" si="0"/>
        <v/>
      </c>
    </row>
    <row r="57" spans="1:3" x14ac:dyDescent="0.2">
      <c r="A57" s="5">
        <v>35</v>
      </c>
      <c r="B57" s="5">
        <v>1</v>
      </c>
      <c r="C57" s="10" t="str">
        <f t="shared" si="0"/>
        <v/>
      </c>
    </row>
    <row r="58" spans="1:3" x14ac:dyDescent="0.2">
      <c r="A58" s="5">
        <v>70</v>
      </c>
      <c r="B58" s="5">
        <v>4</v>
      </c>
      <c r="C58" s="10" t="str">
        <f t="shared" si="0"/>
        <v/>
      </c>
    </row>
    <row r="59" spans="1:3" x14ac:dyDescent="0.2">
      <c r="A59" s="5">
        <v>50</v>
      </c>
      <c r="B59" s="5">
        <v>3</v>
      </c>
      <c r="C59" s="10">
        <f t="shared" si="0"/>
        <v>50</v>
      </c>
    </row>
    <row r="60" spans="1:3" x14ac:dyDescent="0.2">
      <c r="A60" s="5">
        <v>28</v>
      </c>
      <c r="B60" s="5">
        <v>3</v>
      </c>
      <c r="C60" s="10">
        <f t="shared" si="0"/>
        <v>28</v>
      </c>
    </row>
    <row r="61" spans="1:3" x14ac:dyDescent="0.2">
      <c r="A61" s="5">
        <v>46</v>
      </c>
      <c r="B61" s="5">
        <v>3</v>
      </c>
      <c r="C61" s="10">
        <f t="shared" si="0"/>
        <v>46</v>
      </c>
    </row>
    <row r="62" spans="1:3" x14ac:dyDescent="0.2">
      <c r="A62" s="5">
        <v>42</v>
      </c>
      <c r="B62" s="5">
        <v>1</v>
      </c>
      <c r="C62" s="10" t="str">
        <f t="shared" si="0"/>
        <v/>
      </c>
    </row>
    <row r="63" spans="1:3" x14ac:dyDescent="0.2">
      <c r="A63" s="5">
        <v>56</v>
      </c>
      <c r="B63" s="5">
        <v>4</v>
      </c>
      <c r="C63" s="10" t="str">
        <f t="shared" si="0"/>
        <v/>
      </c>
    </row>
    <row r="64" spans="1:3" x14ac:dyDescent="0.2">
      <c r="A64" s="5">
        <v>59</v>
      </c>
      <c r="B64" s="5">
        <v>4</v>
      </c>
      <c r="C64" s="10" t="str">
        <f t="shared" si="0"/>
        <v/>
      </c>
    </row>
    <row r="65" spans="1:3" x14ac:dyDescent="0.2">
      <c r="A65" s="5">
        <v>63</v>
      </c>
      <c r="B65" s="5">
        <v>2</v>
      </c>
      <c r="C65" s="10" t="str">
        <f t="shared" si="0"/>
        <v/>
      </c>
    </row>
    <row r="66" spans="1:3" x14ac:dyDescent="0.2">
      <c r="A66" s="5">
        <v>36</v>
      </c>
      <c r="B66" s="5">
        <v>2</v>
      </c>
      <c r="C66" s="10" t="str">
        <f t="shared" si="0"/>
        <v/>
      </c>
    </row>
    <row r="67" spans="1:3" x14ac:dyDescent="0.2">
      <c r="A67" s="5">
        <v>48</v>
      </c>
      <c r="B67" s="5">
        <v>3</v>
      </c>
      <c r="C67" s="10">
        <f t="shared" ref="C67:C130" si="1">IF(AND(A67,B67 =3),A67, "")</f>
        <v>48</v>
      </c>
    </row>
    <row r="68" spans="1:3" x14ac:dyDescent="0.2">
      <c r="A68" s="5">
        <v>33</v>
      </c>
      <c r="B68" s="5">
        <v>3</v>
      </c>
      <c r="C68" s="10">
        <f t="shared" si="1"/>
        <v>33</v>
      </c>
    </row>
    <row r="69" spans="1:3" x14ac:dyDescent="0.2">
      <c r="A69" s="5">
        <v>55</v>
      </c>
      <c r="B69" s="5">
        <v>3</v>
      </c>
      <c r="C69" s="10">
        <f t="shared" si="1"/>
        <v>55</v>
      </c>
    </row>
    <row r="70" spans="1:3" x14ac:dyDescent="0.2">
      <c r="A70" s="5">
        <v>56</v>
      </c>
      <c r="B70" s="5">
        <v>1</v>
      </c>
      <c r="C70" s="10" t="str">
        <f t="shared" si="1"/>
        <v/>
      </c>
    </row>
    <row r="71" spans="1:3" x14ac:dyDescent="0.2">
      <c r="A71" s="5">
        <v>52</v>
      </c>
      <c r="B71" s="5">
        <v>1</v>
      </c>
      <c r="C71" s="10" t="str">
        <f t="shared" si="1"/>
        <v/>
      </c>
    </row>
    <row r="72" spans="1:3" x14ac:dyDescent="0.2">
      <c r="A72" s="5">
        <v>44</v>
      </c>
      <c r="B72" s="5">
        <v>1</v>
      </c>
      <c r="C72" s="10" t="str">
        <f t="shared" si="1"/>
        <v/>
      </c>
    </row>
    <row r="73" spans="1:3" x14ac:dyDescent="0.2">
      <c r="A73" s="5">
        <v>43</v>
      </c>
      <c r="B73" s="5">
        <v>1</v>
      </c>
      <c r="C73" s="10" t="str">
        <f t="shared" si="1"/>
        <v/>
      </c>
    </row>
    <row r="74" spans="1:3" x14ac:dyDescent="0.2">
      <c r="A74" s="5">
        <v>21</v>
      </c>
      <c r="B74" s="5">
        <v>1</v>
      </c>
      <c r="C74" s="10" t="str">
        <f t="shared" si="1"/>
        <v/>
      </c>
    </row>
    <row r="75" spans="1:3" x14ac:dyDescent="0.2">
      <c r="A75" s="5">
        <v>33</v>
      </c>
      <c r="B75" s="5">
        <v>4</v>
      </c>
      <c r="C75" s="10" t="str">
        <f t="shared" si="1"/>
        <v/>
      </c>
    </row>
    <row r="76" spans="1:3" x14ac:dyDescent="0.2">
      <c r="A76" s="5">
        <v>59</v>
      </c>
      <c r="B76" s="5">
        <v>3</v>
      </c>
      <c r="C76" s="10">
        <f t="shared" si="1"/>
        <v>59</v>
      </c>
    </row>
    <row r="77" spans="1:3" x14ac:dyDescent="0.2">
      <c r="A77" s="5">
        <v>87</v>
      </c>
      <c r="B77" s="5">
        <v>4</v>
      </c>
      <c r="C77" s="10" t="str">
        <f t="shared" si="1"/>
        <v/>
      </c>
    </row>
    <row r="78" spans="1:3" x14ac:dyDescent="0.2">
      <c r="A78" s="5">
        <v>46</v>
      </c>
      <c r="B78" s="5">
        <v>4</v>
      </c>
      <c r="C78" s="10" t="str">
        <f t="shared" si="1"/>
        <v/>
      </c>
    </row>
    <row r="79" spans="1:3" x14ac:dyDescent="0.2">
      <c r="A79" s="5">
        <v>20</v>
      </c>
      <c r="B79" s="5">
        <v>3</v>
      </c>
      <c r="C79" s="10">
        <f t="shared" si="1"/>
        <v>20</v>
      </c>
    </row>
    <row r="80" spans="1:3" x14ac:dyDescent="0.2">
      <c r="A80" s="5">
        <v>64</v>
      </c>
      <c r="B80" s="5">
        <v>1</v>
      </c>
      <c r="C80" s="10" t="str">
        <f t="shared" si="1"/>
        <v/>
      </c>
    </row>
    <row r="81" spans="1:3" x14ac:dyDescent="0.2">
      <c r="A81" s="5">
        <v>67</v>
      </c>
      <c r="B81" s="5">
        <v>4</v>
      </c>
      <c r="C81" s="10" t="str">
        <f t="shared" si="1"/>
        <v/>
      </c>
    </row>
    <row r="82" spans="1:3" x14ac:dyDescent="0.2">
      <c r="A82" s="5">
        <v>48</v>
      </c>
      <c r="B82" s="5">
        <v>3</v>
      </c>
      <c r="C82" s="10">
        <f t="shared" si="1"/>
        <v>48</v>
      </c>
    </row>
    <row r="83" spans="1:3" x14ac:dyDescent="0.2">
      <c r="A83" s="5">
        <v>79</v>
      </c>
      <c r="B83" s="5">
        <v>1</v>
      </c>
      <c r="C83" s="10" t="str">
        <f t="shared" si="1"/>
        <v/>
      </c>
    </row>
    <row r="84" spans="1:3" x14ac:dyDescent="0.2">
      <c r="A84" s="5">
        <v>39</v>
      </c>
      <c r="B84" s="5">
        <v>4</v>
      </c>
      <c r="C84" s="10" t="str">
        <f t="shared" si="1"/>
        <v/>
      </c>
    </row>
    <row r="85" spans="1:3" x14ac:dyDescent="0.2">
      <c r="A85" s="5">
        <v>68</v>
      </c>
      <c r="B85" s="5">
        <v>4</v>
      </c>
      <c r="C85" s="10" t="str">
        <f t="shared" si="1"/>
        <v/>
      </c>
    </row>
    <row r="86" spans="1:3" x14ac:dyDescent="0.2">
      <c r="A86" s="5">
        <v>66</v>
      </c>
      <c r="B86" s="5">
        <v>1</v>
      </c>
      <c r="C86" s="10" t="str">
        <f t="shared" si="1"/>
        <v/>
      </c>
    </row>
    <row r="87" spans="1:3" x14ac:dyDescent="0.2">
      <c r="A87" s="5">
        <v>26</v>
      </c>
      <c r="B87" s="5">
        <v>1</v>
      </c>
      <c r="C87" s="10" t="str">
        <f t="shared" si="1"/>
        <v/>
      </c>
    </row>
    <row r="88" spans="1:3" x14ac:dyDescent="0.2">
      <c r="A88" s="5">
        <v>53</v>
      </c>
      <c r="B88" s="5">
        <v>1</v>
      </c>
      <c r="C88" s="10" t="str">
        <f t="shared" si="1"/>
        <v/>
      </c>
    </row>
    <row r="89" spans="1:3" x14ac:dyDescent="0.2">
      <c r="A89" s="5">
        <v>52</v>
      </c>
      <c r="B89" s="5">
        <v>4</v>
      </c>
      <c r="C89" s="10" t="str">
        <f t="shared" si="1"/>
        <v/>
      </c>
    </row>
    <row r="90" spans="1:3" x14ac:dyDescent="0.2">
      <c r="A90" s="5">
        <v>6</v>
      </c>
      <c r="B90" s="5">
        <v>1</v>
      </c>
      <c r="C90" s="10" t="str">
        <f t="shared" si="1"/>
        <v/>
      </c>
    </row>
    <row r="91" spans="1:3" x14ac:dyDescent="0.2">
      <c r="A91" s="5">
        <v>50</v>
      </c>
      <c r="B91" s="5">
        <v>3</v>
      </c>
      <c r="C91" s="10">
        <f t="shared" si="1"/>
        <v>50</v>
      </c>
    </row>
    <row r="92" spans="1:3" x14ac:dyDescent="0.2">
      <c r="A92" s="5">
        <v>53</v>
      </c>
      <c r="B92" s="5">
        <v>4</v>
      </c>
      <c r="C92" s="10" t="str">
        <f t="shared" si="1"/>
        <v/>
      </c>
    </row>
    <row r="93" spans="1:3" x14ac:dyDescent="0.2">
      <c r="A93" s="5">
        <v>39</v>
      </c>
      <c r="B93" s="5">
        <v>1</v>
      </c>
      <c r="C93" s="10" t="str">
        <f t="shared" si="1"/>
        <v/>
      </c>
    </row>
    <row r="94" spans="1:3" x14ac:dyDescent="0.2">
      <c r="A94" s="5">
        <v>87</v>
      </c>
      <c r="B94" s="5">
        <v>4</v>
      </c>
      <c r="C94" s="10" t="str">
        <f t="shared" si="1"/>
        <v/>
      </c>
    </row>
    <row r="95" spans="1:3" x14ac:dyDescent="0.2">
      <c r="A95" s="5">
        <v>24</v>
      </c>
      <c r="B95" s="5">
        <v>2</v>
      </c>
      <c r="C95" s="10" t="str">
        <f t="shared" si="1"/>
        <v/>
      </c>
    </row>
    <row r="96" spans="1:3" x14ac:dyDescent="0.2">
      <c r="A96" s="5">
        <v>62</v>
      </c>
      <c r="B96" s="5">
        <v>1</v>
      </c>
      <c r="C96" s="10" t="str">
        <f t="shared" si="1"/>
        <v/>
      </c>
    </row>
    <row r="97" spans="1:3" x14ac:dyDescent="0.2">
      <c r="A97" s="5">
        <v>55</v>
      </c>
      <c r="B97" s="5">
        <v>4</v>
      </c>
      <c r="C97" s="10" t="str">
        <f t="shared" si="1"/>
        <v/>
      </c>
    </row>
    <row r="98" spans="1:3" x14ac:dyDescent="0.2">
      <c r="A98" s="5">
        <v>37</v>
      </c>
      <c r="B98" s="5">
        <v>1</v>
      </c>
      <c r="C98" s="10" t="str">
        <f t="shared" si="1"/>
        <v/>
      </c>
    </row>
    <row r="99" spans="1:3" x14ac:dyDescent="0.2">
      <c r="A99" s="5">
        <v>64</v>
      </c>
      <c r="B99" s="5">
        <v>3</v>
      </c>
      <c r="C99" s="10">
        <f t="shared" si="1"/>
        <v>64</v>
      </c>
    </row>
    <row r="100" spans="1:3" x14ac:dyDescent="0.2">
      <c r="A100" s="5">
        <v>51</v>
      </c>
      <c r="B100" s="5">
        <v>4</v>
      </c>
      <c r="C100" s="10" t="str">
        <f t="shared" si="1"/>
        <v/>
      </c>
    </row>
    <row r="101" spans="1:3" x14ac:dyDescent="0.2">
      <c r="A101" s="5">
        <v>73</v>
      </c>
      <c r="B101" s="5">
        <v>3</v>
      </c>
      <c r="C101" s="10">
        <f t="shared" si="1"/>
        <v>73</v>
      </c>
    </row>
    <row r="102" spans="1:3" x14ac:dyDescent="0.2">
      <c r="A102" s="5">
        <v>43</v>
      </c>
      <c r="B102" s="5">
        <v>4</v>
      </c>
      <c r="C102" s="10" t="str">
        <f t="shared" si="1"/>
        <v/>
      </c>
    </row>
    <row r="103" spans="1:3" x14ac:dyDescent="0.2">
      <c r="A103" s="5">
        <v>38</v>
      </c>
      <c r="B103" s="5">
        <v>1</v>
      </c>
      <c r="C103" s="10" t="str">
        <f t="shared" si="1"/>
        <v/>
      </c>
    </row>
    <row r="104" spans="1:3" x14ac:dyDescent="0.2">
      <c r="A104" s="5">
        <v>72</v>
      </c>
      <c r="B104" s="5">
        <v>3</v>
      </c>
      <c r="C104" s="10">
        <f t="shared" si="1"/>
        <v>72</v>
      </c>
    </row>
    <row r="105" spans="1:3" x14ac:dyDescent="0.2">
      <c r="A105" s="5">
        <v>82</v>
      </c>
      <c r="B105" s="5">
        <v>1</v>
      </c>
      <c r="C105" s="10" t="str">
        <f t="shared" si="1"/>
        <v/>
      </c>
    </row>
    <row r="106" spans="1:3" x14ac:dyDescent="0.2">
      <c r="A106" s="5">
        <v>61</v>
      </c>
      <c r="B106" s="5">
        <v>2</v>
      </c>
      <c r="C106" s="10" t="str">
        <f t="shared" si="1"/>
        <v/>
      </c>
    </row>
    <row r="107" spans="1:3" x14ac:dyDescent="0.2">
      <c r="A107" s="5">
        <v>39</v>
      </c>
      <c r="B107" s="5">
        <v>1</v>
      </c>
      <c r="C107" s="10" t="str">
        <f t="shared" si="1"/>
        <v/>
      </c>
    </row>
    <row r="108" spans="1:3" x14ac:dyDescent="0.2">
      <c r="A108" s="5">
        <v>81</v>
      </c>
      <c r="B108" s="5">
        <v>4</v>
      </c>
      <c r="C108" s="10" t="str">
        <f t="shared" si="1"/>
        <v/>
      </c>
    </row>
    <row r="109" spans="1:3" x14ac:dyDescent="0.2">
      <c r="A109" s="5">
        <v>36</v>
      </c>
      <c r="B109" s="5">
        <v>3</v>
      </c>
      <c r="C109" s="10">
        <f t="shared" si="1"/>
        <v>36</v>
      </c>
    </row>
    <row r="110" spans="1:3" x14ac:dyDescent="0.2">
      <c r="A110" s="5">
        <v>44</v>
      </c>
      <c r="B110" s="5">
        <v>2</v>
      </c>
      <c r="C110" s="10" t="str">
        <f t="shared" si="1"/>
        <v/>
      </c>
    </row>
    <row r="111" spans="1:3" x14ac:dyDescent="0.2">
      <c r="A111" s="5">
        <v>73</v>
      </c>
      <c r="B111" s="5">
        <v>2</v>
      </c>
      <c r="C111" s="10" t="str">
        <f t="shared" si="1"/>
        <v/>
      </c>
    </row>
    <row r="112" spans="1:3" x14ac:dyDescent="0.2">
      <c r="A112" s="5">
        <v>46</v>
      </c>
      <c r="B112" s="5">
        <v>3</v>
      </c>
      <c r="C112" s="10">
        <f t="shared" si="1"/>
        <v>46</v>
      </c>
    </row>
    <row r="113" spans="1:3" x14ac:dyDescent="0.2">
      <c r="A113" s="5">
        <v>68</v>
      </c>
      <c r="B113" s="5">
        <v>4</v>
      </c>
      <c r="C113" s="10" t="str">
        <f t="shared" si="1"/>
        <v/>
      </c>
    </row>
    <row r="114" spans="1:3" x14ac:dyDescent="0.2">
      <c r="A114" s="5">
        <v>51</v>
      </c>
      <c r="B114" s="5">
        <v>3</v>
      </c>
      <c r="C114" s="10">
        <f t="shared" si="1"/>
        <v>51</v>
      </c>
    </row>
    <row r="115" spans="1:3" x14ac:dyDescent="0.2">
      <c r="A115" s="5">
        <v>72</v>
      </c>
      <c r="B115" s="5">
        <v>3</v>
      </c>
      <c r="C115" s="10">
        <f t="shared" si="1"/>
        <v>72</v>
      </c>
    </row>
    <row r="116" spans="1:3" x14ac:dyDescent="0.2">
      <c r="A116" s="5">
        <v>81</v>
      </c>
      <c r="B116" s="5">
        <v>1</v>
      </c>
      <c r="C116" s="10" t="str">
        <f t="shared" si="1"/>
        <v/>
      </c>
    </row>
    <row r="117" spans="1:3" x14ac:dyDescent="0.2">
      <c r="A117" s="5">
        <v>46</v>
      </c>
      <c r="B117" s="5">
        <v>4</v>
      </c>
      <c r="C117" s="10" t="str">
        <f t="shared" si="1"/>
        <v/>
      </c>
    </row>
    <row r="118" spans="1:3" x14ac:dyDescent="0.2">
      <c r="A118" s="5">
        <v>53</v>
      </c>
      <c r="B118" s="5">
        <v>3</v>
      </c>
      <c r="C118" s="10">
        <f t="shared" si="1"/>
        <v>53</v>
      </c>
    </row>
    <row r="119" spans="1:3" x14ac:dyDescent="0.2">
      <c r="A119" s="5">
        <v>76</v>
      </c>
      <c r="B119" s="5">
        <v>3</v>
      </c>
      <c r="C119" s="10">
        <f t="shared" si="1"/>
        <v>76</v>
      </c>
    </row>
    <row r="120" spans="1:3" x14ac:dyDescent="0.2">
      <c r="A120" s="5">
        <v>39</v>
      </c>
      <c r="B120" s="5">
        <v>2</v>
      </c>
      <c r="C120" s="10" t="str">
        <f t="shared" si="1"/>
        <v/>
      </c>
    </row>
    <row r="121" spans="1:3" x14ac:dyDescent="0.2">
      <c r="A121" s="5">
        <v>87</v>
      </c>
      <c r="B121" s="5">
        <v>1</v>
      </c>
      <c r="C121" s="10" t="str">
        <f t="shared" si="1"/>
        <v/>
      </c>
    </row>
    <row r="122" spans="1:3" x14ac:dyDescent="0.2">
      <c r="A122" s="5">
        <v>40</v>
      </c>
      <c r="B122" s="5">
        <v>2</v>
      </c>
      <c r="C122" s="10" t="str">
        <f t="shared" si="1"/>
        <v/>
      </c>
    </row>
    <row r="123" spans="1:3" x14ac:dyDescent="0.2">
      <c r="A123" s="5">
        <v>53</v>
      </c>
      <c r="B123" s="5">
        <v>2</v>
      </c>
      <c r="C123" s="10" t="str">
        <f t="shared" si="1"/>
        <v/>
      </c>
    </row>
    <row r="124" spans="1:3" x14ac:dyDescent="0.2">
      <c r="A124" s="5">
        <v>63</v>
      </c>
      <c r="B124" s="5">
        <v>2</v>
      </c>
      <c r="C124" s="10" t="str">
        <f t="shared" si="1"/>
        <v/>
      </c>
    </row>
    <row r="125" spans="1:3" x14ac:dyDescent="0.2">
      <c r="A125" s="5">
        <v>58</v>
      </c>
      <c r="B125" s="5">
        <v>2</v>
      </c>
      <c r="C125" s="10" t="str">
        <f t="shared" si="1"/>
        <v/>
      </c>
    </row>
    <row r="126" spans="1:3" x14ac:dyDescent="0.2">
      <c r="A126" s="5">
        <v>46</v>
      </c>
      <c r="B126" s="5">
        <v>3</v>
      </c>
      <c r="C126" s="10">
        <f t="shared" si="1"/>
        <v>46</v>
      </c>
    </row>
    <row r="127" spans="1:3" x14ac:dyDescent="0.2">
      <c r="A127" s="5">
        <v>44</v>
      </c>
      <c r="B127" s="5">
        <v>2</v>
      </c>
      <c r="C127" s="10" t="str">
        <f t="shared" si="1"/>
        <v/>
      </c>
    </row>
    <row r="128" spans="1:3" x14ac:dyDescent="0.2">
      <c r="A128" s="5">
        <v>70</v>
      </c>
      <c r="B128" s="5">
        <v>4</v>
      </c>
      <c r="C128" s="10" t="str">
        <f t="shared" si="1"/>
        <v/>
      </c>
    </row>
    <row r="129" spans="1:3" x14ac:dyDescent="0.2">
      <c r="A129" s="5">
        <v>41</v>
      </c>
      <c r="B129" s="5">
        <v>1</v>
      </c>
      <c r="C129" s="10" t="str">
        <f t="shared" si="1"/>
        <v/>
      </c>
    </row>
    <row r="130" spans="1:3" x14ac:dyDescent="0.2">
      <c r="A130" s="5">
        <v>21</v>
      </c>
      <c r="B130" s="5">
        <v>1</v>
      </c>
      <c r="C130" s="10" t="str">
        <f t="shared" si="1"/>
        <v/>
      </c>
    </row>
    <row r="131" spans="1:3" x14ac:dyDescent="0.2">
      <c r="A131" s="5">
        <v>50</v>
      </c>
      <c r="B131" s="5">
        <v>3</v>
      </c>
      <c r="C131" s="10">
        <f t="shared" ref="C131:C194" si="2">IF(AND(A131,B131 =3),A131, "")</f>
        <v>50</v>
      </c>
    </row>
    <row r="132" spans="1:3" x14ac:dyDescent="0.2">
      <c r="A132" s="5">
        <v>45</v>
      </c>
      <c r="B132" s="5">
        <v>2</v>
      </c>
      <c r="C132" s="10" t="str">
        <f t="shared" si="2"/>
        <v/>
      </c>
    </row>
    <row r="133" spans="1:3" x14ac:dyDescent="0.2">
      <c r="A133" s="5">
        <v>45</v>
      </c>
      <c r="B133" s="5">
        <v>4</v>
      </c>
      <c r="C133" s="10" t="str">
        <f t="shared" si="2"/>
        <v/>
      </c>
    </row>
    <row r="134" spans="1:3" x14ac:dyDescent="0.2">
      <c r="A134" s="5">
        <v>60</v>
      </c>
      <c r="B134" s="5">
        <v>1</v>
      </c>
      <c r="C134" s="10" t="str">
        <f t="shared" si="2"/>
        <v/>
      </c>
    </row>
    <row r="135" spans="1:3" x14ac:dyDescent="0.2">
      <c r="A135" s="5">
        <v>57</v>
      </c>
      <c r="B135" s="5">
        <v>4</v>
      </c>
      <c r="C135" s="10" t="str">
        <f t="shared" si="2"/>
        <v/>
      </c>
    </row>
    <row r="136" spans="1:3" x14ac:dyDescent="0.2">
      <c r="A136" s="5">
        <v>54</v>
      </c>
      <c r="B136" s="5">
        <v>4</v>
      </c>
      <c r="C136" s="10" t="str">
        <f t="shared" si="2"/>
        <v/>
      </c>
    </row>
    <row r="137" spans="1:3" x14ac:dyDescent="0.2">
      <c r="A137" s="5">
        <v>40</v>
      </c>
      <c r="B137" s="5">
        <v>2</v>
      </c>
      <c r="C137" s="10" t="str">
        <f t="shared" si="2"/>
        <v/>
      </c>
    </row>
    <row r="138" spans="1:3" x14ac:dyDescent="0.2">
      <c r="A138" s="5">
        <v>32</v>
      </c>
      <c r="B138" s="5">
        <v>2</v>
      </c>
      <c r="C138" s="10" t="str">
        <f t="shared" si="2"/>
        <v/>
      </c>
    </row>
    <row r="139" spans="1:3" x14ac:dyDescent="0.2">
      <c r="A139" s="5">
        <v>64</v>
      </c>
      <c r="B139" s="5">
        <v>3</v>
      </c>
      <c r="C139" s="10">
        <f t="shared" si="2"/>
        <v>64</v>
      </c>
    </row>
    <row r="140" spans="1:3" x14ac:dyDescent="0.2">
      <c r="A140" s="5">
        <v>24</v>
      </c>
      <c r="B140" s="5">
        <v>4</v>
      </c>
      <c r="C140" s="10" t="str">
        <f t="shared" si="2"/>
        <v/>
      </c>
    </row>
    <row r="141" spans="1:3" x14ac:dyDescent="0.2">
      <c r="A141" s="5">
        <v>56</v>
      </c>
      <c r="B141" s="5">
        <v>3</v>
      </c>
      <c r="C141" s="10">
        <f t="shared" si="2"/>
        <v>56</v>
      </c>
    </row>
    <row r="142" spans="1:3" x14ac:dyDescent="0.2">
      <c r="A142" s="5">
        <v>58</v>
      </c>
      <c r="B142" s="5">
        <v>2</v>
      </c>
      <c r="C142" s="10" t="str">
        <f t="shared" si="2"/>
        <v/>
      </c>
    </row>
    <row r="143" spans="1:3" x14ac:dyDescent="0.2">
      <c r="A143" s="5">
        <v>68</v>
      </c>
      <c r="B143" s="5">
        <v>3</v>
      </c>
      <c r="C143" s="10">
        <f t="shared" si="2"/>
        <v>68</v>
      </c>
    </row>
    <row r="144" spans="1:3" x14ac:dyDescent="0.2">
      <c r="A144" s="5">
        <v>83</v>
      </c>
      <c r="B144" s="5">
        <v>4</v>
      </c>
      <c r="C144" s="10" t="str">
        <f t="shared" si="2"/>
        <v/>
      </c>
    </row>
    <row r="145" spans="1:3" x14ac:dyDescent="0.2">
      <c r="A145" s="5">
        <v>58</v>
      </c>
      <c r="B145" s="5">
        <v>2</v>
      </c>
      <c r="C145" s="10" t="str">
        <f t="shared" si="2"/>
        <v/>
      </c>
    </row>
    <row r="146" spans="1:3" x14ac:dyDescent="0.2">
      <c r="A146" s="5">
        <v>27</v>
      </c>
      <c r="B146" s="5">
        <v>3</v>
      </c>
      <c r="C146" s="10">
        <f t="shared" si="2"/>
        <v>27</v>
      </c>
    </row>
    <row r="147" spans="1:3" x14ac:dyDescent="0.2">
      <c r="A147" s="5">
        <v>50</v>
      </c>
      <c r="B147" s="5">
        <v>4</v>
      </c>
      <c r="C147" s="10" t="str">
        <f t="shared" si="2"/>
        <v/>
      </c>
    </row>
    <row r="148" spans="1:3" x14ac:dyDescent="0.2">
      <c r="A148" s="5">
        <v>23</v>
      </c>
      <c r="B148" s="5">
        <v>3</v>
      </c>
      <c r="C148" s="10">
        <f t="shared" si="2"/>
        <v>23</v>
      </c>
    </row>
    <row r="149" spans="1:3" x14ac:dyDescent="0.2">
      <c r="A149" s="5">
        <v>66</v>
      </c>
      <c r="B149" s="5">
        <v>2</v>
      </c>
      <c r="C149" s="10" t="str">
        <f t="shared" si="2"/>
        <v/>
      </c>
    </row>
    <row r="150" spans="1:3" x14ac:dyDescent="0.2">
      <c r="A150" s="5">
        <v>52</v>
      </c>
      <c r="B150" s="5">
        <v>3</v>
      </c>
      <c r="C150" s="10">
        <f t="shared" si="2"/>
        <v>52</v>
      </c>
    </row>
    <row r="151" spans="1:3" x14ac:dyDescent="0.2">
      <c r="A151" s="5">
        <v>16</v>
      </c>
      <c r="B151" s="5">
        <v>4</v>
      </c>
      <c r="C151" s="10" t="str">
        <f t="shared" si="2"/>
        <v/>
      </c>
    </row>
    <row r="152" spans="1:3" x14ac:dyDescent="0.2">
      <c r="A152" s="5">
        <v>56</v>
      </c>
      <c r="B152" s="5">
        <v>3</v>
      </c>
      <c r="C152" s="10">
        <f t="shared" si="2"/>
        <v>56</v>
      </c>
    </row>
    <row r="153" spans="1:3" x14ac:dyDescent="0.2">
      <c r="A153" s="5">
        <v>55</v>
      </c>
      <c r="B153" s="5">
        <v>2</v>
      </c>
      <c r="C153" s="10" t="str">
        <f t="shared" si="2"/>
        <v/>
      </c>
    </row>
    <row r="154" spans="1:3" x14ac:dyDescent="0.2">
      <c r="A154" s="5">
        <v>32</v>
      </c>
      <c r="B154" s="5">
        <v>1</v>
      </c>
      <c r="C154" s="10" t="str">
        <f t="shared" si="2"/>
        <v/>
      </c>
    </row>
    <row r="155" spans="1:3" x14ac:dyDescent="0.2">
      <c r="A155" s="5">
        <v>54</v>
      </c>
      <c r="B155" s="5">
        <v>1</v>
      </c>
      <c r="C155" s="10" t="str">
        <f t="shared" si="2"/>
        <v/>
      </c>
    </row>
    <row r="156" spans="1:3" x14ac:dyDescent="0.2">
      <c r="A156" s="5">
        <v>55</v>
      </c>
      <c r="B156" s="5">
        <v>1</v>
      </c>
      <c r="C156" s="10" t="str">
        <f t="shared" si="2"/>
        <v/>
      </c>
    </row>
    <row r="157" spans="1:3" x14ac:dyDescent="0.2">
      <c r="A157" s="5">
        <v>52</v>
      </c>
      <c r="B157" s="5">
        <v>2</v>
      </c>
      <c r="C157" s="10" t="str">
        <f t="shared" si="2"/>
        <v/>
      </c>
    </row>
    <row r="158" spans="1:3" x14ac:dyDescent="0.2">
      <c r="A158" s="5">
        <v>59</v>
      </c>
      <c r="B158" s="5">
        <v>4</v>
      </c>
      <c r="C158" s="10" t="str">
        <f t="shared" si="2"/>
        <v/>
      </c>
    </row>
    <row r="159" spans="1:3" x14ac:dyDescent="0.2">
      <c r="A159" s="5">
        <v>2</v>
      </c>
      <c r="B159" s="5">
        <v>1</v>
      </c>
      <c r="C159" s="10" t="str">
        <f t="shared" si="2"/>
        <v/>
      </c>
    </row>
    <row r="160" spans="1:3" x14ac:dyDescent="0.2">
      <c r="A160" s="5">
        <v>53</v>
      </c>
      <c r="B160" s="5">
        <v>3</v>
      </c>
      <c r="C160" s="10">
        <f t="shared" si="2"/>
        <v>53</v>
      </c>
    </row>
    <row r="161" spans="1:3" x14ac:dyDescent="0.2">
      <c r="A161" s="5">
        <v>38</v>
      </c>
      <c r="B161" s="5">
        <v>2</v>
      </c>
      <c r="C161" s="10" t="str">
        <f t="shared" si="2"/>
        <v/>
      </c>
    </row>
    <row r="162" spans="1:3" x14ac:dyDescent="0.2">
      <c r="A162" s="5">
        <v>19</v>
      </c>
      <c r="B162" s="5">
        <v>4</v>
      </c>
      <c r="C162" s="10" t="str">
        <f t="shared" si="2"/>
        <v/>
      </c>
    </row>
    <row r="163" spans="1:3" x14ac:dyDescent="0.2">
      <c r="A163" s="5">
        <v>58</v>
      </c>
      <c r="B163" s="5">
        <v>4</v>
      </c>
      <c r="C163" s="10" t="str">
        <f t="shared" si="2"/>
        <v/>
      </c>
    </row>
    <row r="164" spans="1:3" x14ac:dyDescent="0.2">
      <c r="A164" s="5">
        <v>34</v>
      </c>
      <c r="B164" s="5">
        <v>3</v>
      </c>
      <c r="C164" s="10">
        <f t="shared" si="2"/>
        <v>34</v>
      </c>
    </row>
    <row r="165" spans="1:3" x14ac:dyDescent="0.2">
      <c r="A165" s="5">
        <v>50</v>
      </c>
      <c r="B165" s="5">
        <v>2</v>
      </c>
      <c r="C165" s="10" t="str">
        <f t="shared" si="2"/>
        <v/>
      </c>
    </row>
    <row r="166" spans="1:3" x14ac:dyDescent="0.2">
      <c r="A166" s="5">
        <v>29</v>
      </c>
      <c r="B166" s="5">
        <v>3</v>
      </c>
      <c r="C166" s="10">
        <f t="shared" si="2"/>
        <v>29</v>
      </c>
    </row>
    <row r="167" spans="1:3" x14ac:dyDescent="0.2">
      <c r="A167" s="5">
        <v>61</v>
      </c>
      <c r="B167" s="5">
        <v>2</v>
      </c>
      <c r="C167" s="10" t="str">
        <f t="shared" si="2"/>
        <v/>
      </c>
    </row>
    <row r="168" spans="1:3" x14ac:dyDescent="0.2">
      <c r="A168" s="5">
        <v>62</v>
      </c>
      <c r="B168" s="5">
        <v>2</v>
      </c>
      <c r="C168" s="10" t="str">
        <f t="shared" si="2"/>
        <v/>
      </c>
    </row>
    <row r="169" spans="1:3" x14ac:dyDescent="0.2">
      <c r="A169" s="5">
        <v>59</v>
      </c>
      <c r="B169" s="5">
        <v>3</v>
      </c>
      <c r="C169" s="10">
        <f t="shared" si="2"/>
        <v>59</v>
      </c>
    </row>
    <row r="170" spans="1:3" x14ac:dyDescent="0.2">
      <c r="A170" s="5">
        <v>44</v>
      </c>
      <c r="B170" s="5">
        <v>1</v>
      </c>
      <c r="C170" s="10" t="str">
        <f t="shared" si="2"/>
        <v/>
      </c>
    </row>
    <row r="171" spans="1:3" x14ac:dyDescent="0.2">
      <c r="A171" s="5">
        <v>47</v>
      </c>
      <c r="B171" s="5">
        <v>4</v>
      </c>
      <c r="C171" s="10" t="str">
        <f t="shared" si="2"/>
        <v/>
      </c>
    </row>
    <row r="172" spans="1:3" x14ac:dyDescent="0.2">
      <c r="A172" s="5">
        <v>36</v>
      </c>
      <c r="B172" s="5">
        <v>1</v>
      </c>
      <c r="C172" s="10" t="str">
        <f t="shared" si="2"/>
        <v/>
      </c>
    </row>
    <row r="173" spans="1:3" x14ac:dyDescent="0.2">
      <c r="A173" s="5">
        <v>58</v>
      </c>
      <c r="B173" s="5">
        <v>1</v>
      </c>
      <c r="C173" s="10" t="str">
        <f t="shared" si="2"/>
        <v/>
      </c>
    </row>
    <row r="174" spans="1:3" x14ac:dyDescent="0.2">
      <c r="A174" s="5">
        <v>45</v>
      </c>
      <c r="B174" s="5">
        <v>3</v>
      </c>
      <c r="C174" s="10">
        <f t="shared" si="2"/>
        <v>45</v>
      </c>
    </row>
    <row r="175" spans="1:3" x14ac:dyDescent="0.2">
      <c r="A175" s="5">
        <v>37</v>
      </c>
      <c r="B175" s="5">
        <v>2</v>
      </c>
      <c r="C175" s="10" t="str">
        <f t="shared" si="2"/>
        <v/>
      </c>
    </row>
    <row r="176" spans="1:3" x14ac:dyDescent="0.2">
      <c r="A176" s="5">
        <v>60</v>
      </c>
      <c r="B176" s="5">
        <v>2</v>
      </c>
      <c r="C176" s="10" t="str">
        <f t="shared" si="2"/>
        <v/>
      </c>
    </row>
    <row r="177" spans="1:3" x14ac:dyDescent="0.2">
      <c r="A177" s="5">
        <v>31</v>
      </c>
      <c r="B177" s="5">
        <v>3</v>
      </c>
      <c r="C177" s="10">
        <f t="shared" si="2"/>
        <v>31</v>
      </c>
    </row>
    <row r="178" spans="1:3" x14ac:dyDescent="0.2">
      <c r="A178" s="5">
        <v>51</v>
      </c>
      <c r="B178" s="5">
        <v>4</v>
      </c>
      <c r="C178" s="10" t="str">
        <f t="shared" si="2"/>
        <v/>
      </c>
    </row>
    <row r="179" spans="1:3" x14ac:dyDescent="0.2">
      <c r="A179" s="5">
        <v>71</v>
      </c>
      <c r="B179" s="5">
        <v>4</v>
      </c>
      <c r="C179" s="10" t="str">
        <f t="shared" si="2"/>
        <v/>
      </c>
    </row>
    <row r="180" spans="1:3" x14ac:dyDescent="0.2">
      <c r="A180" s="5">
        <v>43</v>
      </c>
      <c r="B180" s="5">
        <v>4</v>
      </c>
      <c r="C180" s="10" t="str">
        <f t="shared" si="2"/>
        <v/>
      </c>
    </row>
    <row r="181" spans="1:3" x14ac:dyDescent="0.2">
      <c r="A181" s="5">
        <v>82</v>
      </c>
      <c r="B181" s="5">
        <v>2</v>
      </c>
      <c r="C181" s="10" t="str">
        <f t="shared" si="2"/>
        <v/>
      </c>
    </row>
    <row r="182" spans="1:3" x14ac:dyDescent="0.2">
      <c r="A182" s="5">
        <v>21</v>
      </c>
      <c r="B182" s="5">
        <v>3</v>
      </c>
      <c r="C182" s="10">
        <f t="shared" si="2"/>
        <v>21</v>
      </c>
    </row>
    <row r="183" spans="1:3" x14ac:dyDescent="0.2">
      <c r="A183" s="5">
        <v>49</v>
      </c>
      <c r="B183" s="5">
        <v>1</v>
      </c>
      <c r="C183" s="10" t="str">
        <f t="shared" si="2"/>
        <v/>
      </c>
    </row>
    <row r="184" spans="1:3" x14ac:dyDescent="0.2">
      <c r="A184" s="5">
        <v>81</v>
      </c>
      <c r="B184" s="5">
        <v>3</v>
      </c>
      <c r="C184" s="10">
        <f t="shared" si="2"/>
        <v>81</v>
      </c>
    </row>
    <row r="185" spans="1:3" x14ac:dyDescent="0.2">
      <c r="A185" s="5">
        <v>52</v>
      </c>
      <c r="B185" s="5">
        <v>4</v>
      </c>
      <c r="C185" s="10" t="str">
        <f t="shared" si="2"/>
        <v/>
      </c>
    </row>
    <row r="186" spans="1:3" x14ac:dyDescent="0.2">
      <c r="A186" s="5">
        <v>46</v>
      </c>
      <c r="B186" s="5">
        <v>4</v>
      </c>
      <c r="C186" s="10" t="str">
        <f t="shared" si="2"/>
        <v/>
      </c>
    </row>
    <row r="187" spans="1:3" x14ac:dyDescent="0.2">
      <c r="A187" s="5">
        <v>73</v>
      </c>
      <c r="B187" s="5">
        <v>3</v>
      </c>
      <c r="C187" s="10">
        <f t="shared" si="2"/>
        <v>73</v>
      </c>
    </row>
    <row r="188" spans="1:3" x14ac:dyDescent="0.2">
      <c r="A188" s="5">
        <v>64</v>
      </c>
      <c r="B188" s="5">
        <v>3</v>
      </c>
      <c r="C188" s="10">
        <f t="shared" si="2"/>
        <v>64</v>
      </c>
    </row>
    <row r="189" spans="1:3" x14ac:dyDescent="0.2">
      <c r="A189" s="5">
        <v>77</v>
      </c>
      <c r="B189" s="5">
        <v>3</v>
      </c>
      <c r="C189" s="10">
        <f t="shared" si="2"/>
        <v>77</v>
      </c>
    </row>
    <row r="190" spans="1:3" x14ac:dyDescent="0.2">
      <c r="A190" s="5">
        <v>32</v>
      </c>
      <c r="B190" s="5">
        <v>4</v>
      </c>
      <c r="C190" s="10" t="str">
        <f t="shared" si="2"/>
        <v/>
      </c>
    </row>
    <row r="191" spans="1:3" x14ac:dyDescent="0.2">
      <c r="A191" s="5">
        <v>68</v>
      </c>
      <c r="B191" s="5">
        <v>1</v>
      </c>
      <c r="C191" s="10" t="str">
        <f t="shared" si="2"/>
        <v/>
      </c>
    </row>
    <row r="192" spans="1:3" x14ac:dyDescent="0.2">
      <c r="A192" s="5">
        <v>32</v>
      </c>
      <c r="B192" s="5">
        <v>1</v>
      </c>
      <c r="C192" s="10" t="str">
        <f t="shared" si="2"/>
        <v/>
      </c>
    </row>
    <row r="193" spans="1:3" x14ac:dyDescent="0.2">
      <c r="A193" s="5">
        <v>48</v>
      </c>
      <c r="B193" s="5">
        <v>2</v>
      </c>
      <c r="C193" s="10" t="str">
        <f t="shared" si="2"/>
        <v/>
      </c>
    </row>
    <row r="194" spans="1:3" x14ac:dyDescent="0.2">
      <c r="A194" s="5">
        <v>17</v>
      </c>
      <c r="B194" s="5">
        <v>3</v>
      </c>
      <c r="C194" s="10">
        <f t="shared" si="2"/>
        <v>17</v>
      </c>
    </row>
    <row r="195" spans="1:3" x14ac:dyDescent="0.2">
      <c r="A195" s="5">
        <v>38</v>
      </c>
      <c r="B195" s="5">
        <v>1</v>
      </c>
      <c r="C195" s="10" t="str">
        <f t="shared" ref="C195:C251" si="3">IF(AND(A195,B195 =3),A195, "")</f>
        <v/>
      </c>
    </row>
    <row r="196" spans="1:3" x14ac:dyDescent="0.2">
      <c r="A196" s="5">
        <v>45</v>
      </c>
      <c r="B196" s="5">
        <v>1</v>
      </c>
      <c r="C196" s="10" t="str">
        <f t="shared" si="3"/>
        <v/>
      </c>
    </row>
    <row r="197" spans="1:3" x14ac:dyDescent="0.2">
      <c r="A197" s="5">
        <v>59</v>
      </c>
      <c r="B197" s="5">
        <v>2</v>
      </c>
      <c r="C197" s="10" t="str">
        <f t="shared" si="3"/>
        <v/>
      </c>
    </row>
    <row r="198" spans="1:3" x14ac:dyDescent="0.2">
      <c r="A198" s="5">
        <v>80</v>
      </c>
      <c r="B198" s="5">
        <v>2</v>
      </c>
      <c r="C198" s="10" t="str">
        <f t="shared" si="3"/>
        <v/>
      </c>
    </row>
    <row r="199" spans="1:3" x14ac:dyDescent="0.2">
      <c r="A199" s="5">
        <v>63</v>
      </c>
      <c r="B199" s="5">
        <v>1</v>
      </c>
      <c r="C199" s="10" t="str">
        <f t="shared" si="3"/>
        <v/>
      </c>
    </row>
    <row r="200" spans="1:3" x14ac:dyDescent="0.2">
      <c r="A200" s="5">
        <v>54</v>
      </c>
      <c r="B200" s="5">
        <v>4</v>
      </c>
      <c r="C200" s="10" t="str">
        <f t="shared" si="3"/>
        <v/>
      </c>
    </row>
    <row r="201" spans="1:3" x14ac:dyDescent="0.2">
      <c r="A201" s="5">
        <v>64</v>
      </c>
      <c r="B201" s="5">
        <v>2</v>
      </c>
      <c r="C201" s="10" t="str">
        <f t="shared" si="3"/>
        <v/>
      </c>
    </row>
    <row r="202" spans="1:3" x14ac:dyDescent="0.2">
      <c r="A202" s="5">
        <v>33</v>
      </c>
      <c r="B202" s="5">
        <v>4</v>
      </c>
      <c r="C202" s="10" t="str">
        <f t="shared" si="3"/>
        <v/>
      </c>
    </row>
    <row r="203" spans="1:3" x14ac:dyDescent="0.2">
      <c r="A203" s="5">
        <v>73</v>
      </c>
      <c r="B203" s="5">
        <v>3</v>
      </c>
      <c r="C203" s="10">
        <f t="shared" si="3"/>
        <v>73</v>
      </c>
    </row>
    <row r="204" spans="1:3" x14ac:dyDescent="0.2">
      <c r="A204" s="5">
        <v>24</v>
      </c>
      <c r="B204" s="5">
        <v>3</v>
      </c>
      <c r="C204" s="10">
        <f t="shared" si="3"/>
        <v>24</v>
      </c>
    </row>
    <row r="205" spans="1:3" x14ac:dyDescent="0.2">
      <c r="A205" s="5">
        <v>63</v>
      </c>
      <c r="B205" s="5">
        <v>3</v>
      </c>
      <c r="C205" s="10">
        <f t="shared" si="3"/>
        <v>63</v>
      </c>
    </row>
    <row r="206" spans="1:3" x14ac:dyDescent="0.2">
      <c r="A206" s="5">
        <v>56</v>
      </c>
      <c r="B206" s="5">
        <v>2</v>
      </c>
      <c r="C206" s="10" t="str">
        <f t="shared" si="3"/>
        <v/>
      </c>
    </row>
    <row r="207" spans="1:3" x14ac:dyDescent="0.2">
      <c r="A207" s="5">
        <v>49</v>
      </c>
      <c r="B207" s="5">
        <v>4</v>
      </c>
      <c r="C207" s="10" t="str">
        <f t="shared" si="3"/>
        <v/>
      </c>
    </row>
    <row r="208" spans="1:3" x14ac:dyDescent="0.2">
      <c r="A208" s="5">
        <v>42</v>
      </c>
      <c r="B208" s="5">
        <v>2</v>
      </c>
      <c r="C208" s="10" t="str">
        <f t="shared" si="3"/>
        <v/>
      </c>
    </row>
    <row r="209" spans="1:3" x14ac:dyDescent="0.2">
      <c r="A209" s="5">
        <v>32</v>
      </c>
      <c r="B209" s="5">
        <v>1</v>
      </c>
      <c r="C209" s="10" t="str">
        <f t="shared" si="3"/>
        <v/>
      </c>
    </row>
    <row r="210" spans="1:3" x14ac:dyDescent="0.2">
      <c r="A210" s="5">
        <v>42</v>
      </c>
      <c r="B210" s="5">
        <v>1</v>
      </c>
      <c r="C210" s="10" t="str">
        <f t="shared" si="3"/>
        <v/>
      </c>
    </row>
    <row r="211" spans="1:3" x14ac:dyDescent="0.2">
      <c r="A211" s="5">
        <v>49</v>
      </c>
      <c r="B211" s="5">
        <v>4</v>
      </c>
      <c r="C211" s="10" t="str">
        <f t="shared" si="3"/>
        <v/>
      </c>
    </row>
    <row r="212" spans="1:3" x14ac:dyDescent="0.2">
      <c r="A212" s="5">
        <v>29</v>
      </c>
      <c r="B212" s="5">
        <v>4</v>
      </c>
      <c r="C212" s="10" t="str">
        <f t="shared" si="3"/>
        <v/>
      </c>
    </row>
    <row r="213" spans="1:3" x14ac:dyDescent="0.2">
      <c r="A213" s="5">
        <v>64</v>
      </c>
      <c r="B213" s="5">
        <v>1</v>
      </c>
      <c r="C213" s="10" t="str">
        <f t="shared" si="3"/>
        <v/>
      </c>
    </row>
    <row r="214" spans="1:3" x14ac:dyDescent="0.2">
      <c r="A214" s="5">
        <v>77</v>
      </c>
      <c r="B214" s="5">
        <v>3</v>
      </c>
      <c r="C214" s="10">
        <f t="shared" si="3"/>
        <v>77</v>
      </c>
    </row>
    <row r="215" spans="1:3" x14ac:dyDescent="0.2">
      <c r="A215" s="5">
        <v>77</v>
      </c>
      <c r="B215" s="5">
        <v>2</v>
      </c>
      <c r="C215" s="10" t="str">
        <f t="shared" si="3"/>
        <v/>
      </c>
    </row>
    <row r="216" spans="1:3" x14ac:dyDescent="0.2">
      <c r="A216" s="5">
        <v>63</v>
      </c>
      <c r="B216" s="5">
        <v>4</v>
      </c>
      <c r="C216" s="10" t="str">
        <f t="shared" si="3"/>
        <v/>
      </c>
    </row>
    <row r="217" spans="1:3" x14ac:dyDescent="0.2">
      <c r="A217" s="5">
        <v>45</v>
      </c>
      <c r="B217" s="5">
        <v>1</v>
      </c>
      <c r="C217" s="10" t="str">
        <f t="shared" si="3"/>
        <v/>
      </c>
    </row>
    <row r="218" spans="1:3" x14ac:dyDescent="0.2">
      <c r="A218" s="5">
        <v>79</v>
      </c>
      <c r="B218" s="5">
        <v>3</v>
      </c>
      <c r="C218" s="10">
        <f t="shared" si="3"/>
        <v>79</v>
      </c>
    </row>
    <row r="219" spans="1:3" x14ac:dyDescent="0.2">
      <c r="A219" s="5">
        <v>78</v>
      </c>
      <c r="B219" s="5">
        <v>3</v>
      </c>
      <c r="C219" s="10">
        <f t="shared" si="3"/>
        <v>78</v>
      </c>
    </row>
    <row r="220" spans="1:3" x14ac:dyDescent="0.2">
      <c r="A220" s="5">
        <v>66</v>
      </c>
      <c r="B220" s="5">
        <v>2</v>
      </c>
      <c r="C220" s="10" t="str">
        <f t="shared" si="3"/>
        <v/>
      </c>
    </row>
    <row r="221" spans="1:3" x14ac:dyDescent="0.2">
      <c r="A221" s="5">
        <v>48</v>
      </c>
      <c r="B221" s="5">
        <v>4</v>
      </c>
      <c r="C221" s="10" t="str">
        <f t="shared" si="3"/>
        <v/>
      </c>
    </row>
    <row r="222" spans="1:3" x14ac:dyDescent="0.2">
      <c r="A222" s="5">
        <v>28</v>
      </c>
      <c r="B222" s="5">
        <v>3</v>
      </c>
      <c r="C222" s="10">
        <f t="shared" si="3"/>
        <v>28</v>
      </c>
    </row>
    <row r="223" spans="1:3" x14ac:dyDescent="0.2">
      <c r="A223" s="5">
        <v>54</v>
      </c>
      <c r="B223" s="5">
        <v>2</v>
      </c>
      <c r="C223" s="10" t="str">
        <f t="shared" si="3"/>
        <v/>
      </c>
    </row>
    <row r="224" spans="1:3" x14ac:dyDescent="0.2">
      <c r="A224" s="5">
        <v>33</v>
      </c>
      <c r="B224" s="5">
        <v>3</v>
      </c>
      <c r="C224" s="10">
        <f t="shared" si="3"/>
        <v>33</v>
      </c>
    </row>
    <row r="225" spans="1:3" x14ac:dyDescent="0.2">
      <c r="A225" s="5">
        <v>63</v>
      </c>
      <c r="B225" s="5">
        <v>2</v>
      </c>
      <c r="C225" s="10" t="str">
        <f t="shared" si="3"/>
        <v/>
      </c>
    </row>
    <row r="226" spans="1:3" x14ac:dyDescent="0.2">
      <c r="A226" s="5">
        <v>35</v>
      </c>
      <c r="B226" s="5">
        <v>2</v>
      </c>
      <c r="C226" s="10" t="str">
        <f t="shared" si="3"/>
        <v/>
      </c>
    </row>
    <row r="227" spans="1:3" x14ac:dyDescent="0.2">
      <c r="A227" s="5">
        <v>75</v>
      </c>
      <c r="B227" s="5">
        <v>2</v>
      </c>
      <c r="C227" s="10" t="str">
        <f t="shared" si="3"/>
        <v/>
      </c>
    </row>
    <row r="228" spans="1:3" x14ac:dyDescent="0.2">
      <c r="A228" s="5">
        <v>76</v>
      </c>
      <c r="B228" s="5">
        <v>1</v>
      </c>
      <c r="C228" s="10" t="str">
        <f t="shared" si="3"/>
        <v/>
      </c>
    </row>
    <row r="229" spans="1:3" x14ac:dyDescent="0.2">
      <c r="A229" s="5">
        <v>57</v>
      </c>
      <c r="B229" s="5">
        <v>4</v>
      </c>
      <c r="C229" s="10" t="str">
        <f t="shared" si="3"/>
        <v/>
      </c>
    </row>
    <row r="230" spans="1:3" x14ac:dyDescent="0.2">
      <c r="A230" s="5">
        <v>35</v>
      </c>
      <c r="B230" s="5">
        <v>2</v>
      </c>
      <c r="C230" s="10" t="str">
        <f t="shared" si="3"/>
        <v/>
      </c>
    </row>
    <row r="231" spans="1:3" x14ac:dyDescent="0.2">
      <c r="A231" s="5">
        <v>55</v>
      </c>
      <c r="B231" s="5">
        <v>2</v>
      </c>
      <c r="C231" s="10" t="str">
        <f t="shared" si="3"/>
        <v/>
      </c>
    </row>
    <row r="232" spans="1:3" x14ac:dyDescent="0.2">
      <c r="A232" s="5">
        <v>62</v>
      </c>
      <c r="B232" s="5">
        <v>3</v>
      </c>
      <c r="C232" s="10">
        <f t="shared" si="3"/>
        <v>62</v>
      </c>
    </row>
    <row r="233" spans="1:3" x14ac:dyDescent="0.2">
      <c r="A233" s="5">
        <v>23</v>
      </c>
      <c r="B233" s="5">
        <v>4</v>
      </c>
      <c r="C233" s="10" t="str">
        <f t="shared" si="3"/>
        <v/>
      </c>
    </row>
    <row r="234" spans="1:3" x14ac:dyDescent="0.2">
      <c r="A234" s="5">
        <v>78</v>
      </c>
      <c r="B234" s="5">
        <v>3</v>
      </c>
      <c r="C234" s="10">
        <f t="shared" si="3"/>
        <v>78</v>
      </c>
    </row>
    <row r="235" spans="1:3" x14ac:dyDescent="0.2">
      <c r="A235" s="5">
        <v>69</v>
      </c>
      <c r="B235" s="5">
        <v>1</v>
      </c>
      <c r="C235" s="10" t="str">
        <f t="shared" si="3"/>
        <v/>
      </c>
    </row>
    <row r="236" spans="1:3" x14ac:dyDescent="0.2">
      <c r="A236" s="5">
        <v>70</v>
      </c>
      <c r="B236" s="5">
        <v>4</v>
      </c>
      <c r="C236" s="10" t="str">
        <f t="shared" si="3"/>
        <v/>
      </c>
    </row>
    <row r="237" spans="1:3" x14ac:dyDescent="0.2">
      <c r="A237" s="5">
        <v>81</v>
      </c>
      <c r="B237" s="5">
        <v>3</v>
      </c>
      <c r="C237" s="10">
        <f t="shared" si="3"/>
        <v>81</v>
      </c>
    </row>
    <row r="238" spans="1:3" x14ac:dyDescent="0.2">
      <c r="A238" s="5">
        <v>43</v>
      </c>
      <c r="B238" s="5">
        <v>3</v>
      </c>
      <c r="C238" s="10">
        <f t="shared" si="3"/>
        <v>43</v>
      </c>
    </row>
    <row r="239" spans="1:3" x14ac:dyDescent="0.2">
      <c r="A239" s="5">
        <v>65</v>
      </c>
      <c r="B239" s="5">
        <v>3</v>
      </c>
      <c r="C239" s="10">
        <f t="shared" si="3"/>
        <v>65</v>
      </c>
    </row>
    <row r="240" spans="1:3" x14ac:dyDescent="0.2">
      <c r="A240" s="5">
        <v>39</v>
      </c>
      <c r="B240" s="5">
        <v>4</v>
      </c>
      <c r="C240" s="10" t="str">
        <f t="shared" si="3"/>
        <v/>
      </c>
    </row>
    <row r="241" spans="1:3" x14ac:dyDescent="0.2">
      <c r="A241" s="5">
        <v>60</v>
      </c>
      <c r="B241" s="5">
        <v>2</v>
      </c>
      <c r="C241" s="10" t="str">
        <f t="shared" si="3"/>
        <v/>
      </c>
    </row>
    <row r="242" spans="1:3" x14ac:dyDescent="0.2">
      <c r="A242" s="5">
        <v>51</v>
      </c>
      <c r="B242" s="5">
        <v>2</v>
      </c>
      <c r="C242" s="10" t="str">
        <f t="shared" si="3"/>
        <v/>
      </c>
    </row>
    <row r="243" spans="1:3" x14ac:dyDescent="0.2">
      <c r="A243" s="5">
        <v>72</v>
      </c>
      <c r="B243" s="5">
        <v>4</v>
      </c>
      <c r="C243" s="10" t="str">
        <f t="shared" si="3"/>
        <v/>
      </c>
    </row>
    <row r="244" spans="1:3" x14ac:dyDescent="0.2">
      <c r="A244" s="5">
        <v>63</v>
      </c>
      <c r="B244" s="5">
        <v>4</v>
      </c>
      <c r="C244" s="10" t="str">
        <f t="shared" si="3"/>
        <v/>
      </c>
    </row>
    <row r="245" spans="1:3" x14ac:dyDescent="0.2">
      <c r="A245" s="5">
        <v>91</v>
      </c>
      <c r="B245" s="5">
        <v>4</v>
      </c>
      <c r="C245" s="10" t="str">
        <f t="shared" si="3"/>
        <v/>
      </c>
    </row>
    <row r="246" spans="1:3" x14ac:dyDescent="0.2">
      <c r="A246" s="5">
        <v>39</v>
      </c>
      <c r="B246" s="5">
        <v>3</v>
      </c>
      <c r="C246" s="10">
        <f t="shared" si="3"/>
        <v>39</v>
      </c>
    </row>
    <row r="247" spans="1:3" x14ac:dyDescent="0.2">
      <c r="A247" s="5">
        <v>92</v>
      </c>
      <c r="B247" s="5">
        <v>3</v>
      </c>
      <c r="C247" s="10">
        <f t="shared" si="3"/>
        <v>92</v>
      </c>
    </row>
    <row r="248" spans="1:3" x14ac:dyDescent="0.2">
      <c r="A248" s="5">
        <v>61</v>
      </c>
      <c r="B248" s="5">
        <v>3</v>
      </c>
      <c r="C248" s="10">
        <f t="shared" si="3"/>
        <v>61</v>
      </c>
    </row>
    <row r="249" spans="1:3" x14ac:dyDescent="0.2">
      <c r="A249" s="5">
        <v>53</v>
      </c>
      <c r="B249" s="5">
        <v>4</v>
      </c>
      <c r="C249" s="10" t="str">
        <f t="shared" si="3"/>
        <v/>
      </c>
    </row>
    <row r="250" spans="1:3" x14ac:dyDescent="0.2">
      <c r="A250" s="5">
        <v>14</v>
      </c>
      <c r="B250" s="5">
        <v>1</v>
      </c>
      <c r="C250" s="10" t="str">
        <f t="shared" si="3"/>
        <v/>
      </c>
    </row>
    <row r="251" spans="1:3" x14ac:dyDescent="0.2">
      <c r="A251" s="5">
        <v>45</v>
      </c>
      <c r="B251" s="5">
        <v>4</v>
      </c>
      <c r="C251" s="10" t="str">
        <f t="shared" si="3"/>
        <v/>
      </c>
    </row>
  </sheetData>
  <autoFilter ref="A1:C1" xr:uid="{298645B9-E880-714E-A28E-D987C048C7D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0B78B-0D04-144A-964B-2F65B8BC9348}">
  <sheetPr>
    <tabColor theme="5" tint="0.79998168889431442"/>
  </sheetPr>
  <dimension ref="A1:C12"/>
  <sheetViews>
    <sheetView showGridLines="0" zoomScale="137" workbookViewId="0">
      <selection activeCell="C16" sqref="C16"/>
    </sheetView>
  </sheetViews>
  <sheetFormatPr baseColWidth="10" defaultRowHeight="21" customHeight="1" x14ac:dyDescent="0.2"/>
  <cols>
    <col min="1" max="1" width="30.33203125" bestFit="1" customWidth="1"/>
    <col min="2" max="2" width="17.83203125" customWidth="1"/>
  </cols>
  <sheetData>
    <row r="1" spans="1:3" ht="21" customHeight="1" thickTop="1" thickBot="1" x14ac:dyDescent="0.25">
      <c r="A1" s="9" t="s">
        <v>19</v>
      </c>
      <c r="B1" s="14">
        <f>ROUND(_xlfn.STDEV.S('3. Sample'!C:C),0)</f>
        <v>20</v>
      </c>
    </row>
    <row r="2" spans="1:3" ht="21" customHeight="1" thickTop="1" thickBot="1" x14ac:dyDescent="0.25">
      <c r="A2" s="9" t="s">
        <v>20</v>
      </c>
      <c r="B2" s="14">
        <f>ROUND(AVERAGE('3. Sample'!C:C),0)</f>
        <v>53</v>
      </c>
    </row>
    <row r="3" spans="1:3" ht="21" customHeight="1" thickTop="1" thickBot="1" x14ac:dyDescent="0.25">
      <c r="A3" s="9" t="s">
        <v>6</v>
      </c>
      <c r="B3" s="14">
        <f>COUNT('3. Sample'!C:C)</f>
        <v>66</v>
      </c>
    </row>
    <row r="4" spans="1:3" ht="21" customHeight="1" thickTop="1" thickBot="1" x14ac:dyDescent="0.25">
      <c r="A4" s="9" t="s">
        <v>7</v>
      </c>
      <c r="B4" s="15">
        <f xml:space="preserve"> 0.95</f>
        <v>0.95</v>
      </c>
      <c r="C4" s="12"/>
    </row>
    <row r="5" spans="1:3" ht="21" customHeight="1" thickTop="1" thickBot="1" x14ac:dyDescent="0.25">
      <c r="A5" s="9" t="s">
        <v>23</v>
      </c>
      <c r="B5" s="15">
        <f xml:space="preserve"> 1-B4</f>
        <v>5.0000000000000044E-2</v>
      </c>
    </row>
    <row r="6" spans="1:3" ht="21" customHeight="1" thickTop="1" thickBot="1" x14ac:dyDescent="0.25">
      <c r="A6" s="9" t="s">
        <v>8</v>
      </c>
      <c r="B6" s="14">
        <f xml:space="preserve"> ROUND(_xlfn.NORM.S.INV(B4+(B5/2)),2)</f>
        <v>1.96</v>
      </c>
    </row>
    <row r="7" spans="1:3" ht="21" customHeight="1" thickTop="1" thickBot="1" x14ac:dyDescent="0.25">
      <c r="A7" s="9" t="s">
        <v>9</v>
      </c>
      <c r="B7" s="14">
        <f>ROUND('1. Parameters'!B3/SQRT(B3),2)</f>
        <v>2.2200000000000002</v>
      </c>
    </row>
    <row r="8" spans="1:3" ht="21" customHeight="1" thickTop="1" thickBot="1" x14ac:dyDescent="0.25">
      <c r="A8" s="9" t="s">
        <v>10</v>
      </c>
      <c r="B8" s="15">
        <f>ROUND((B2-'1. Parameters'!B2)/(B7),2)</f>
        <v>0.45</v>
      </c>
    </row>
    <row r="9" spans="1:3" ht="21" customHeight="1" thickTop="1" thickBot="1" x14ac:dyDescent="0.25">
      <c r="A9" s="9" t="s">
        <v>11</v>
      </c>
      <c r="B9" s="15">
        <f>ROUND(2*MIN(_xlfn.Z.TEST('3. Sample'!C:C,'1. Parameters'!B2,'1. Parameters'!B3),1-_xlfn.Z.TEST('3. Sample'!C:C,'1. Parameters'!B2,'1. Parameters'!B3)),2)</f>
        <v>0.55000000000000004</v>
      </c>
    </row>
    <row r="10" spans="1:3" ht="21" customHeight="1" thickTop="1" thickBot="1" x14ac:dyDescent="0.25">
      <c r="A10" s="9" t="s">
        <v>12</v>
      </c>
      <c r="B10" s="16">
        <f xml:space="preserve"> ROUND(B2 -B6*B7,0)</f>
        <v>49</v>
      </c>
    </row>
    <row r="11" spans="1:3" ht="21" customHeight="1" thickTop="1" thickBot="1" x14ac:dyDescent="0.25">
      <c r="A11" s="9" t="s">
        <v>13</v>
      </c>
      <c r="B11" s="16">
        <f>ROUND(B2 +B6*B7,0)</f>
        <v>57</v>
      </c>
    </row>
    <row r="12" spans="1:3" ht="21" customHeight="1" thickTop="1"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E642A-7B35-5143-8F9A-403B3CDF15A2}">
  <sheetPr>
    <tabColor rgb="FFFAFFB0"/>
  </sheetPr>
  <dimension ref="A1:I67"/>
  <sheetViews>
    <sheetView showGridLines="0" zoomScale="90" workbookViewId="0">
      <selection activeCell="G32" sqref="G32"/>
    </sheetView>
  </sheetViews>
  <sheetFormatPr baseColWidth="10" defaultRowHeight="16" x14ac:dyDescent="0.2"/>
  <cols>
    <col min="1" max="1" width="24" style="6" customWidth="1"/>
    <col min="2" max="2" width="23.5" style="6" customWidth="1"/>
    <col min="3" max="3" width="20.83203125" style="6" customWidth="1"/>
    <col min="7" max="7" width="19.5" bestFit="1" customWidth="1"/>
    <col min="9" max="9" width="238" bestFit="1" customWidth="1"/>
  </cols>
  <sheetData>
    <row r="1" spans="1:9" ht="20" thickTop="1" thickBot="1" x14ac:dyDescent="0.25">
      <c r="A1" s="8" t="s">
        <v>5</v>
      </c>
      <c r="B1" s="8" t="s">
        <v>14</v>
      </c>
      <c r="C1" s="8" t="s">
        <v>15</v>
      </c>
    </row>
    <row r="2" spans="1:9" ht="17" thickTop="1" x14ac:dyDescent="0.2">
      <c r="A2" s="7">
        <v>12</v>
      </c>
      <c r="B2" s="7">
        <v>5</v>
      </c>
      <c r="C2" s="7">
        <f t="shared" ref="C2:C33" si="0" xml:space="preserve"> ROUND($H$3*A2+ SQRT(1-$H$3^2)*B2,0)</f>
        <v>13</v>
      </c>
      <c r="G2" s="4" t="s">
        <v>16</v>
      </c>
      <c r="H2" s="13">
        <f xml:space="preserve"> ROUND(PEARSON(A:A,B:B),2)</f>
        <v>0.01</v>
      </c>
      <c r="I2" s="4" t="s">
        <v>24</v>
      </c>
    </row>
    <row r="3" spans="1:9" x14ac:dyDescent="0.2">
      <c r="A3" s="5">
        <v>96</v>
      </c>
      <c r="B3" s="5">
        <v>4</v>
      </c>
      <c r="C3" s="7">
        <f t="shared" si="0"/>
        <v>92</v>
      </c>
      <c r="G3" s="4" t="s">
        <v>21</v>
      </c>
      <c r="H3" s="13">
        <v>0.95</v>
      </c>
      <c r="I3" s="4"/>
    </row>
    <row r="4" spans="1:9" x14ac:dyDescent="0.2">
      <c r="A4" s="5">
        <v>57</v>
      </c>
      <c r="B4" s="5">
        <v>4</v>
      </c>
      <c r="C4" s="7">
        <f t="shared" si="0"/>
        <v>55</v>
      </c>
      <c r="G4" s="4" t="s">
        <v>22</v>
      </c>
      <c r="H4" s="17">
        <f>ROUND(PEARSON(A:A,C:C),2)</f>
        <v>1</v>
      </c>
      <c r="I4" s="4" t="s">
        <v>25</v>
      </c>
    </row>
    <row r="5" spans="1:9" x14ac:dyDescent="0.2">
      <c r="A5" s="5">
        <v>62</v>
      </c>
      <c r="B5" s="5">
        <v>1</v>
      </c>
      <c r="C5" s="7">
        <f t="shared" si="0"/>
        <v>59</v>
      </c>
    </row>
    <row r="6" spans="1:9" x14ac:dyDescent="0.2">
      <c r="A6" s="5">
        <v>48</v>
      </c>
      <c r="B6" s="5">
        <v>2</v>
      </c>
      <c r="C6" s="7">
        <f t="shared" si="0"/>
        <v>46</v>
      </c>
      <c r="G6" s="11"/>
      <c r="H6" s="18"/>
    </row>
    <row r="7" spans="1:9" x14ac:dyDescent="0.2">
      <c r="A7" s="5">
        <v>37</v>
      </c>
      <c r="B7" s="5">
        <v>1</v>
      </c>
      <c r="C7" s="7">
        <f t="shared" si="0"/>
        <v>35</v>
      </c>
    </row>
    <row r="8" spans="1:9" x14ac:dyDescent="0.2">
      <c r="A8" s="5">
        <v>25</v>
      </c>
      <c r="B8" s="5">
        <v>2</v>
      </c>
      <c r="C8" s="7">
        <f xml:space="preserve"> ROUND($H$3*A8+ SQRT(1-$H$3^2)*B8,0)</f>
        <v>24</v>
      </c>
    </row>
    <row r="9" spans="1:9" x14ac:dyDescent="0.2">
      <c r="A9" s="5">
        <v>44</v>
      </c>
      <c r="B9" s="5">
        <v>4</v>
      </c>
      <c r="C9" s="7">
        <f t="shared" si="0"/>
        <v>43</v>
      </c>
    </row>
    <row r="10" spans="1:9" x14ac:dyDescent="0.2">
      <c r="A10" s="5">
        <v>75</v>
      </c>
      <c r="B10" s="5">
        <v>3</v>
      </c>
      <c r="C10" s="7">
        <f t="shared" si="0"/>
        <v>72</v>
      </c>
    </row>
    <row r="11" spans="1:9" x14ac:dyDescent="0.2">
      <c r="A11" s="5">
        <v>81</v>
      </c>
      <c r="B11" s="5">
        <v>3</v>
      </c>
      <c r="C11" s="7">
        <f t="shared" si="0"/>
        <v>78</v>
      </c>
    </row>
    <row r="12" spans="1:9" x14ac:dyDescent="0.2">
      <c r="A12" s="5">
        <v>50</v>
      </c>
      <c r="B12" s="5">
        <v>7</v>
      </c>
      <c r="C12" s="7">
        <f t="shared" si="0"/>
        <v>50</v>
      </c>
    </row>
    <row r="13" spans="1:9" x14ac:dyDescent="0.2">
      <c r="A13" s="5">
        <v>28</v>
      </c>
      <c r="B13" s="5">
        <v>7</v>
      </c>
      <c r="C13" s="7">
        <f t="shared" si="0"/>
        <v>29</v>
      </c>
    </row>
    <row r="14" spans="1:9" x14ac:dyDescent="0.2">
      <c r="A14" s="5">
        <v>46</v>
      </c>
      <c r="B14" s="5">
        <v>7</v>
      </c>
      <c r="C14" s="7">
        <f t="shared" si="0"/>
        <v>46</v>
      </c>
    </row>
    <row r="15" spans="1:9" x14ac:dyDescent="0.2">
      <c r="A15" s="5">
        <v>48</v>
      </c>
      <c r="B15" s="5">
        <v>4</v>
      </c>
      <c r="C15" s="7">
        <f t="shared" si="0"/>
        <v>47</v>
      </c>
    </row>
    <row r="16" spans="1:9" x14ac:dyDescent="0.2">
      <c r="A16" s="5">
        <v>33</v>
      </c>
      <c r="B16" s="5">
        <v>4</v>
      </c>
      <c r="C16" s="7">
        <f t="shared" si="0"/>
        <v>33</v>
      </c>
    </row>
    <row r="17" spans="1:3" x14ac:dyDescent="0.2">
      <c r="A17" s="5">
        <v>55</v>
      </c>
      <c r="B17" s="5">
        <v>3</v>
      </c>
      <c r="C17" s="7">
        <f t="shared" si="0"/>
        <v>53</v>
      </c>
    </row>
    <row r="18" spans="1:3" x14ac:dyDescent="0.2">
      <c r="A18" s="5">
        <v>59</v>
      </c>
      <c r="B18" s="5">
        <v>6</v>
      </c>
      <c r="C18" s="7">
        <f t="shared" si="0"/>
        <v>58</v>
      </c>
    </row>
    <row r="19" spans="1:3" x14ac:dyDescent="0.2">
      <c r="A19" s="5">
        <v>20</v>
      </c>
      <c r="B19" s="5">
        <v>4</v>
      </c>
      <c r="C19" s="7">
        <f t="shared" si="0"/>
        <v>20</v>
      </c>
    </row>
    <row r="20" spans="1:3" x14ac:dyDescent="0.2">
      <c r="A20" s="5">
        <v>48</v>
      </c>
      <c r="B20" s="5">
        <v>4</v>
      </c>
      <c r="C20" s="7">
        <f t="shared" si="0"/>
        <v>47</v>
      </c>
    </row>
    <row r="21" spans="1:3" x14ac:dyDescent="0.2">
      <c r="A21" s="5">
        <v>50</v>
      </c>
      <c r="B21" s="5">
        <v>3</v>
      </c>
      <c r="C21" s="7">
        <f t="shared" si="0"/>
        <v>48</v>
      </c>
    </row>
    <row r="22" spans="1:3" x14ac:dyDescent="0.2">
      <c r="A22" s="5">
        <v>64</v>
      </c>
      <c r="B22" s="5">
        <v>3</v>
      </c>
      <c r="C22" s="7">
        <f t="shared" si="0"/>
        <v>62</v>
      </c>
    </row>
    <row r="23" spans="1:3" x14ac:dyDescent="0.2">
      <c r="A23" s="5">
        <v>73</v>
      </c>
      <c r="B23" s="5">
        <v>7</v>
      </c>
      <c r="C23" s="7">
        <f t="shared" si="0"/>
        <v>72</v>
      </c>
    </row>
    <row r="24" spans="1:3" x14ac:dyDescent="0.2">
      <c r="A24" s="5">
        <v>72</v>
      </c>
      <c r="B24" s="5">
        <v>6</v>
      </c>
      <c r="C24" s="7">
        <f t="shared" si="0"/>
        <v>70</v>
      </c>
    </row>
    <row r="25" spans="1:3" x14ac:dyDescent="0.2">
      <c r="A25" s="5">
        <v>36</v>
      </c>
      <c r="B25" s="5">
        <v>1</v>
      </c>
      <c r="C25" s="7">
        <f t="shared" si="0"/>
        <v>35</v>
      </c>
    </row>
    <row r="26" spans="1:3" x14ac:dyDescent="0.2">
      <c r="A26" s="5">
        <v>46</v>
      </c>
      <c r="B26" s="5">
        <v>7</v>
      </c>
      <c r="C26" s="7">
        <f t="shared" si="0"/>
        <v>46</v>
      </c>
    </row>
    <row r="27" spans="1:3" x14ac:dyDescent="0.2">
      <c r="A27" s="5">
        <v>51</v>
      </c>
      <c r="B27" s="5">
        <v>6</v>
      </c>
      <c r="C27" s="7">
        <f t="shared" si="0"/>
        <v>50</v>
      </c>
    </row>
    <row r="28" spans="1:3" x14ac:dyDescent="0.2">
      <c r="A28" s="5">
        <v>72</v>
      </c>
      <c r="B28" s="5">
        <v>4</v>
      </c>
      <c r="C28" s="7">
        <f t="shared" si="0"/>
        <v>70</v>
      </c>
    </row>
    <row r="29" spans="1:3" x14ac:dyDescent="0.2">
      <c r="A29" s="5">
        <v>53</v>
      </c>
      <c r="B29" s="5">
        <v>6</v>
      </c>
      <c r="C29" s="7">
        <f t="shared" si="0"/>
        <v>52</v>
      </c>
    </row>
    <row r="30" spans="1:3" x14ac:dyDescent="0.2">
      <c r="A30" s="5">
        <v>76</v>
      </c>
      <c r="B30" s="5">
        <v>4</v>
      </c>
      <c r="C30" s="7">
        <f t="shared" si="0"/>
        <v>73</v>
      </c>
    </row>
    <row r="31" spans="1:3" x14ac:dyDescent="0.2">
      <c r="A31" s="5">
        <v>46</v>
      </c>
      <c r="B31" s="5">
        <v>3</v>
      </c>
      <c r="C31" s="7">
        <f t="shared" si="0"/>
        <v>45</v>
      </c>
    </row>
    <row r="32" spans="1:3" x14ac:dyDescent="0.2">
      <c r="A32" s="5">
        <v>50</v>
      </c>
      <c r="B32" s="5">
        <v>2</v>
      </c>
      <c r="C32" s="7">
        <f t="shared" si="0"/>
        <v>48</v>
      </c>
    </row>
    <row r="33" spans="1:3" x14ac:dyDescent="0.2">
      <c r="A33" s="5">
        <v>64</v>
      </c>
      <c r="B33" s="5">
        <v>1</v>
      </c>
      <c r="C33" s="7">
        <f t="shared" si="0"/>
        <v>61</v>
      </c>
    </row>
    <row r="34" spans="1:3" x14ac:dyDescent="0.2">
      <c r="A34" s="5">
        <v>56</v>
      </c>
      <c r="B34" s="5">
        <v>2</v>
      </c>
      <c r="C34" s="7">
        <f t="shared" ref="C34:C65" si="1" xml:space="preserve"> ROUND($H$3*A34+ SQRT(1-$H$3^2)*B34,0)</f>
        <v>54</v>
      </c>
    </row>
    <row r="35" spans="1:3" x14ac:dyDescent="0.2">
      <c r="A35" s="5">
        <v>68</v>
      </c>
      <c r="B35" s="5">
        <v>6</v>
      </c>
      <c r="C35" s="7">
        <f t="shared" si="1"/>
        <v>66</v>
      </c>
    </row>
    <row r="36" spans="1:3" x14ac:dyDescent="0.2">
      <c r="A36" s="5">
        <v>27</v>
      </c>
      <c r="B36" s="5">
        <v>6</v>
      </c>
      <c r="C36" s="7">
        <f t="shared" si="1"/>
        <v>28</v>
      </c>
    </row>
    <row r="37" spans="1:3" x14ac:dyDescent="0.2">
      <c r="A37" s="5">
        <v>23</v>
      </c>
      <c r="B37" s="5">
        <v>3</v>
      </c>
      <c r="C37" s="7">
        <f t="shared" si="1"/>
        <v>23</v>
      </c>
    </row>
    <row r="38" spans="1:3" x14ac:dyDescent="0.2">
      <c r="A38" s="5">
        <v>52</v>
      </c>
      <c r="B38" s="5">
        <v>3</v>
      </c>
      <c r="C38" s="7">
        <f t="shared" si="1"/>
        <v>50</v>
      </c>
    </row>
    <row r="39" spans="1:3" x14ac:dyDescent="0.2">
      <c r="A39" s="5">
        <v>56</v>
      </c>
      <c r="B39" s="5">
        <v>7</v>
      </c>
      <c r="C39" s="7">
        <f t="shared" si="1"/>
        <v>55</v>
      </c>
    </row>
    <row r="40" spans="1:3" x14ac:dyDescent="0.2">
      <c r="A40" s="5">
        <v>53</v>
      </c>
      <c r="B40" s="5">
        <v>6</v>
      </c>
      <c r="C40" s="7">
        <f t="shared" si="1"/>
        <v>52</v>
      </c>
    </row>
    <row r="41" spans="1:3" x14ac:dyDescent="0.2">
      <c r="A41" s="5">
        <v>34</v>
      </c>
      <c r="B41" s="5">
        <v>3</v>
      </c>
      <c r="C41" s="7">
        <f t="shared" si="1"/>
        <v>33</v>
      </c>
    </row>
    <row r="42" spans="1:3" x14ac:dyDescent="0.2">
      <c r="A42" s="5">
        <v>29</v>
      </c>
      <c r="B42" s="5">
        <v>3</v>
      </c>
      <c r="C42" s="7">
        <f t="shared" si="1"/>
        <v>28</v>
      </c>
    </row>
    <row r="43" spans="1:3" x14ac:dyDescent="0.2">
      <c r="A43" s="5">
        <v>59</v>
      </c>
      <c r="B43" s="5">
        <v>3</v>
      </c>
      <c r="C43" s="7">
        <f t="shared" si="1"/>
        <v>57</v>
      </c>
    </row>
    <row r="44" spans="1:3" x14ac:dyDescent="0.2">
      <c r="A44" s="5">
        <v>45</v>
      </c>
      <c r="B44" s="5">
        <v>1</v>
      </c>
      <c r="C44" s="7">
        <f t="shared" si="1"/>
        <v>43</v>
      </c>
    </row>
    <row r="45" spans="1:3" x14ac:dyDescent="0.2">
      <c r="A45" s="5">
        <v>31</v>
      </c>
      <c r="B45" s="5">
        <v>7</v>
      </c>
      <c r="C45" s="7">
        <f t="shared" si="1"/>
        <v>32</v>
      </c>
    </row>
    <row r="46" spans="1:3" x14ac:dyDescent="0.2">
      <c r="A46" s="5">
        <v>21</v>
      </c>
      <c r="B46" s="5">
        <v>5</v>
      </c>
      <c r="C46" s="7">
        <f t="shared" si="1"/>
        <v>22</v>
      </c>
    </row>
    <row r="47" spans="1:3" x14ac:dyDescent="0.2">
      <c r="A47" s="5">
        <v>81</v>
      </c>
      <c r="B47" s="5">
        <v>6</v>
      </c>
      <c r="C47" s="7">
        <f t="shared" si="1"/>
        <v>79</v>
      </c>
    </row>
    <row r="48" spans="1:3" x14ac:dyDescent="0.2">
      <c r="A48" s="5">
        <v>73</v>
      </c>
      <c r="B48" s="5">
        <v>1</v>
      </c>
      <c r="C48" s="7">
        <f t="shared" si="1"/>
        <v>70</v>
      </c>
    </row>
    <row r="49" spans="1:3" x14ac:dyDescent="0.2">
      <c r="A49" s="5">
        <v>64</v>
      </c>
      <c r="B49" s="5">
        <v>4</v>
      </c>
      <c r="C49" s="7">
        <f t="shared" si="1"/>
        <v>62</v>
      </c>
    </row>
    <row r="50" spans="1:3" x14ac:dyDescent="0.2">
      <c r="A50" s="5">
        <v>77</v>
      </c>
      <c r="B50" s="5">
        <v>6</v>
      </c>
      <c r="C50" s="7">
        <f t="shared" si="1"/>
        <v>75</v>
      </c>
    </row>
    <row r="51" spans="1:3" x14ac:dyDescent="0.2">
      <c r="A51" s="5">
        <v>17</v>
      </c>
      <c r="B51" s="5">
        <v>1</v>
      </c>
      <c r="C51" s="7">
        <f t="shared" si="1"/>
        <v>16</v>
      </c>
    </row>
    <row r="52" spans="1:3" x14ac:dyDescent="0.2">
      <c r="A52" s="5">
        <v>73</v>
      </c>
      <c r="B52" s="5">
        <v>3</v>
      </c>
      <c r="C52" s="7">
        <f t="shared" si="1"/>
        <v>70</v>
      </c>
    </row>
    <row r="53" spans="1:3" x14ac:dyDescent="0.2">
      <c r="A53" s="5">
        <v>24</v>
      </c>
      <c r="B53" s="5">
        <v>7</v>
      </c>
      <c r="C53" s="7">
        <f t="shared" si="1"/>
        <v>25</v>
      </c>
    </row>
    <row r="54" spans="1:3" x14ac:dyDescent="0.2">
      <c r="A54" s="5">
        <v>63</v>
      </c>
      <c r="B54" s="5">
        <v>2</v>
      </c>
      <c r="C54" s="7">
        <f t="shared" si="1"/>
        <v>60</v>
      </c>
    </row>
    <row r="55" spans="1:3" x14ac:dyDescent="0.2">
      <c r="A55" s="5">
        <v>77</v>
      </c>
      <c r="B55" s="5">
        <v>1</v>
      </c>
      <c r="C55" s="7">
        <f t="shared" si="1"/>
        <v>73</v>
      </c>
    </row>
    <row r="56" spans="1:3" x14ac:dyDescent="0.2">
      <c r="A56" s="5">
        <v>79</v>
      </c>
      <c r="B56" s="5">
        <v>4</v>
      </c>
      <c r="C56" s="7">
        <f t="shared" si="1"/>
        <v>76</v>
      </c>
    </row>
    <row r="57" spans="1:3" x14ac:dyDescent="0.2">
      <c r="A57" s="5">
        <v>78</v>
      </c>
      <c r="B57" s="5">
        <v>6</v>
      </c>
      <c r="C57" s="7">
        <f t="shared" si="1"/>
        <v>76</v>
      </c>
    </row>
    <row r="58" spans="1:3" x14ac:dyDescent="0.2">
      <c r="A58" s="5">
        <v>28</v>
      </c>
      <c r="B58" s="5">
        <v>2</v>
      </c>
      <c r="C58" s="7">
        <f t="shared" si="1"/>
        <v>27</v>
      </c>
    </row>
    <row r="59" spans="1:3" x14ac:dyDescent="0.2">
      <c r="A59" s="5">
        <v>33</v>
      </c>
      <c r="B59" s="5">
        <v>5</v>
      </c>
      <c r="C59" s="7">
        <f t="shared" si="1"/>
        <v>33</v>
      </c>
    </row>
    <row r="60" spans="1:3" x14ac:dyDescent="0.2">
      <c r="A60" s="5">
        <v>62</v>
      </c>
      <c r="B60" s="5">
        <v>1</v>
      </c>
      <c r="C60" s="7">
        <f t="shared" si="1"/>
        <v>59</v>
      </c>
    </row>
    <row r="61" spans="1:3" x14ac:dyDescent="0.2">
      <c r="A61" s="5">
        <v>78</v>
      </c>
      <c r="B61" s="5">
        <v>5</v>
      </c>
      <c r="C61" s="7">
        <f t="shared" si="1"/>
        <v>76</v>
      </c>
    </row>
    <row r="62" spans="1:3" x14ac:dyDescent="0.2">
      <c r="A62" s="5">
        <v>81</v>
      </c>
      <c r="B62" s="5">
        <v>5</v>
      </c>
      <c r="C62" s="7">
        <f t="shared" si="1"/>
        <v>79</v>
      </c>
    </row>
    <row r="63" spans="1:3" x14ac:dyDescent="0.2">
      <c r="A63" s="5">
        <v>43</v>
      </c>
      <c r="B63" s="5">
        <v>4</v>
      </c>
      <c r="C63" s="7">
        <f t="shared" si="1"/>
        <v>42</v>
      </c>
    </row>
    <row r="64" spans="1:3" x14ac:dyDescent="0.2">
      <c r="A64" s="5">
        <v>65</v>
      </c>
      <c r="B64" s="5">
        <v>4</v>
      </c>
      <c r="C64" s="7">
        <f t="shared" si="1"/>
        <v>63</v>
      </c>
    </row>
    <row r="65" spans="1:3" x14ac:dyDescent="0.2">
      <c r="A65" s="5">
        <v>39</v>
      </c>
      <c r="B65" s="5">
        <v>1</v>
      </c>
      <c r="C65" s="7">
        <f t="shared" si="1"/>
        <v>37</v>
      </c>
    </row>
    <row r="66" spans="1:3" x14ac:dyDescent="0.2">
      <c r="A66" s="5">
        <v>92</v>
      </c>
      <c r="B66" s="5">
        <v>3</v>
      </c>
      <c r="C66" s="7">
        <f t="shared" ref="C66:C67" si="2" xml:space="preserve"> ROUND($H$3*A66+ SQRT(1-$H$3^2)*B66,0)</f>
        <v>88</v>
      </c>
    </row>
    <row r="67" spans="1:3" x14ac:dyDescent="0.2">
      <c r="A67" s="5">
        <v>61</v>
      </c>
      <c r="B67" s="5">
        <v>3</v>
      </c>
      <c r="C67" s="7">
        <f t="shared" si="2"/>
        <v>59</v>
      </c>
    </row>
  </sheetData>
  <autoFilter ref="A1:C1" xr:uid="{512E642A-7B35-5143-8F9A-403B3CDF15A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D0A9F-BF78-1745-832A-E803971D09D8}">
  <sheetPr>
    <tabColor rgb="FFDDD3FF"/>
  </sheetPr>
  <dimension ref="A1:E133"/>
  <sheetViews>
    <sheetView showGridLines="0" topLeftCell="C21" zoomScale="125" workbookViewId="0">
      <selection activeCell="H45" sqref="H45"/>
    </sheetView>
  </sheetViews>
  <sheetFormatPr baseColWidth="10" defaultColWidth="16.5" defaultRowHeight="16" x14ac:dyDescent="0.2"/>
  <cols>
    <col min="1" max="2" width="16.5" style="6"/>
  </cols>
  <sheetData>
    <row r="1" spans="1:5" ht="20" thickTop="1" thickBot="1" x14ac:dyDescent="0.25">
      <c r="A1" s="8" t="s">
        <v>17</v>
      </c>
      <c r="B1" s="8" t="s">
        <v>18</v>
      </c>
    </row>
    <row r="2" spans="1:5" ht="17" thickTop="1" x14ac:dyDescent="0.2">
      <c r="A2" s="7">
        <v>12</v>
      </c>
      <c r="B2" s="7">
        <v>1</v>
      </c>
    </row>
    <row r="3" spans="1:5" x14ac:dyDescent="0.2">
      <c r="A3" s="5">
        <v>13</v>
      </c>
      <c r="B3" s="5">
        <v>2</v>
      </c>
    </row>
    <row r="4" spans="1:5" x14ac:dyDescent="0.2">
      <c r="A4" s="5">
        <v>16</v>
      </c>
      <c r="B4" s="5">
        <v>3</v>
      </c>
    </row>
    <row r="5" spans="1:5" x14ac:dyDescent="0.2">
      <c r="A5" s="5">
        <v>17</v>
      </c>
      <c r="B5" s="5">
        <v>4</v>
      </c>
    </row>
    <row r="6" spans="1:5" x14ac:dyDescent="0.2">
      <c r="A6" s="5">
        <v>20</v>
      </c>
      <c r="B6" s="5">
        <v>5</v>
      </c>
    </row>
    <row r="7" spans="1:5" x14ac:dyDescent="0.2">
      <c r="A7" s="5">
        <v>20</v>
      </c>
      <c r="B7" s="5">
        <v>6</v>
      </c>
    </row>
    <row r="8" spans="1:5" x14ac:dyDescent="0.2">
      <c r="A8" s="5">
        <v>21</v>
      </c>
      <c r="B8" s="5">
        <v>7</v>
      </c>
    </row>
    <row r="9" spans="1:5" x14ac:dyDescent="0.2">
      <c r="A9" s="5">
        <v>22</v>
      </c>
      <c r="B9" s="5">
        <v>8</v>
      </c>
    </row>
    <row r="10" spans="1:5" x14ac:dyDescent="0.2">
      <c r="A10" s="5">
        <v>23</v>
      </c>
      <c r="B10" s="5">
        <v>9</v>
      </c>
      <c r="E10" s="6">
        <f xml:space="preserve"> ROUND(_xlfn.FORECAST.LINEAR(160,A:A,B:B),0)</f>
        <v>100</v>
      </c>
    </row>
    <row r="11" spans="1:5" x14ac:dyDescent="0.2">
      <c r="A11" s="5">
        <v>23</v>
      </c>
      <c r="B11" s="5">
        <v>10</v>
      </c>
    </row>
    <row r="12" spans="1:5" x14ac:dyDescent="0.2">
      <c r="A12" s="5">
        <v>24</v>
      </c>
      <c r="B12" s="5">
        <v>11</v>
      </c>
    </row>
    <row r="13" spans="1:5" x14ac:dyDescent="0.2">
      <c r="A13" s="5">
        <v>24</v>
      </c>
      <c r="B13" s="5">
        <v>12</v>
      </c>
    </row>
    <row r="14" spans="1:5" x14ac:dyDescent="0.2">
      <c r="A14" s="5">
        <v>25</v>
      </c>
      <c r="B14" s="5">
        <v>13</v>
      </c>
    </row>
    <row r="15" spans="1:5" x14ac:dyDescent="0.2">
      <c r="A15" s="5">
        <v>25</v>
      </c>
      <c r="B15" s="5">
        <v>14</v>
      </c>
    </row>
    <row r="16" spans="1:5" x14ac:dyDescent="0.2">
      <c r="A16" s="5">
        <v>27</v>
      </c>
      <c r="B16" s="5">
        <v>15</v>
      </c>
    </row>
    <row r="17" spans="1:2" x14ac:dyDescent="0.2">
      <c r="A17" s="5">
        <v>27</v>
      </c>
      <c r="B17" s="5">
        <v>16</v>
      </c>
    </row>
    <row r="18" spans="1:2" x14ac:dyDescent="0.2">
      <c r="A18" s="5">
        <v>28</v>
      </c>
      <c r="B18" s="5">
        <v>17</v>
      </c>
    </row>
    <row r="19" spans="1:2" x14ac:dyDescent="0.2">
      <c r="A19" s="5">
        <v>28</v>
      </c>
      <c r="B19" s="5">
        <v>18</v>
      </c>
    </row>
    <row r="20" spans="1:2" x14ac:dyDescent="0.2">
      <c r="A20" s="5">
        <v>28</v>
      </c>
      <c r="B20" s="5">
        <v>19</v>
      </c>
    </row>
    <row r="21" spans="1:2" x14ac:dyDescent="0.2">
      <c r="A21" s="5">
        <v>28</v>
      </c>
      <c r="B21" s="5">
        <v>20</v>
      </c>
    </row>
    <row r="22" spans="1:2" x14ac:dyDescent="0.2">
      <c r="A22" s="5">
        <v>29</v>
      </c>
      <c r="B22" s="5">
        <v>21</v>
      </c>
    </row>
    <row r="23" spans="1:2" x14ac:dyDescent="0.2">
      <c r="A23" s="5">
        <v>29</v>
      </c>
      <c r="B23" s="5">
        <v>22</v>
      </c>
    </row>
    <row r="24" spans="1:2" x14ac:dyDescent="0.2">
      <c r="A24" s="5">
        <v>31</v>
      </c>
      <c r="B24" s="5">
        <v>23</v>
      </c>
    </row>
    <row r="25" spans="1:2" x14ac:dyDescent="0.2">
      <c r="A25" s="5">
        <v>32</v>
      </c>
      <c r="B25" s="5">
        <v>24</v>
      </c>
    </row>
    <row r="26" spans="1:2" x14ac:dyDescent="0.2">
      <c r="A26" s="5">
        <v>33</v>
      </c>
      <c r="B26" s="5">
        <v>25</v>
      </c>
    </row>
    <row r="27" spans="1:2" x14ac:dyDescent="0.2">
      <c r="A27" s="5">
        <v>33</v>
      </c>
      <c r="B27" s="5">
        <v>26</v>
      </c>
    </row>
    <row r="28" spans="1:2" x14ac:dyDescent="0.2">
      <c r="A28" s="5">
        <v>33</v>
      </c>
      <c r="B28" s="5">
        <v>27</v>
      </c>
    </row>
    <row r="29" spans="1:2" x14ac:dyDescent="0.2">
      <c r="A29" s="5">
        <v>33</v>
      </c>
      <c r="B29" s="5">
        <v>28</v>
      </c>
    </row>
    <row r="30" spans="1:2" x14ac:dyDescent="0.2">
      <c r="A30" s="5">
        <v>33</v>
      </c>
      <c r="B30" s="5">
        <v>29</v>
      </c>
    </row>
    <row r="31" spans="1:2" x14ac:dyDescent="0.2">
      <c r="A31" s="5">
        <v>34</v>
      </c>
      <c r="B31" s="5">
        <v>30</v>
      </c>
    </row>
    <row r="32" spans="1:2" x14ac:dyDescent="0.2">
      <c r="A32" s="5">
        <v>35</v>
      </c>
      <c r="B32" s="5">
        <v>31</v>
      </c>
    </row>
    <row r="33" spans="1:2" x14ac:dyDescent="0.2">
      <c r="A33" s="5">
        <v>35</v>
      </c>
      <c r="B33" s="5">
        <v>32</v>
      </c>
    </row>
    <row r="34" spans="1:2" x14ac:dyDescent="0.2">
      <c r="A34" s="5">
        <v>36</v>
      </c>
      <c r="B34" s="5">
        <v>33</v>
      </c>
    </row>
    <row r="35" spans="1:2" x14ac:dyDescent="0.2">
      <c r="A35" s="5">
        <v>37</v>
      </c>
      <c r="B35" s="5">
        <v>34</v>
      </c>
    </row>
    <row r="36" spans="1:2" x14ac:dyDescent="0.2">
      <c r="A36" s="5">
        <v>37</v>
      </c>
      <c r="B36" s="5">
        <v>35</v>
      </c>
    </row>
    <row r="37" spans="1:2" x14ac:dyDescent="0.2">
      <c r="A37" s="5">
        <v>39</v>
      </c>
      <c r="B37" s="5">
        <v>36</v>
      </c>
    </row>
    <row r="38" spans="1:2" x14ac:dyDescent="0.2">
      <c r="A38" s="5">
        <v>42</v>
      </c>
      <c r="B38" s="5">
        <v>37</v>
      </c>
    </row>
    <row r="39" spans="1:2" x14ac:dyDescent="0.2">
      <c r="A39" s="5">
        <v>43</v>
      </c>
      <c r="B39" s="5">
        <v>38</v>
      </c>
    </row>
    <row r="40" spans="1:2" x14ac:dyDescent="0.2">
      <c r="A40" s="5">
        <v>43</v>
      </c>
      <c r="B40" s="5">
        <v>39</v>
      </c>
    </row>
    <row r="41" spans="1:2" x14ac:dyDescent="0.2">
      <c r="A41" s="5">
        <v>43</v>
      </c>
      <c r="B41" s="5">
        <v>40</v>
      </c>
    </row>
    <row r="42" spans="1:2" x14ac:dyDescent="0.2">
      <c r="A42" s="5">
        <v>44</v>
      </c>
      <c r="B42" s="5">
        <v>41</v>
      </c>
    </row>
    <row r="43" spans="1:2" x14ac:dyDescent="0.2">
      <c r="A43" s="5">
        <v>45</v>
      </c>
      <c r="B43" s="5">
        <v>42</v>
      </c>
    </row>
    <row r="44" spans="1:2" x14ac:dyDescent="0.2">
      <c r="A44" s="5">
        <v>45</v>
      </c>
      <c r="B44" s="5">
        <v>43</v>
      </c>
    </row>
    <row r="45" spans="1:2" x14ac:dyDescent="0.2">
      <c r="A45" s="5">
        <v>46</v>
      </c>
      <c r="B45" s="5">
        <v>44</v>
      </c>
    </row>
    <row r="46" spans="1:2" x14ac:dyDescent="0.2">
      <c r="A46" s="5">
        <v>46</v>
      </c>
      <c r="B46" s="5">
        <v>45</v>
      </c>
    </row>
    <row r="47" spans="1:2" x14ac:dyDescent="0.2">
      <c r="A47" s="5">
        <v>46</v>
      </c>
      <c r="B47" s="5">
        <v>46</v>
      </c>
    </row>
    <row r="48" spans="1:2" x14ac:dyDescent="0.2">
      <c r="A48" s="5">
        <v>46</v>
      </c>
      <c r="B48" s="5">
        <v>47</v>
      </c>
    </row>
    <row r="49" spans="1:2" x14ac:dyDescent="0.2">
      <c r="A49" s="5">
        <v>46</v>
      </c>
      <c r="B49" s="5">
        <v>48</v>
      </c>
    </row>
    <row r="50" spans="1:2" x14ac:dyDescent="0.2">
      <c r="A50" s="5">
        <v>46</v>
      </c>
      <c r="B50" s="5">
        <v>49</v>
      </c>
    </row>
    <row r="51" spans="1:2" x14ac:dyDescent="0.2">
      <c r="A51" s="5">
        <v>47</v>
      </c>
      <c r="B51" s="5">
        <v>50</v>
      </c>
    </row>
    <row r="52" spans="1:2" x14ac:dyDescent="0.2">
      <c r="A52" s="5">
        <v>47</v>
      </c>
      <c r="B52" s="5">
        <v>51</v>
      </c>
    </row>
    <row r="53" spans="1:2" x14ac:dyDescent="0.2">
      <c r="A53" s="5">
        <v>48</v>
      </c>
      <c r="B53" s="5">
        <v>52</v>
      </c>
    </row>
    <row r="54" spans="1:2" x14ac:dyDescent="0.2">
      <c r="A54" s="5">
        <v>48</v>
      </c>
      <c r="B54" s="5">
        <v>53</v>
      </c>
    </row>
    <row r="55" spans="1:2" x14ac:dyDescent="0.2">
      <c r="A55" s="5">
        <v>48</v>
      </c>
      <c r="B55" s="5">
        <v>54</v>
      </c>
    </row>
    <row r="56" spans="1:2" x14ac:dyDescent="0.2">
      <c r="A56" s="5">
        <v>48</v>
      </c>
      <c r="B56" s="5">
        <v>55</v>
      </c>
    </row>
    <row r="57" spans="1:2" x14ac:dyDescent="0.2">
      <c r="A57" s="5">
        <v>48</v>
      </c>
      <c r="B57" s="5">
        <v>56</v>
      </c>
    </row>
    <row r="58" spans="1:2" x14ac:dyDescent="0.2">
      <c r="A58" s="5">
        <v>50</v>
      </c>
      <c r="B58" s="5">
        <v>57</v>
      </c>
    </row>
    <row r="59" spans="1:2" x14ac:dyDescent="0.2">
      <c r="A59" s="5">
        <v>50</v>
      </c>
      <c r="B59" s="5">
        <v>58</v>
      </c>
    </row>
    <row r="60" spans="1:2" x14ac:dyDescent="0.2">
      <c r="A60" s="5">
        <v>50</v>
      </c>
      <c r="B60" s="5">
        <v>59</v>
      </c>
    </row>
    <row r="61" spans="1:2" x14ac:dyDescent="0.2">
      <c r="A61" s="5">
        <v>50</v>
      </c>
      <c r="B61" s="5">
        <v>60</v>
      </c>
    </row>
    <row r="62" spans="1:2" x14ac:dyDescent="0.2">
      <c r="A62" s="5">
        <v>50</v>
      </c>
      <c r="B62" s="5">
        <v>61</v>
      </c>
    </row>
    <row r="63" spans="1:2" x14ac:dyDescent="0.2">
      <c r="A63" s="5">
        <v>50</v>
      </c>
      <c r="B63" s="5">
        <v>62</v>
      </c>
    </row>
    <row r="64" spans="1:2" x14ac:dyDescent="0.2">
      <c r="A64" s="5">
        <v>51</v>
      </c>
      <c r="B64" s="5">
        <v>63</v>
      </c>
    </row>
    <row r="65" spans="1:2" x14ac:dyDescent="0.2">
      <c r="A65" s="5">
        <v>52</v>
      </c>
      <c r="B65" s="5">
        <v>64</v>
      </c>
    </row>
    <row r="66" spans="1:2" x14ac:dyDescent="0.2">
      <c r="A66" s="5">
        <v>52</v>
      </c>
      <c r="B66" s="5">
        <v>65</v>
      </c>
    </row>
    <row r="67" spans="1:2" x14ac:dyDescent="0.2">
      <c r="A67" s="5">
        <v>52</v>
      </c>
      <c r="B67" s="5">
        <v>66</v>
      </c>
    </row>
    <row r="68" spans="1:2" x14ac:dyDescent="0.2">
      <c r="A68" s="5">
        <v>53</v>
      </c>
      <c r="B68" s="5">
        <v>67</v>
      </c>
    </row>
    <row r="69" spans="1:2" x14ac:dyDescent="0.2">
      <c r="A69" s="5">
        <v>53</v>
      </c>
      <c r="B69" s="5">
        <v>68</v>
      </c>
    </row>
    <row r="70" spans="1:2" x14ac:dyDescent="0.2">
      <c r="A70" s="5">
        <v>53</v>
      </c>
      <c r="B70" s="5">
        <v>69</v>
      </c>
    </row>
    <row r="71" spans="1:2" x14ac:dyDescent="0.2">
      <c r="A71" s="5">
        <v>54</v>
      </c>
      <c r="B71" s="5">
        <v>70</v>
      </c>
    </row>
    <row r="72" spans="1:2" x14ac:dyDescent="0.2">
      <c r="A72" s="5">
        <v>55</v>
      </c>
      <c r="B72" s="5">
        <v>71</v>
      </c>
    </row>
    <row r="73" spans="1:2" x14ac:dyDescent="0.2">
      <c r="A73" s="5">
        <v>55</v>
      </c>
      <c r="B73" s="5">
        <v>72</v>
      </c>
    </row>
    <row r="74" spans="1:2" x14ac:dyDescent="0.2">
      <c r="A74" s="5">
        <v>55</v>
      </c>
      <c r="B74" s="5">
        <v>73</v>
      </c>
    </row>
    <row r="75" spans="1:2" x14ac:dyDescent="0.2">
      <c r="A75" s="5">
        <v>56</v>
      </c>
      <c r="B75" s="5">
        <v>74</v>
      </c>
    </row>
    <row r="76" spans="1:2" x14ac:dyDescent="0.2">
      <c r="A76" s="5">
        <v>56</v>
      </c>
      <c r="B76" s="5">
        <v>75</v>
      </c>
    </row>
    <row r="77" spans="1:2" x14ac:dyDescent="0.2">
      <c r="A77" s="5">
        <v>57</v>
      </c>
      <c r="B77" s="5">
        <v>76</v>
      </c>
    </row>
    <row r="78" spans="1:2" x14ac:dyDescent="0.2">
      <c r="A78" s="5">
        <v>57</v>
      </c>
      <c r="B78" s="5">
        <v>77</v>
      </c>
    </row>
    <row r="79" spans="1:2" x14ac:dyDescent="0.2">
      <c r="A79" s="5">
        <v>58</v>
      </c>
      <c r="B79" s="5">
        <v>78</v>
      </c>
    </row>
    <row r="80" spans="1:2" x14ac:dyDescent="0.2">
      <c r="A80" s="5">
        <v>59</v>
      </c>
      <c r="B80" s="5">
        <v>79</v>
      </c>
    </row>
    <row r="81" spans="1:2" x14ac:dyDescent="0.2">
      <c r="A81" s="5">
        <v>59</v>
      </c>
      <c r="B81" s="5">
        <v>80</v>
      </c>
    </row>
    <row r="82" spans="1:2" x14ac:dyDescent="0.2">
      <c r="A82" s="5">
        <v>59</v>
      </c>
      <c r="B82" s="5">
        <v>81</v>
      </c>
    </row>
    <row r="83" spans="1:2" x14ac:dyDescent="0.2">
      <c r="A83" s="5">
        <v>59</v>
      </c>
      <c r="B83" s="5">
        <v>82</v>
      </c>
    </row>
    <row r="84" spans="1:2" x14ac:dyDescent="0.2">
      <c r="A84" s="5">
        <v>59</v>
      </c>
      <c r="B84" s="5">
        <v>83</v>
      </c>
    </row>
    <row r="85" spans="1:2" x14ac:dyDescent="0.2">
      <c r="A85" s="5">
        <v>60</v>
      </c>
      <c r="B85" s="5">
        <v>84</v>
      </c>
    </row>
    <row r="86" spans="1:2" x14ac:dyDescent="0.2">
      <c r="A86" s="5">
        <v>61</v>
      </c>
      <c r="B86" s="5">
        <v>85</v>
      </c>
    </row>
    <row r="87" spans="1:2" x14ac:dyDescent="0.2">
      <c r="A87" s="5">
        <v>61</v>
      </c>
      <c r="B87" s="5">
        <v>86</v>
      </c>
    </row>
    <row r="88" spans="1:2" x14ac:dyDescent="0.2">
      <c r="A88" s="5">
        <v>62</v>
      </c>
      <c r="B88" s="5">
        <v>87</v>
      </c>
    </row>
    <row r="89" spans="1:2" x14ac:dyDescent="0.2">
      <c r="A89" s="5">
        <v>62</v>
      </c>
      <c r="B89" s="5">
        <v>88</v>
      </c>
    </row>
    <row r="90" spans="1:2" x14ac:dyDescent="0.2">
      <c r="A90" s="5">
        <v>62</v>
      </c>
      <c r="B90" s="5">
        <v>89</v>
      </c>
    </row>
    <row r="91" spans="1:2" x14ac:dyDescent="0.2">
      <c r="A91" s="5">
        <v>62</v>
      </c>
      <c r="B91" s="5">
        <v>90</v>
      </c>
    </row>
    <row r="92" spans="1:2" x14ac:dyDescent="0.2">
      <c r="A92" s="5">
        <v>63</v>
      </c>
      <c r="B92" s="5">
        <v>91</v>
      </c>
    </row>
    <row r="93" spans="1:2" x14ac:dyDescent="0.2">
      <c r="A93" s="5">
        <v>63</v>
      </c>
      <c r="B93" s="5">
        <v>92</v>
      </c>
    </row>
    <row r="94" spans="1:2" x14ac:dyDescent="0.2">
      <c r="A94" s="5">
        <v>64</v>
      </c>
      <c r="B94" s="5">
        <v>93</v>
      </c>
    </row>
    <row r="95" spans="1:2" x14ac:dyDescent="0.2">
      <c r="A95" s="5">
        <v>64</v>
      </c>
      <c r="B95" s="5">
        <v>94</v>
      </c>
    </row>
    <row r="96" spans="1:2" x14ac:dyDescent="0.2">
      <c r="A96" s="5">
        <v>64</v>
      </c>
      <c r="B96" s="5">
        <v>95</v>
      </c>
    </row>
    <row r="97" spans="1:2" x14ac:dyDescent="0.2">
      <c r="A97" s="5">
        <v>65</v>
      </c>
      <c r="B97" s="5">
        <v>96</v>
      </c>
    </row>
    <row r="98" spans="1:2" x14ac:dyDescent="0.2">
      <c r="A98" s="5">
        <v>66</v>
      </c>
      <c r="B98" s="5">
        <v>97</v>
      </c>
    </row>
    <row r="99" spans="1:2" x14ac:dyDescent="0.2">
      <c r="A99" s="5">
        <v>68</v>
      </c>
      <c r="B99" s="5">
        <v>98</v>
      </c>
    </row>
    <row r="100" spans="1:2" x14ac:dyDescent="0.2">
      <c r="A100" s="5">
        <v>70</v>
      </c>
      <c r="B100" s="5">
        <v>99</v>
      </c>
    </row>
    <row r="101" spans="1:2" x14ac:dyDescent="0.2">
      <c r="A101" s="5">
        <v>70</v>
      </c>
      <c r="B101" s="5">
        <v>100</v>
      </c>
    </row>
    <row r="102" spans="1:2" x14ac:dyDescent="0.2">
      <c r="A102" s="5">
        <v>70</v>
      </c>
      <c r="B102" s="5">
        <v>101</v>
      </c>
    </row>
    <row r="103" spans="1:2" x14ac:dyDescent="0.2">
      <c r="A103" s="5">
        <v>70</v>
      </c>
      <c r="B103" s="5">
        <v>102</v>
      </c>
    </row>
    <row r="104" spans="1:2" x14ac:dyDescent="0.2">
      <c r="A104" s="5">
        <v>72</v>
      </c>
      <c r="B104" s="5">
        <v>103</v>
      </c>
    </row>
    <row r="105" spans="1:2" x14ac:dyDescent="0.2">
      <c r="A105" s="5">
        <v>72</v>
      </c>
      <c r="B105" s="5">
        <v>104</v>
      </c>
    </row>
    <row r="106" spans="1:2" x14ac:dyDescent="0.2">
      <c r="A106" s="5">
        <v>72</v>
      </c>
      <c r="B106" s="5">
        <v>105</v>
      </c>
    </row>
    <row r="107" spans="1:2" x14ac:dyDescent="0.2">
      <c r="A107" s="5">
        <v>72</v>
      </c>
      <c r="B107" s="5">
        <v>106</v>
      </c>
    </row>
    <row r="108" spans="1:2" x14ac:dyDescent="0.2">
      <c r="A108" s="5">
        <v>73</v>
      </c>
      <c r="B108" s="5">
        <v>107</v>
      </c>
    </row>
    <row r="109" spans="1:2" x14ac:dyDescent="0.2">
      <c r="A109" s="5">
        <v>73</v>
      </c>
      <c r="B109" s="5">
        <v>108</v>
      </c>
    </row>
    <row r="110" spans="1:2" x14ac:dyDescent="0.2">
      <c r="A110" s="5">
        <v>73</v>
      </c>
      <c r="B110" s="5">
        <v>109</v>
      </c>
    </row>
    <row r="111" spans="1:2" x14ac:dyDescent="0.2">
      <c r="A111" s="5">
        <v>73</v>
      </c>
      <c r="B111" s="5">
        <v>110</v>
      </c>
    </row>
    <row r="112" spans="1:2" x14ac:dyDescent="0.2">
      <c r="A112" s="5">
        <v>73</v>
      </c>
      <c r="B112" s="5">
        <v>111</v>
      </c>
    </row>
    <row r="113" spans="1:2" x14ac:dyDescent="0.2">
      <c r="A113" s="5">
        <v>75</v>
      </c>
      <c r="B113" s="5">
        <v>112</v>
      </c>
    </row>
    <row r="114" spans="1:2" x14ac:dyDescent="0.2">
      <c r="A114" s="5">
        <v>75</v>
      </c>
      <c r="B114" s="5">
        <v>113</v>
      </c>
    </row>
    <row r="115" spans="1:2" x14ac:dyDescent="0.2">
      <c r="A115" s="5">
        <v>76</v>
      </c>
      <c r="B115" s="5">
        <v>114</v>
      </c>
    </row>
    <row r="116" spans="1:2" x14ac:dyDescent="0.2">
      <c r="A116" s="5">
        <v>76</v>
      </c>
      <c r="B116" s="5">
        <v>115</v>
      </c>
    </row>
    <row r="117" spans="1:2" x14ac:dyDescent="0.2">
      <c r="A117" s="5">
        <v>76</v>
      </c>
      <c r="B117" s="5">
        <v>116</v>
      </c>
    </row>
    <row r="118" spans="1:2" x14ac:dyDescent="0.2">
      <c r="A118" s="5">
        <v>76</v>
      </c>
      <c r="B118" s="5">
        <v>117</v>
      </c>
    </row>
    <row r="119" spans="1:2" x14ac:dyDescent="0.2">
      <c r="A119" s="5">
        <v>77</v>
      </c>
      <c r="B119" s="5">
        <v>118</v>
      </c>
    </row>
    <row r="120" spans="1:2" x14ac:dyDescent="0.2">
      <c r="A120" s="5">
        <v>77</v>
      </c>
      <c r="B120" s="5">
        <v>119</v>
      </c>
    </row>
    <row r="121" spans="1:2" x14ac:dyDescent="0.2">
      <c r="A121" s="5">
        <v>78</v>
      </c>
      <c r="B121" s="5">
        <v>120</v>
      </c>
    </row>
    <row r="122" spans="1:2" x14ac:dyDescent="0.2">
      <c r="A122" s="5">
        <v>78</v>
      </c>
      <c r="B122" s="5">
        <v>121</v>
      </c>
    </row>
    <row r="123" spans="1:2" x14ac:dyDescent="0.2">
      <c r="A123" s="5">
        <v>78</v>
      </c>
      <c r="B123" s="5">
        <v>122</v>
      </c>
    </row>
    <row r="124" spans="1:2" x14ac:dyDescent="0.2">
      <c r="A124" s="5">
        <v>79</v>
      </c>
      <c r="B124" s="5">
        <v>123</v>
      </c>
    </row>
    <row r="125" spans="1:2" x14ac:dyDescent="0.2">
      <c r="A125" s="5">
        <v>79</v>
      </c>
      <c r="B125" s="5">
        <v>124</v>
      </c>
    </row>
    <row r="126" spans="1:2" x14ac:dyDescent="0.2">
      <c r="A126" s="5">
        <v>79</v>
      </c>
      <c r="B126" s="5">
        <v>125</v>
      </c>
    </row>
    <row r="127" spans="1:2" x14ac:dyDescent="0.2">
      <c r="A127" s="5">
        <v>81</v>
      </c>
      <c r="B127" s="5">
        <v>126</v>
      </c>
    </row>
    <row r="128" spans="1:2" x14ac:dyDescent="0.2">
      <c r="A128" s="5">
        <v>81</v>
      </c>
      <c r="B128" s="5">
        <v>127</v>
      </c>
    </row>
    <row r="129" spans="1:2" x14ac:dyDescent="0.2">
      <c r="A129" s="5">
        <v>81</v>
      </c>
      <c r="B129" s="5">
        <v>128</v>
      </c>
    </row>
    <row r="130" spans="1:2" x14ac:dyDescent="0.2">
      <c r="A130" s="5">
        <v>88</v>
      </c>
      <c r="B130" s="5">
        <v>129</v>
      </c>
    </row>
    <row r="131" spans="1:2" x14ac:dyDescent="0.2">
      <c r="A131" s="5">
        <v>92</v>
      </c>
      <c r="B131" s="5">
        <v>130</v>
      </c>
    </row>
    <row r="132" spans="1:2" x14ac:dyDescent="0.2">
      <c r="A132" s="5">
        <v>92</v>
      </c>
      <c r="B132" s="5">
        <v>131</v>
      </c>
    </row>
    <row r="133" spans="1:2" x14ac:dyDescent="0.2">
      <c r="A133" s="5">
        <v>96</v>
      </c>
      <c r="B133" s="5">
        <v>132</v>
      </c>
    </row>
  </sheetData>
  <autoFilter ref="A1:B1" xr:uid="{A99D0A9F-BF78-1745-832A-E803971D09D8}">
    <sortState xmlns:xlrd2="http://schemas.microsoft.com/office/spreadsheetml/2017/richdata2" ref="A2:B133">
      <sortCondition ref="A1:A133"/>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6</vt:i4>
      </vt:variant>
    </vt:vector>
  </HeadingPairs>
  <TitlesOfParts>
    <vt:vector size="6" baseType="lpstr">
      <vt:lpstr>1. Parameters</vt:lpstr>
      <vt:lpstr>2. Data</vt:lpstr>
      <vt:lpstr>3. Sample</vt:lpstr>
      <vt:lpstr>4. Statistical Insight</vt:lpstr>
      <vt:lpstr>5. Uncorrelated Variables</vt:lpstr>
      <vt:lpstr>6. 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Caterina Tasinato</dc:creator>
  <cp:lastModifiedBy>Caterina Tasinato</cp:lastModifiedBy>
  <dcterms:created xsi:type="dcterms:W3CDTF">2024-03-10T14:12:14Z</dcterms:created>
  <dcterms:modified xsi:type="dcterms:W3CDTF">2024-03-20T19:37:25Z</dcterms:modified>
</cp:coreProperties>
</file>