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ocuments\badger_culling\data\"/>
    </mc:Choice>
  </mc:AlternateContent>
  <xr:revisionPtr revIDLastSave="0" documentId="13_ncr:1_{7DD810DD-AFE0-4D7A-A8E1-7C1425148E2D}" xr6:coauthVersionLast="47" xr6:coauthVersionMax="47" xr10:uidLastSave="{00000000-0000-0000-0000-000000000000}"/>
  <bookViews>
    <workbookView xWindow="-120" yWindow="-120" windowWidth="29040" windowHeight="15840" activeTab="1" xr2:uid="{9FF44F68-8404-4D58-AFCC-0E05167A1CBD}"/>
  </bookViews>
  <sheets>
    <sheet name="During_Trial" sheetId="2" r:id="rId1"/>
    <sheet name="Follow_Up" sheetId="3" r:id="rId2"/>
    <sheet name="Post_Tri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" l="1"/>
  <c r="L16" i="3"/>
  <c r="L12" i="3"/>
  <c r="L11" i="3"/>
  <c r="L7" i="3"/>
  <c r="L3" i="3"/>
  <c r="L21" i="3"/>
  <c r="L20" i="3"/>
  <c r="L18" i="3"/>
  <c r="L17" i="3"/>
  <c r="L15" i="3"/>
  <c r="L14" i="3"/>
  <c r="L13" i="3"/>
  <c r="L10" i="3"/>
  <c r="L9" i="3"/>
  <c r="L8" i="3"/>
  <c r="L6" i="3"/>
  <c r="L5" i="3"/>
  <c r="L4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" i="1"/>
  <c r="K2" i="1" s="1"/>
  <c r="J3" i="1"/>
  <c r="K3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<sst xmlns="http://schemas.openxmlformats.org/spreadsheetml/2006/main" count="965" uniqueCount="31">
  <si>
    <t>Triplet</t>
  </si>
  <si>
    <t>Treatment</t>
  </si>
  <si>
    <t>Source of location data</t>
  </si>
  <si>
    <t>Region</t>
  </si>
  <si>
    <t>Type of breakdown</t>
  </si>
  <si>
    <t>Time period</t>
  </si>
  <si>
    <t>Incidence</t>
  </si>
  <si>
    <t xml:space="preserve">Baseline </t>
  </si>
  <si>
    <t>Hist3yr</t>
  </si>
  <si>
    <t>Hist1year</t>
  </si>
  <si>
    <t>Yrs_since</t>
  </si>
  <si>
    <t>hdyrsrisk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</si>
  <si>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</si>
  <si>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</si>
  <si>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</si>
  <si>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</si>
  <si>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</si>
  <si>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</si>
  <si>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</si>
  <si>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</si>
  <si>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</si>
  <si>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</si>
  <si>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Proactive</t>
  </si>
  <si>
    <t>VETNET</t>
  </si>
  <si>
    <t>Confirmed</t>
  </si>
  <si>
    <t>Post-trial</t>
  </si>
  <si>
    <t xml:space="preserve"> 0</t>
  </si>
  <si>
    <t>Survey-only</t>
  </si>
  <si>
    <t>Follow-Up</t>
  </si>
  <si>
    <t>Neighbouring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</si>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</sst>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FF0A-7E82-45A8-9017-8E6A15F34EA2}">
  <dimension ref="A1:V21"/>
  <sheetViews>
    <sheetView workbookViewId="0">
      <selection activeCell="G26" sqref="G26"/>
    </sheetView>
  </sheetViews>
  <sheetFormatPr defaultRowHeight="15" x14ac:dyDescent="0.25"/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.75" x14ac:dyDescent="0.25">
      <c r="A2" s="1" t="s">
        <v>12</v>
      </c>
      <c r="B2" s="3" t="s">
        <v>22</v>
      </c>
      <c r="C2" s="3" t="s">
        <v>23</v>
      </c>
      <c r="D2" s="3" t="s">
        <v>29</v>
      </c>
      <c r="E2" s="3" t="s">
        <v>24</v>
      </c>
      <c r="F2" s="3" t="s">
        <v>30</v>
      </c>
      <c r="G2" s="4">
        <v>24</v>
      </c>
      <c r="H2">
        <v>60</v>
      </c>
      <c r="I2">
        <v>24</v>
      </c>
      <c r="J2" s="5">
        <v>8</v>
      </c>
      <c r="K2" s="7">
        <v>5.6</v>
      </c>
      <c r="L2">
        <f>H2*K2</f>
        <v>336</v>
      </c>
      <c r="M2" s="2">
        <v>1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</row>
    <row r="3" spans="1:22" ht="15.75" x14ac:dyDescent="0.25">
      <c r="A3" s="1" t="s">
        <v>12</v>
      </c>
      <c r="B3" s="3" t="s">
        <v>27</v>
      </c>
      <c r="C3" s="3" t="s">
        <v>23</v>
      </c>
      <c r="D3" s="3" t="s">
        <v>29</v>
      </c>
      <c r="E3" s="3" t="s">
        <v>24</v>
      </c>
      <c r="F3" s="3" t="s">
        <v>30</v>
      </c>
      <c r="G3" s="1">
        <v>20</v>
      </c>
      <c r="H3">
        <v>68</v>
      </c>
      <c r="I3">
        <v>19</v>
      </c>
      <c r="J3" s="5">
        <v>8</v>
      </c>
      <c r="K3" s="7">
        <v>5.6</v>
      </c>
      <c r="L3">
        <f t="shared" ref="L3:L21" si="0">H3*K3</f>
        <v>380.79999999999995</v>
      </c>
      <c r="M3" s="2">
        <v>1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26</v>
      </c>
      <c r="T3" s="2" t="s">
        <v>26</v>
      </c>
      <c r="U3" s="2" t="s">
        <v>26</v>
      </c>
      <c r="V3" s="2" t="s">
        <v>26</v>
      </c>
    </row>
    <row r="4" spans="1:22" ht="15.75" x14ac:dyDescent="0.25">
      <c r="A4" s="1" t="s">
        <v>13</v>
      </c>
      <c r="B4" s="3" t="s">
        <v>22</v>
      </c>
      <c r="C4" s="3" t="s">
        <v>23</v>
      </c>
      <c r="D4" s="3" t="s">
        <v>29</v>
      </c>
      <c r="E4" s="3" t="s">
        <v>24</v>
      </c>
      <c r="F4" s="3" t="s">
        <v>30</v>
      </c>
      <c r="G4" s="1">
        <v>65</v>
      </c>
      <c r="H4">
        <v>154</v>
      </c>
      <c r="I4">
        <v>16</v>
      </c>
      <c r="J4" s="5">
        <v>7</v>
      </c>
      <c r="K4" s="7">
        <v>6.73</v>
      </c>
      <c r="L4">
        <f t="shared" si="0"/>
        <v>1036.42</v>
      </c>
      <c r="M4" s="2" t="s">
        <v>26</v>
      </c>
      <c r="N4" s="2">
        <v>1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</row>
    <row r="5" spans="1:22" ht="15.75" x14ac:dyDescent="0.25">
      <c r="A5" s="1" t="s">
        <v>13</v>
      </c>
      <c r="B5" s="3" t="s">
        <v>27</v>
      </c>
      <c r="C5" s="3" t="s">
        <v>23</v>
      </c>
      <c r="D5" s="3" t="s">
        <v>29</v>
      </c>
      <c r="E5" s="3" t="s">
        <v>24</v>
      </c>
      <c r="F5" s="3" t="s">
        <v>30</v>
      </c>
      <c r="G5" s="1">
        <v>44</v>
      </c>
      <c r="H5">
        <v>68</v>
      </c>
      <c r="I5">
        <v>15</v>
      </c>
      <c r="J5" s="5">
        <v>6</v>
      </c>
      <c r="K5" s="7">
        <v>6.73</v>
      </c>
      <c r="L5">
        <f t="shared" si="0"/>
        <v>457.64000000000004</v>
      </c>
      <c r="M5" s="2" t="s">
        <v>26</v>
      </c>
      <c r="N5" s="2">
        <v>1</v>
      </c>
      <c r="O5" s="2" t="s">
        <v>26</v>
      </c>
      <c r="P5" s="2" t="s">
        <v>26</v>
      </c>
      <c r="Q5" s="2" t="s">
        <v>26</v>
      </c>
      <c r="R5" s="2" t="s">
        <v>26</v>
      </c>
      <c r="S5" s="2" t="s">
        <v>26</v>
      </c>
      <c r="T5" s="2" t="s">
        <v>26</v>
      </c>
      <c r="U5" s="2" t="s">
        <v>26</v>
      </c>
      <c r="V5" s="2" t="s">
        <v>26</v>
      </c>
    </row>
    <row r="6" spans="1:22" ht="15.75" x14ac:dyDescent="0.25">
      <c r="A6" s="1" t="s">
        <v>14</v>
      </c>
      <c r="B6" s="3" t="s">
        <v>22</v>
      </c>
      <c r="C6" s="3" t="s">
        <v>23</v>
      </c>
      <c r="D6" s="3" t="s">
        <v>29</v>
      </c>
      <c r="E6" s="3" t="s">
        <v>24</v>
      </c>
      <c r="F6" s="3" t="s">
        <v>30</v>
      </c>
      <c r="G6" s="1">
        <v>35</v>
      </c>
      <c r="H6">
        <v>117</v>
      </c>
      <c r="I6">
        <v>10</v>
      </c>
      <c r="J6" s="5">
        <v>5</v>
      </c>
      <c r="K6" s="7">
        <v>5.85</v>
      </c>
      <c r="L6">
        <f t="shared" si="0"/>
        <v>684.44999999999993</v>
      </c>
      <c r="M6" s="2" t="s">
        <v>26</v>
      </c>
      <c r="N6" s="2" t="s">
        <v>26</v>
      </c>
      <c r="O6" s="2">
        <v>1</v>
      </c>
      <c r="P6" s="2" t="s">
        <v>26</v>
      </c>
      <c r="Q6" s="2" t="s">
        <v>26</v>
      </c>
      <c r="R6" s="2" t="s">
        <v>26</v>
      </c>
      <c r="S6" s="2" t="s">
        <v>26</v>
      </c>
      <c r="T6" s="2" t="s">
        <v>26</v>
      </c>
      <c r="U6" s="2" t="s">
        <v>26</v>
      </c>
      <c r="V6" s="2" t="s">
        <v>26</v>
      </c>
    </row>
    <row r="7" spans="1:22" ht="15.75" x14ac:dyDescent="0.25">
      <c r="A7" s="1" t="s">
        <v>14</v>
      </c>
      <c r="B7" s="3" t="s">
        <v>27</v>
      </c>
      <c r="C7" s="3" t="s">
        <v>23</v>
      </c>
      <c r="D7" s="3" t="s">
        <v>29</v>
      </c>
      <c r="E7" s="3" t="s">
        <v>24</v>
      </c>
      <c r="F7" s="3" t="s">
        <v>30</v>
      </c>
      <c r="G7" s="1">
        <v>37</v>
      </c>
      <c r="H7">
        <v>121</v>
      </c>
      <c r="I7">
        <v>14</v>
      </c>
      <c r="J7" s="5">
        <v>7</v>
      </c>
      <c r="K7" s="7">
        <v>5.85</v>
      </c>
      <c r="L7">
        <f t="shared" si="0"/>
        <v>707.84999999999991</v>
      </c>
      <c r="M7" s="2" t="s">
        <v>26</v>
      </c>
      <c r="N7" s="2" t="s">
        <v>26</v>
      </c>
      <c r="O7" s="2">
        <v>1</v>
      </c>
      <c r="P7" s="2" t="s">
        <v>26</v>
      </c>
      <c r="Q7" s="2" t="s">
        <v>26</v>
      </c>
      <c r="R7" s="2" t="s">
        <v>26</v>
      </c>
      <c r="S7" s="2" t="s">
        <v>26</v>
      </c>
      <c r="T7" s="2" t="s">
        <v>26</v>
      </c>
      <c r="U7" s="2" t="s">
        <v>26</v>
      </c>
      <c r="V7" s="2" t="s">
        <v>26</v>
      </c>
    </row>
    <row r="8" spans="1:22" ht="15.75" x14ac:dyDescent="0.25">
      <c r="A8" s="1" t="s">
        <v>15</v>
      </c>
      <c r="B8" s="3" t="s">
        <v>22</v>
      </c>
      <c r="C8" s="3" t="s">
        <v>23</v>
      </c>
      <c r="D8" s="3" t="s">
        <v>29</v>
      </c>
      <c r="E8" s="3" t="s">
        <v>24</v>
      </c>
      <c r="F8" s="3" t="s">
        <v>30</v>
      </c>
      <c r="G8" s="1">
        <v>17</v>
      </c>
      <c r="H8">
        <v>47</v>
      </c>
      <c r="I8">
        <v>5</v>
      </c>
      <c r="J8" s="5">
        <v>2</v>
      </c>
      <c r="K8" s="7">
        <v>2.72</v>
      </c>
      <c r="L8">
        <f t="shared" si="0"/>
        <v>127.84</v>
      </c>
      <c r="M8" s="2" t="s">
        <v>26</v>
      </c>
      <c r="N8" s="2" t="s">
        <v>26</v>
      </c>
      <c r="O8" s="2" t="s">
        <v>26</v>
      </c>
      <c r="P8" s="2">
        <v>1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  <c r="V8" s="2" t="s">
        <v>26</v>
      </c>
    </row>
    <row r="9" spans="1:22" ht="15.75" x14ac:dyDescent="0.25">
      <c r="A9" s="1" t="s">
        <v>15</v>
      </c>
      <c r="B9" s="3" t="s">
        <v>27</v>
      </c>
      <c r="C9" s="3" t="s">
        <v>23</v>
      </c>
      <c r="D9" s="3" t="s">
        <v>29</v>
      </c>
      <c r="E9" s="3" t="s">
        <v>24</v>
      </c>
      <c r="F9" s="3" t="s">
        <v>30</v>
      </c>
      <c r="G9" s="1">
        <v>15</v>
      </c>
      <c r="H9">
        <v>57</v>
      </c>
      <c r="I9">
        <v>19</v>
      </c>
      <c r="J9" s="5">
        <v>6</v>
      </c>
      <c r="K9" s="7">
        <v>2.72</v>
      </c>
      <c r="L9">
        <f t="shared" si="0"/>
        <v>155.04000000000002</v>
      </c>
      <c r="M9" s="2" t="s">
        <v>26</v>
      </c>
      <c r="N9" s="2" t="s">
        <v>26</v>
      </c>
      <c r="O9" s="2" t="s">
        <v>26</v>
      </c>
      <c r="P9" s="2">
        <v>1</v>
      </c>
      <c r="Q9" s="2" t="s">
        <v>26</v>
      </c>
      <c r="R9" s="2" t="s">
        <v>26</v>
      </c>
      <c r="S9" s="2" t="s">
        <v>26</v>
      </c>
      <c r="T9" s="2" t="s">
        <v>26</v>
      </c>
      <c r="U9" s="2" t="s">
        <v>26</v>
      </c>
      <c r="V9" s="2" t="s">
        <v>26</v>
      </c>
    </row>
    <row r="10" spans="1:22" ht="15.75" x14ac:dyDescent="0.25">
      <c r="A10" s="1" t="s">
        <v>16</v>
      </c>
      <c r="B10" s="3" t="s">
        <v>22</v>
      </c>
      <c r="C10" s="3" t="s">
        <v>23</v>
      </c>
      <c r="D10" s="3" t="s">
        <v>29</v>
      </c>
      <c r="E10" s="3" t="s">
        <v>24</v>
      </c>
      <c r="F10" s="3" t="s">
        <v>30</v>
      </c>
      <c r="G10" s="1">
        <v>26</v>
      </c>
      <c r="H10">
        <v>94</v>
      </c>
      <c r="I10">
        <v>11</v>
      </c>
      <c r="J10" s="5">
        <v>5</v>
      </c>
      <c r="K10" s="7">
        <v>5.28</v>
      </c>
      <c r="L10">
        <f t="shared" si="0"/>
        <v>496.32000000000005</v>
      </c>
      <c r="M10" s="2" t="s">
        <v>26</v>
      </c>
      <c r="N10" s="2" t="s">
        <v>26</v>
      </c>
      <c r="O10" s="2" t="s">
        <v>26</v>
      </c>
      <c r="P10" s="2" t="s">
        <v>26</v>
      </c>
      <c r="Q10" s="2">
        <v>1</v>
      </c>
      <c r="R10" s="2" t="s">
        <v>26</v>
      </c>
      <c r="S10" s="2" t="s">
        <v>26</v>
      </c>
      <c r="T10" s="2" t="s">
        <v>26</v>
      </c>
      <c r="U10" s="2" t="s">
        <v>26</v>
      </c>
      <c r="V10" s="2" t="s">
        <v>26</v>
      </c>
    </row>
    <row r="11" spans="1:22" ht="15.75" x14ac:dyDescent="0.25">
      <c r="A11" s="1" t="s">
        <v>16</v>
      </c>
      <c r="B11" s="3" t="s">
        <v>27</v>
      </c>
      <c r="C11" s="3" t="s">
        <v>23</v>
      </c>
      <c r="D11" s="3" t="s">
        <v>29</v>
      </c>
      <c r="E11" s="3" t="s">
        <v>24</v>
      </c>
      <c r="F11" s="3" t="s">
        <v>30</v>
      </c>
      <c r="G11" s="1">
        <v>31</v>
      </c>
      <c r="H11">
        <v>72</v>
      </c>
      <c r="I11">
        <v>16</v>
      </c>
      <c r="J11" s="5">
        <v>7</v>
      </c>
      <c r="K11" s="7">
        <v>5.28</v>
      </c>
      <c r="L11">
        <f t="shared" si="0"/>
        <v>380.16</v>
      </c>
      <c r="M11" s="2" t="s">
        <v>26</v>
      </c>
      <c r="N11" s="2" t="s">
        <v>26</v>
      </c>
      <c r="O11" s="2" t="s">
        <v>26</v>
      </c>
      <c r="P11" s="2" t="s">
        <v>26</v>
      </c>
      <c r="Q11" s="2">
        <v>1</v>
      </c>
      <c r="R11" s="2" t="s">
        <v>26</v>
      </c>
      <c r="S11" s="2" t="s">
        <v>26</v>
      </c>
      <c r="T11" s="2" t="s">
        <v>26</v>
      </c>
      <c r="U11" s="2" t="s">
        <v>26</v>
      </c>
      <c r="V11" s="2" t="s">
        <v>26</v>
      </c>
    </row>
    <row r="12" spans="1:22" ht="15.75" x14ac:dyDescent="0.25">
      <c r="A12" s="1" t="s">
        <v>17</v>
      </c>
      <c r="B12" s="3" t="s">
        <v>22</v>
      </c>
      <c r="C12" s="3" t="s">
        <v>23</v>
      </c>
      <c r="D12" s="3" t="s">
        <v>29</v>
      </c>
      <c r="E12" s="3" t="s">
        <v>24</v>
      </c>
      <c r="F12" s="3" t="s">
        <v>30</v>
      </c>
      <c r="G12" s="1">
        <v>13</v>
      </c>
      <c r="H12">
        <v>61</v>
      </c>
      <c r="I12">
        <v>1</v>
      </c>
      <c r="J12" s="5">
        <v>1</v>
      </c>
      <c r="K12" s="7">
        <v>5.13</v>
      </c>
      <c r="L12">
        <f t="shared" si="0"/>
        <v>312.93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2">
        <v>1</v>
      </c>
      <c r="S12" s="2" t="s">
        <v>26</v>
      </c>
      <c r="T12" s="2" t="s">
        <v>26</v>
      </c>
      <c r="U12" s="2" t="s">
        <v>26</v>
      </c>
      <c r="V12" s="2" t="s">
        <v>26</v>
      </c>
    </row>
    <row r="13" spans="1:22" ht="15.75" x14ac:dyDescent="0.25">
      <c r="A13" s="1" t="s">
        <v>17</v>
      </c>
      <c r="B13" s="3" t="s">
        <v>27</v>
      </c>
      <c r="C13" s="3" t="s">
        <v>23</v>
      </c>
      <c r="D13" s="3" t="s">
        <v>29</v>
      </c>
      <c r="E13" s="3" t="s">
        <v>24</v>
      </c>
      <c r="F13" s="3" t="s">
        <v>30</v>
      </c>
      <c r="G13" s="1">
        <v>32</v>
      </c>
      <c r="H13">
        <v>127</v>
      </c>
      <c r="I13">
        <v>20</v>
      </c>
      <c r="J13" s="5">
        <v>9</v>
      </c>
      <c r="K13" s="7">
        <v>5.13</v>
      </c>
      <c r="L13">
        <f t="shared" si="0"/>
        <v>651.51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2">
        <v>1</v>
      </c>
      <c r="S13" s="2" t="s">
        <v>26</v>
      </c>
      <c r="T13" s="2" t="s">
        <v>26</v>
      </c>
      <c r="U13" s="2" t="s">
        <v>26</v>
      </c>
      <c r="V13" s="2" t="s">
        <v>26</v>
      </c>
    </row>
    <row r="14" spans="1:22" ht="15.75" x14ac:dyDescent="0.25">
      <c r="A14" s="1" t="s">
        <v>18</v>
      </c>
      <c r="B14" s="3" t="s">
        <v>22</v>
      </c>
      <c r="C14" s="3" t="s">
        <v>23</v>
      </c>
      <c r="D14" s="3" t="s">
        <v>29</v>
      </c>
      <c r="E14" s="3" t="s">
        <v>24</v>
      </c>
      <c r="F14" s="3" t="s">
        <v>30</v>
      </c>
      <c r="G14" s="1">
        <v>30</v>
      </c>
      <c r="H14">
        <v>154</v>
      </c>
      <c r="I14">
        <v>4</v>
      </c>
      <c r="J14" s="5">
        <v>2</v>
      </c>
      <c r="K14" s="7">
        <v>4.82</v>
      </c>
      <c r="L14">
        <f t="shared" si="0"/>
        <v>742.28000000000009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26</v>
      </c>
      <c r="R14" s="2" t="s">
        <v>26</v>
      </c>
      <c r="S14" s="2">
        <v>1</v>
      </c>
      <c r="T14" s="2" t="s">
        <v>26</v>
      </c>
      <c r="U14" s="2" t="s">
        <v>26</v>
      </c>
      <c r="V14" s="2" t="s">
        <v>26</v>
      </c>
    </row>
    <row r="15" spans="1:22" ht="15.75" x14ac:dyDescent="0.25">
      <c r="A15" s="1" t="s">
        <v>18</v>
      </c>
      <c r="B15" s="3" t="s">
        <v>27</v>
      </c>
      <c r="C15" s="3" t="s">
        <v>23</v>
      </c>
      <c r="D15" s="3" t="s">
        <v>29</v>
      </c>
      <c r="E15" s="3" t="s">
        <v>24</v>
      </c>
      <c r="F15" s="3" t="s">
        <v>30</v>
      </c>
      <c r="G15" s="1">
        <v>29</v>
      </c>
      <c r="H15">
        <v>129</v>
      </c>
      <c r="I15">
        <v>15</v>
      </c>
      <c r="J15" s="5">
        <v>3</v>
      </c>
      <c r="K15" s="7">
        <v>4.82</v>
      </c>
      <c r="L15">
        <f t="shared" si="0"/>
        <v>621.78000000000009</v>
      </c>
      <c r="M15" s="2" t="s">
        <v>26</v>
      </c>
      <c r="N15" s="2" t="s">
        <v>26</v>
      </c>
      <c r="O15" s="2" t="s">
        <v>26</v>
      </c>
      <c r="P15" s="2" t="s">
        <v>26</v>
      </c>
      <c r="Q15" s="2" t="s">
        <v>26</v>
      </c>
      <c r="R15" s="2" t="s">
        <v>26</v>
      </c>
      <c r="S15" s="2">
        <v>1</v>
      </c>
      <c r="T15" s="2" t="s">
        <v>26</v>
      </c>
      <c r="U15" s="2" t="s">
        <v>26</v>
      </c>
      <c r="V15" s="2" t="s">
        <v>26</v>
      </c>
    </row>
    <row r="16" spans="1:22" ht="15.75" x14ac:dyDescent="0.25">
      <c r="A16" s="1" t="s">
        <v>19</v>
      </c>
      <c r="B16" s="3" t="s">
        <v>22</v>
      </c>
      <c r="C16" s="3" t="s">
        <v>23</v>
      </c>
      <c r="D16" s="3" t="s">
        <v>29</v>
      </c>
      <c r="E16" s="3" t="s">
        <v>24</v>
      </c>
      <c r="F16" s="3" t="s">
        <v>30</v>
      </c>
      <c r="G16" s="1">
        <v>46</v>
      </c>
      <c r="H16">
        <v>73</v>
      </c>
      <c r="I16">
        <v>16</v>
      </c>
      <c r="J16" s="5">
        <v>10</v>
      </c>
      <c r="K16" s="7">
        <v>4.72</v>
      </c>
      <c r="L16">
        <f t="shared" si="0"/>
        <v>344.56</v>
      </c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26</v>
      </c>
      <c r="R16" s="2" t="s">
        <v>26</v>
      </c>
      <c r="S16" s="2" t="s">
        <v>26</v>
      </c>
      <c r="T16" s="2">
        <v>1</v>
      </c>
      <c r="U16" s="2" t="s">
        <v>26</v>
      </c>
      <c r="V16" s="2" t="s">
        <v>26</v>
      </c>
    </row>
    <row r="17" spans="1:22" ht="15.75" x14ac:dyDescent="0.25">
      <c r="A17" s="1" t="s">
        <v>19</v>
      </c>
      <c r="B17" s="3" t="s">
        <v>27</v>
      </c>
      <c r="C17" s="3" t="s">
        <v>23</v>
      </c>
      <c r="D17" s="3" t="s">
        <v>29</v>
      </c>
      <c r="E17" s="3" t="s">
        <v>24</v>
      </c>
      <c r="F17" s="3" t="s">
        <v>30</v>
      </c>
      <c r="G17" s="1">
        <v>27</v>
      </c>
      <c r="H17">
        <v>94</v>
      </c>
      <c r="I17">
        <v>14</v>
      </c>
      <c r="J17" s="5">
        <v>7</v>
      </c>
      <c r="K17" s="7">
        <v>4.72</v>
      </c>
      <c r="L17">
        <f t="shared" si="0"/>
        <v>443.67999999999995</v>
      </c>
      <c r="M17" s="2" t="s">
        <v>26</v>
      </c>
      <c r="N17" s="2" t="s">
        <v>26</v>
      </c>
      <c r="O17" s="2" t="s">
        <v>26</v>
      </c>
      <c r="P17" s="2" t="s">
        <v>26</v>
      </c>
      <c r="Q17" s="2" t="s">
        <v>26</v>
      </c>
      <c r="R17" s="2" t="s">
        <v>26</v>
      </c>
      <c r="S17" s="2" t="s">
        <v>26</v>
      </c>
      <c r="T17" s="2">
        <v>1</v>
      </c>
      <c r="U17" s="2" t="s">
        <v>26</v>
      </c>
      <c r="V17" s="2" t="s">
        <v>26</v>
      </c>
    </row>
    <row r="18" spans="1:22" ht="15.75" x14ac:dyDescent="0.25">
      <c r="A18" s="1" t="s">
        <v>20</v>
      </c>
      <c r="B18" s="3" t="s">
        <v>22</v>
      </c>
      <c r="C18" s="3" t="s">
        <v>23</v>
      </c>
      <c r="D18" s="3" t="s">
        <v>29</v>
      </c>
      <c r="E18" s="3" t="s">
        <v>24</v>
      </c>
      <c r="F18" s="3" t="s">
        <v>30</v>
      </c>
      <c r="G18" s="1">
        <v>19</v>
      </c>
      <c r="H18">
        <v>70</v>
      </c>
      <c r="I18">
        <v>11</v>
      </c>
      <c r="J18" s="5">
        <v>7</v>
      </c>
      <c r="K18" s="7">
        <v>2.91</v>
      </c>
      <c r="L18">
        <f t="shared" si="0"/>
        <v>203.70000000000002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26</v>
      </c>
      <c r="R18" s="2" t="s">
        <v>26</v>
      </c>
      <c r="S18" s="2" t="s">
        <v>26</v>
      </c>
      <c r="T18" s="2" t="s">
        <v>26</v>
      </c>
      <c r="U18" s="2">
        <v>1</v>
      </c>
      <c r="V18" s="2" t="s">
        <v>26</v>
      </c>
    </row>
    <row r="19" spans="1:22" ht="15.75" x14ac:dyDescent="0.25">
      <c r="A19" s="1" t="s">
        <v>20</v>
      </c>
      <c r="B19" s="3" t="s">
        <v>27</v>
      </c>
      <c r="C19" s="3" t="s">
        <v>23</v>
      </c>
      <c r="D19" s="3" t="s">
        <v>29</v>
      </c>
      <c r="E19" s="3" t="s">
        <v>24</v>
      </c>
      <c r="F19" s="3" t="s">
        <v>30</v>
      </c>
      <c r="G19" s="1">
        <v>9</v>
      </c>
      <c r="H19">
        <v>60</v>
      </c>
      <c r="I19">
        <v>14</v>
      </c>
      <c r="J19" s="5">
        <v>9</v>
      </c>
      <c r="K19" s="7">
        <v>2.91</v>
      </c>
      <c r="L19">
        <f t="shared" si="0"/>
        <v>174.60000000000002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2" t="s">
        <v>26</v>
      </c>
      <c r="S19" s="2" t="s">
        <v>26</v>
      </c>
      <c r="T19" s="2" t="s">
        <v>26</v>
      </c>
      <c r="U19" s="2">
        <v>1</v>
      </c>
      <c r="V19" s="2" t="s">
        <v>26</v>
      </c>
    </row>
    <row r="20" spans="1:22" ht="15.75" x14ac:dyDescent="0.25">
      <c r="A20" s="1" t="s">
        <v>21</v>
      </c>
      <c r="B20" s="3" t="s">
        <v>22</v>
      </c>
      <c r="C20" s="3" t="s">
        <v>23</v>
      </c>
      <c r="D20" s="3" t="s">
        <v>29</v>
      </c>
      <c r="E20" s="3" t="s">
        <v>24</v>
      </c>
      <c r="F20" s="3" t="s">
        <v>30</v>
      </c>
      <c r="G20" s="1">
        <v>32</v>
      </c>
      <c r="H20">
        <v>123</v>
      </c>
      <c r="I20">
        <v>19</v>
      </c>
      <c r="J20" s="5">
        <v>4</v>
      </c>
      <c r="K20" s="7">
        <v>2.88</v>
      </c>
      <c r="L20">
        <f t="shared" si="0"/>
        <v>354.24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2" t="s">
        <v>26</v>
      </c>
      <c r="S20" s="2" t="s">
        <v>26</v>
      </c>
      <c r="T20" s="2" t="s">
        <v>26</v>
      </c>
      <c r="U20" s="2" t="s">
        <v>26</v>
      </c>
      <c r="V20" s="2">
        <v>1</v>
      </c>
    </row>
    <row r="21" spans="1:22" ht="16.5" thickBot="1" x14ac:dyDescent="0.3">
      <c r="A21" s="1" t="s">
        <v>21</v>
      </c>
      <c r="B21" s="3" t="s">
        <v>27</v>
      </c>
      <c r="C21" s="3" t="s">
        <v>23</v>
      </c>
      <c r="D21" s="3" t="s">
        <v>29</v>
      </c>
      <c r="E21" s="3" t="s">
        <v>24</v>
      </c>
      <c r="F21" s="3" t="s">
        <v>30</v>
      </c>
      <c r="G21" s="6">
        <v>19</v>
      </c>
      <c r="H21">
        <v>102</v>
      </c>
      <c r="I21">
        <v>5</v>
      </c>
      <c r="J21" s="5">
        <v>4</v>
      </c>
      <c r="K21" s="7">
        <v>2.88</v>
      </c>
      <c r="L21">
        <f t="shared" si="0"/>
        <v>293.76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26</v>
      </c>
      <c r="R21" s="2" t="s">
        <v>26</v>
      </c>
      <c r="S21" s="2" t="s">
        <v>26</v>
      </c>
      <c r="T21" s="2" t="s">
        <v>26</v>
      </c>
      <c r="U21" s="2" t="s">
        <v>26</v>
      </c>
      <c r="V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73FD-CAA2-43CC-B75B-524331264733}">
  <dimension ref="A1:V43"/>
  <sheetViews>
    <sheetView tabSelected="1" workbookViewId="0">
      <selection activeCell="G2" sqref="G2:I21"/>
    </sheetView>
  </sheetViews>
  <sheetFormatPr defaultRowHeight="15" x14ac:dyDescent="0.25"/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 t="s">
        <v>12</v>
      </c>
      <c r="B2" s="3" t="s">
        <v>22</v>
      </c>
      <c r="C2" s="3" t="s">
        <v>23</v>
      </c>
      <c r="D2" s="3" t="s">
        <v>29</v>
      </c>
      <c r="E2" s="3" t="s">
        <v>24</v>
      </c>
      <c r="F2" s="3" t="s">
        <v>28</v>
      </c>
      <c r="G2" s="4">
        <v>14</v>
      </c>
      <c r="H2" s="4">
        <v>60</v>
      </c>
      <c r="I2" s="4">
        <v>24</v>
      </c>
      <c r="J2" s="5">
        <v>7</v>
      </c>
      <c r="K2">
        <v>3.2944444444444443</v>
      </c>
      <c r="L2">
        <f>H2*K2</f>
        <v>197.66666666666666</v>
      </c>
      <c r="M2" s="2">
        <v>1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</row>
    <row r="3" spans="1:22" x14ac:dyDescent="0.25">
      <c r="A3" s="1" t="s">
        <v>12</v>
      </c>
      <c r="B3" s="3" t="s">
        <v>27</v>
      </c>
      <c r="C3" s="3" t="s">
        <v>23</v>
      </c>
      <c r="D3" s="3" t="s">
        <v>29</v>
      </c>
      <c r="E3" s="3" t="s">
        <v>24</v>
      </c>
      <c r="F3" s="3" t="s">
        <v>28</v>
      </c>
      <c r="G3" s="1">
        <v>15</v>
      </c>
      <c r="H3" s="1">
        <v>68</v>
      </c>
      <c r="I3" s="1">
        <v>19</v>
      </c>
      <c r="J3" s="5">
        <v>5</v>
      </c>
      <c r="K3">
        <v>3.2944444444444443</v>
      </c>
      <c r="L3">
        <f t="shared" ref="L3:L21" si="0">H3*K3</f>
        <v>224.02222222222221</v>
      </c>
      <c r="M3" s="2">
        <v>1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26</v>
      </c>
      <c r="T3" s="2" t="s">
        <v>26</v>
      </c>
      <c r="U3" s="2" t="s">
        <v>26</v>
      </c>
      <c r="V3" s="2" t="s">
        <v>26</v>
      </c>
    </row>
    <row r="4" spans="1:22" x14ac:dyDescent="0.25">
      <c r="A4" s="1" t="s">
        <v>13</v>
      </c>
      <c r="B4" s="3" t="s">
        <v>22</v>
      </c>
      <c r="C4" s="3" t="s">
        <v>23</v>
      </c>
      <c r="D4" s="3" t="s">
        <v>29</v>
      </c>
      <c r="E4" s="3" t="s">
        <v>24</v>
      </c>
      <c r="F4" s="3" t="s">
        <v>28</v>
      </c>
      <c r="G4" s="1">
        <v>59</v>
      </c>
      <c r="H4" s="1">
        <v>154</v>
      </c>
      <c r="I4" s="1">
        <v>16</v>
      </c>
      <c r="J4" s="5">
        <v>11</v>
      </c>
      <c r="K4">
        <v>5.75</v>
      </c>
      <c r="L4">
        <f t="shared" si="0"/>
        <v>885.5</v>
      </c>
      <c r="M4" s="2" t="s">
        <v>26</v>
      </c>
      <c r="N4" s="2">
        <v>1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</row>
    <row r="5" spans="1:22" x14ac:dyDescent="0.25">
      <c r="A5" s="1" t="s">
        <v>13</v>
      </c>
      <c r="B5" s="3" t="s">
        <v>27</v>
      </c>
      <c r="C5" s="3" t="s">
        <v>23</v>
      </c>
      <c r="D5" s="3" t="s">
        <v>29</v>
      </c>
      <c r="E5" s="3" t="s">
        <v>24</v>
      </c>
      <c r="F5" s="3" t="s">
        <v>28</v>
      </c>
      <c r="G5" s="1">
        <v>41</v>
      </c>
      <c r="H5" s="1">
        <v>68</v>
      </c>
      <c r="I5" s="1">
        <v>15</v>
      </c>
      <c r="J5" s="5">
        <v>4</v>
      </c>
      <c r="K5">
        <v>5.75</v>
      </c>
      <c r="L5">
        <f t="shared" si="0"/>
        <v>391</v>
      </c>
      <c r="M5" s="2" t="s">
        <v>26</v>
      </c>
      <c r="N5" s="2">
        <v>1</v>
      </c>
      <c r="O5" s="2" t="s">
        <v>26</v>
      </c>
      <c r="P5" s="2" t="s">
        <v>26</v>
      </c>
      <c r="Q5" s="2" t="s">
        <v>26</v>
      </c>
      <c r="R5" s="2" t="s">
        <v>26</v>
      </c>
      <c r="S5" s="2" t="s">
        <v>26</v>
      </c>
      <c r="T5" s="2" t="s">
        <v>26</v>
      </c>
      <c r="U5" s="2" t="s">
        <v>26</v>
      </c>
      <c r="V5" s="2" t="s">
        <v>26</v>
      </c>
    </row>
    <row r="6" spans="1:22" x14ac:dyDescent="0.25">
      <c r="A6" s="1" t="s">
        <v>14</v>
      </c>
      <c r="B6" s="3" t="s">
        <v>22</v>
      </c>
      <c r="C6" s="3" t="s">
        <v>23</v>
      </c>
      <c r="D6" s="3" t="s">
        <v>29</v>
      </c>
      <c r="E6" s="3" t="s">
        <v>24</v>
      </c>
      <c r="F6" s="3" t="s">
        <v>28</v>
      </c>
      <c r="G6" s="1">
        <v>30</v>
      </c>
      <c r="H6" s="1">
        <v>117</v>
      </c>
      <c r="I6" s="1">
        <v>10</v>
      </c>
      <c r="J6" s="5">
        <v>5</v>
      </c>
      <c r="K6">
        <v>4.6277777777777782</v>
      </c>
      <c r="L6">
        <f t="shared" si="0"/>
        <v>541.45000000000005</v>
      </c>
      <c r="M6" s="2" t="s">
        <v>26</v>
      </c>
      <c r="N6" s="2" t="s">
        <v>26</v>
      </c>
      <c r="O6" s="2">
        <v>1</v>
      </c>
      <c r="P6" s="2" t="s">
        <v>26</v>
      </c>
      <c r="Q6" s="2" t="s">
        <v>26</v>
      </c>
      <c r="R6" s="2" t="s">
        <v>26</v>
      </c>
      <c r="S6" s="2" t="s">
        <v>26</v>
      </c>
      <c r="T6" s="2" t="s">
        <v>26</v>
      </c>
      <c r="U6" s="2" t="s">
        <v>26</v>
      </c>
      <c r="V6" s="2" t="s">
        <v>26</v>
      </c>
    </row>
    <row r="7" spans="1:22" x14ac:dyDescent="0.25">
      <c r="A7" s="1" t="s">
        <v>14</v>
      </c>
      <c r="B7" s="3" t="s">
        <v>27</v>
      </c>
      <c r="C7" s="3" t="s">
        <v>23</v>
      </c>
      <c r="D7" s="3" t="s">
        <v>29</v>
      </c>
      <c r="E7" s="3" t="s">
        <v>24</v>
      </c>
      <c r="F7" s="3" t="s">
        <v>28</v>
      </c>
      <c r="G7" s="1">
        <v>34</v>
      </c>
      <c r="H7" s="1">
        <v>121</v>
      </c>
      <c r="I7" s="1">
        <v>14</v>
      </c>
      <c r="J7" s="5">
        <v>12</v>
      </c>
      <c r="K7">
        <v>4.6277777777777782</v>
      </c>
      <c r="L7">
        <f t="shared" si="0"/>
        <v>559.96111111111111</v>
      </c>
      <c r="M7" s="2" t="s">
        <v>26</v>
      </c>
      <c r="N7" s="2" t="s">
        <v>26</v>
      </c>
      <c r="O7" s="2">
        <v>1</v>
      </c>
      <c r="P7" s="2" t="s">
        <v>26</v>
      </c>
      <c r="Q7" s="2" t="s">
        <v>26</v>
      </c>
      <c r="R7" s="2" t="s">
        <v>26</v>
      </c>
      <c r="S7" s="2" t="s">
        <v>26</v>
      </c>
      <c r="T7" s="2" t="s">
        <v>26</v>
      </c>
      <c r="U7" s="2" t="s">
        <v>26</v>
      </c>
      <c r="V7" s="2" t="s">
        <v>26</v>
      </c>
    </row>
    <row r="8" spans="1:22" x14ac:dyDescent="0.25">
      <c r="A8" s="1" t="s">
        <v>15</v>
      </c>
      <c r="B8" s="3" t="s">
        <v>22</v>
      </c>
      <c r="C8" s="3" t="s">
        <v>23</v>
      </c>
      <c r="D8" s="3" t="s">
        <v>29</v>
      </c>
      <c r="E8" s="3" t="s">
        <v>24</v>
      </c>
      <c r="F8" s="3" t="s">
        <v>28</v>
      </c>
      <c r="G8" s="1">
        <v>15</v>
      </c>
      <c r="H8" s="1">
        <v>47</v>
      </c>
      <c r="I8" s="1">
        <v>5</v>
      </c>
      <c r="J8" s="5">
        <v>8</v>
      </c>
      <c r="K8">
        <v>2.2944444444444443</v>
      </c>
      <c r="L8">
        <f t="shared" si="0"/>
        <v>107.83888888888887</v>
      </c>
      <c r="M8" s="2" t="s">
        <v>26</v>
      </c>
      <c r="N8" s="2" t="s">
        <v>26</v>
      </c>
      <c r="O8" s="2" t="s">
        <v>26</v>
      </c>
      <c r="P8" s="2">
        <v>1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  <c r="V8" s="2" t="s">
        <v>26</v>
      </c>
    </row>
    <row r="9" spans="1:22" x14ac:dyDescent="0.25">
      <c r="A9" s="1" t="s">
        <v>15</v>
      </c>
      <c r="B9" s="3" t="s">
        <v>27</v>
      </c>
      <c r="C9" s="3" t="s">
        <v>23</v>
      </c>
      <c r="D9" s="3" t="s">
        <v>29</v>
      </c>
      <c r="E9" s="3" t="s">
        <v>24</v>
      </c>
      <c r="F9" s="3" t="s">
        <v>28</v>
      </c>
      <c r="G9" s="1">
        <v>11</v>
      </c>
      <c r="H9" s="1">
        <v>57</v>
      </c>
      <c r="I9" s="1">
        <v>19</v>
      </c>
      <c r="J9" s="5">
        <v>4</v>
      </c>
      <c r="K9">
        <v>2.2944444444444443</v>
      </c>
      <c r="L9">
        <f t="shared" si="0"/>
        <v>130.78333333333333</v>
      </c>
      <c r="M9" s="2" t="s">
        <v>26</v>
      </c>
      <c r="N9" s="2" t="s">
        <v>26</v>
      </c>
      <c r="O9" s="2" t="s">
        <v>26</v>
      </c>
      <c r="P9" s="2">
        <v>1</v>
      </c>
      <c r="Q9" s="2" t="s">
        <v>26</v>
      </c>
      <c r="R9" s="2" t="s">
        <v>26</v>
      </c>
      <c r="S9" s="2" t="s">
        <v>26</v>
      </c>
      <c r="T9" s="2" t="s">
        <v>26</v>
      </c>
      <c r="U9" s="2" t="s">
        <v>26</v>
      </c>
      <c r="V9" s="2" t="s">
        <v>26</v>
      </c>
    </row>
    <row r="10" spans="1:22" x14ac:dyDescent="0.25">
      <c r="A10" s="1" t="s">
        <v>16</v>
      </c>
      <c r="B10" s="3" t="s">
        <v>22</v>
      </c>
      <c r="C10" s="3" t="s">
        <v>23</v>
      </c>
      <c r="D10" s="3" t="s">
        <v>29</v>
      </c>
      <c r="E10" s="3" t="s">
        <v>24</v>
      </c>
      <c r="F10" s="3" t="s">
        <v>28</v>
      </c>
      <c r="G10" s="1">
        <v>22</v>
      </c>
      <c r="H10" s="1">
        <v>94</v>
      </c>
      <c r="I10" s="1">
        <v>11</v>
      </c>
      <c r="J10" s="5">
        <v>3</v>
      </c>
      <c r="K10">
        <v>4.6277777777777782</v>
      </c>
      <c r="L10">
        <f t="shared" si="0"/>
        <v>435.01111111111118</v>
      </c>
      <c r="M10" s="2" t="s">
        <v>26</v>
      </c>
      <c r="N10" s="2" t="s">
        <v>26</v>
      </c>
      <c r="O10" s="2" t="s">
        <v>26</v>
      </c>
      <c r="P10" s="2" t="s">
        <v>26</v>
      </c>
      <c r="Q10" s="2">
        <v>1</v>
      </c>
      <c r="R10" s="2" t="s">
        <v>26</v>
      </c>
      <c r="S10" s="2" t="s">
        <v>26</v>
      </c>
      <c r="T10" s="2" t="s">
        <v>26</v>
      </c>
      <c r="U10" s="2" t="s">
        <v>26</v>
      </c>
      <c r="V10" s="2" t="s">
        <v>26</v>
      </c>
    </row>
    <row r="11" spans="1:22" x14ac:dyDescent="0.25">
      <c r="A11" s="1" t="s">
        <v>16</v>
      </c>
      <c r="B11" s="3" t="s">
        <v>27</v>
      </c>
      <c r="C11" s="3" t="s">
        <v>23</v>
      </c>
      <c r="D11" s="3" t="s">
        <v>29</v>
      </c>
      <c r="E11" s="3" t="s">
        <v>24</v>
      </c>
      <c r="F11" s="3" t="s">
        <v>28</v>
      </c>
      <c r="G11" s="1">
        <v>26</v>
      </c>
      <c r="H11" s="1">
        <v>72</v>
      </c>
      <c r="I11" s="1">
        <v>16</v>
      </c>
      <c r="J11" s="5">
        <v>11</v>
      </c>
      <c r="K11">
        <v>4.6277777777777782</v>
      </c>
      <c r="L11">
        <f t="shared" si="0"/>
        <v>333.20000000000005</v>
      </c>
      <c r="M11" s="2" t="s">
        <v>26</v>
      </c>
      <c r="N11" s="2" t="s">
        <v>26</v>
      </c>
      <c r="O11" s="2" t="s">
        <v>26</v>
      </c>
      <c r="P11" s="2" t="s">
        <v>26</v>
      </c>
      <c r="Q11" s="2">
        <v>1</v>
      </c>
      <c r="R11" s="2" t="s">
        <v>26</v>
      </c>
      <c r="S11" s="2" t="s">
        <v>26</v>
      </c>
      <c r="T11" s="2" t="s">
        <v>26</v>
      </c>
      <c r="U11" s="2" t="s">
        <v>26</v>
      </c>
      <c r="V11" s="2" t="s">
        <v>26</v>
      </c>
    </row>
    <row r="12" spans="1:22" x14ac:dyDescent="0.25">
      <c r="A12" s="1" t="s">
        <v>17</v>
      </c>
      <c r="B12" s="3" t="s">
        <v>22</v>
      </c>
      <c r="C12" s="3" t="s">
        <v>23</v>
      </c>
      <c r="D12" s="3" t="s">
        <v>29</v>
      </c>
      <c r="E12" s="3" t="s">
        <v>24</v>
      </c>
      <c r="F12" s="3" t="s">
        <v>28</v>
      </c>
      <c r="G12" s="1">
        <v>11</v>
      </c>
      <c r="H12" s="1">
        <v>61</v>
      </c>
      <c r="I12" s="1">
        <v>1</v>
      </c>
      <c r="J12" s="5">
        <v>4</v>
      </c>
      <c r="K12">
        <v>3.2944444444444443</v>
      </c>
      <c r="L12">
        <f t="shared" si="0"/>
        <v>200.96111111111111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2">
        <v>1</v>
      </c>
      <c r="S12" s="2" t="s">
        <v>26</v>
      </c>
      <c r="T12" s="2" t="s">
        <v>26</v>
      </c>
      <c r="U12" s="2" t="s">
        <v>26</v>
      </c>
      <c r="V12" s="2" t="s">
        <v>26</v>
      </c>
    </row>
    <row r="13" spans="1:22" x14ac:dyDescent="0.25">
      <c r="A13" s="1" t="s">
        <v>17</v>
      </c>
      <c r="B13" s="3" t="s">
        <v>27</v>
      </c>
      <c r="C13" s="3" t="s">
        <v>23</v>
      </c>
      <c r="D13" s="3" t="s">
        <v>29</v>
      </c>
      <c r="E13" s="3" t="s">
        <v>24</v>
      </c>
      <c r="F13" s="3" t="s">
        <v>28</v>
      </c>
      <c r="G13" s="1">
        <v>21</v>
      </c>
      <c r="H13" s="1">
        <v>127</v>
      </c>
      <c r="I13" s="1">
        <v>20</v>
      </c>
      <c r="J13" s="5">
        <v>8</v>
      </c>
      <c r="K13">
        <v>3.2944444444444443</v>
      </c>
      <c r="L13">
        <f t="shared" si="0"/>
        <v>418.39444444444445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2">
        <v>1</v>
      </c>
      <c r="S13" s="2" t="s">
        <v>26</v>
      </c>
      <c r="T13" s="2" t="s">
        <v>26</v>
      </c>
      <c r="U13" s="2" t="s">
        <v>26</v>
      </c>
      <c r="V13" s="2" t="s">
        <v>26</v>
      </c>
    </row>
    <row r="14" spans="1:22" x14ac:dyDescent="0.25">
      <c r="A14" s="1" t="s">
        <v>18</v>
      </c>
      <c r="B14" s="3" t="s">
        <v>22</v>
      </c>
      <c r="C14" s="3" t="s">
        <v>23</v>
      </c>
      <c r="D14" s="3" t="s">
        <v>29</v>
      </c>
      <c r="E14" s="3" t="s">
        <v>24</v>
      </c>
      <c r="F14" s="3" t="s">
        <v>28</v>
      </c>
      <c r="G14" s="1">
        <v>18</v>
      </c>
      <c r="H14" s="1">
        <v>154</v>
      </c>
      <c r="I14" s="1">
        <v>4</v>
      </c>
      <c r="J14" s="5">
        <v>5</v>
      </c>
      <c r="K14">
        <v>3.1277777777777778</v>
      </c>
      <c r="L14">
        <f t="shared" si="0"/>
        <v>481.67777777777775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26</v>
      </c>
      <c r="R14" s="2" t="s">
        <v>26</v>
      </c>
      <c r="S14" s="2">
        <v>1</v>
      </c>
      <c r="T14" s="2" t="s">
        <v>26</v>
      </c>
      <c r="U14" s="2" t="s">
        <v>26</v>
      </c>
      <c r="V14" s="2" t="s">
        <v>26</v>
      </c>
    </row>
    <row r="15" spans="1:22" x14ac:dyDescent="0.25">
      <c r="A15" s="1" t="s">
        <v>18</v>
      </c>
      <c r="B15" s="3" t="s">
        <v>27</v>
      </c>
      <c r="C15" s="3" t="s">
        <v>23</v>
      </c>
      <c r="D15" s="3" t="s">
        <v>29</v>
      </c>
      <c r="E15" s="3" t="s">
        <v>24</v>
      </c>
      <c r="F15" s="3" t="s">
        <v>28</v>
      </c>
      <c r="G15" s="1">
        <v>22</v>
      </c>
      <c r="H15" s="1">
        <v>129</v>
      </c>
      <c r="I15" s="1">
        <v>15</v>
      </c>
      <c r="J15" s="5">
        <v>1</v>
      </c>
      <c r="K15">
        <v>3.1277777777777778</v>
      </c>
      <c r="L15">
        <f t="shared" si="0"/>
        <v>403.48333333333335</v>
      </c>
      <c r="M15" s="2" t="s">
        <v>26</v>
      </c>
      <c r="N15" s="2" t="s">
        <v>26</v>
      </c>
      <c r="O15" s="2" t="s">
        <v>26</v>
      </c>
      <c r="P15" s="2" t="s">
        <v>26</v>
      </c>
      <c r="Q15" s="2" t="s">
        <v>26</v>
      </c>
      <c r="R15" s="2" t="s">
        <v>26</v>
      </c>
      <c r="S15" s="2">
        <v>1</v>
      </c>
      <c r="T15" s="2" t="s">
        <v>26</v>
      </c>
      <c r="U15" s="2" t="s">
        <v>26</v>
      </c>
      <c r="V15" s="2" t="s">
        <v>26</v>
      </c>
    </row>
    <row r="16" spans="1:22" x14ac:dyDescent="0.25">
      <c r="A16" s="1" t="s">
        <v>19</v>
      </c>
      <c r="B16" s="3" t="s">
        <v>22</v>
      </c>
      <c r="C16" s="3" t="s">
        <v>23</v>
      </c>
      <c r="D16" s="3" t="s">
        <v>29</v>
      </c>
      <c r="E16" s="3" t="s">
        <v>24</v>
      </c>
      <c r="F16" s="3" t="s">
        <v>28</v>
      </c>
      <c r="G16" s="1">
        <v>30</v>
      </c>
      <c r="H16" s="1">
        <v>73</v>
      </c>
      <c r="I16" s="1">
        <v>16</v>
      </c>
      <c r="J16" s="5">
        <v>9</v>
      </c>
      <c r="K16">
        <v>3.1666666666666665</v>
      </c>
      <c r="L16">
        <f t="shared" si="0"/>
        <v>231.16666666666666</v>
      </c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26</v>
      </c>
      <c r="R16" s="2" t="s">
        <v>26</v>
      </c>
      <c r="S16" s="2" t="s">
        <v>26</v>
      </c>
      <c r="T16" s="2">
        <v>1</v>
      </c>
      <c r="U16" s="2" t="s">
        <v>26</v>
      </c>
      <c r="V16" s="2" t="s">
        <v>26</v>
      </c>
    </row>
    <row r="17" spans="1:22" x14ac:dyDescent="0.25">
      <c r="A17" s="1" t="s">
        <v>19</v>
      </c>
      <c r="B17" s="3" t="s">
        <v>27</v>
      </c>
      <c r="C17" s="3" t="s">
        <v>23</v>
      </c>
      <c r="D17" s="3" t="s">
        <v>29</v>
      </c>
      <c r="E17" s="3" t="s">
        <v>24</v>
      </c>
      <c r="F17" s="3" t="s">
        <v>28</v>
      </c>
      <c r="G17" s="1">
        <v>20</v>
      </c>
      <c r="H17" s="1">
        <v>94</v>
      </c>
      <c r="I17" s="1">
        <v>14</v>
      </c>
      <c r="J17" s="5">
        <v>6</v>
      </c>
      <c r="K17">
        <v>3.1666666666666665</v>
      </c>
      <c r="L17">
        <f t="shared" si="0"/>
        <v>297.66666666666663</v>
      </c>
      <c r="M17" s="2" t="s">
        <v>26</v>
      </c>
      <c r="N17" s="2" t="s">
        <v>26</v>
      </c>
      <c r="O17" s="2" t="s">
        <v>26</v>
      </c>
      <c r="P17" s="2" t="s">
        <v>26</v>
      </c>
      <c r="Q17" s="2" t="s">
        <v>26</v>
      </c>
      <c r="R17" s="2" t="s">
        <v>26</v>
      </c>
      <c r="S17" s="2" t="s">
        <v>26</v>
      </c>
      <c r="T17" s="2">
        <v>1</v>
      </c>
      <c r="U17" s="2" t="s">
        <v>26</v>
      </c>
      <c r="V17" s="2" t="s">
        <v>26</v>
      </c>
    </row>
    <row r="18" spans="1:22" x14ac:dyDescent="0.25">
      <c r="A18" s="1" t="s">
        <v>20</v>
      </c>
      <c r="B18" s="3" t="s">
        <v>22</v>
      </c>
      <c r="C18" s="3" t="s">
        <v>23</v>
      </c>
      <c r="D18" s="3" t="s">
        <v>29</v>
      </c>
      <c r="E18" s="3" t="s">
        <v>24</v>
      </c>
      <c r="F18" s="3" t="s">
        <v>28</v>
      </c>
      <c r="G18" s="1">
        <v>16</v>
      </c>
      <c r="H18" s="1">
        <v>70</v>
      </c>
      <c r="I18" s="1">
        <v>11</v>
      </c>
      <c r="J18" s="5">
        <v>10</v>
      </c>
      <c r="K18">
        <v>1.9166666666666667</v>
      </c>
      <c r="L18">
        <f t="shared" si="0"/>
        <v>134.16666666666669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26</v>
      </c>
      <c r="R18" s="2" t="s">
        <v>26</v>
      </c>
      <c r="S18" s="2" t="s">
        <v>26</v>
      </c>
      <c r="T18" s="2" t="s">
        <v>26</v>
      </c>
      <c r="U18" s="2">
        <v>1</v>
      </c>
      <c r="V18" s="2" t="s">
        <v>26</v>
      </c>
    </row>
    <row r="19" spans="1:22" x14ac:dyDescent="0.25">
      <c r="A19" s="1" t="s">
        <v>20</v>
      </c>
      <c r="B19" s="3" t="s">
        <v>27</v>
      </c>
      <c r="C19" s="3" t="s">
        <v>23</v>
      </c>
      <c r="D19" s="3" t="s">
        <v>29</v>
      </c>
      <c r="E19" s="3" t="s">
        <v>24</v>
      </c>
      <c r="F19" s="3" t="s">
        <v>28</v>
      </c>
      <c r="G19" s="1">
        <v>5</v>
      </c>
      <c r="H19" s="1">
        <v>60</v>
      </c>
      <c r="I19" s="1">
        <v>14</v>
      </c>
      <c r="J19" s="5">
        <v>6</v>
      </c>
      <c r="K19">
        <v>1.9166666666666667</v>
      </c>
      <c r="L19">
        <f t="shared" si="0"/>
        <v>115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2" t="s">
        <v>26</v>
      </c>
      <c r="S19" s="2" t="s">
        <v>26</v>
      </c>
      <c r="T19" s="2" t="s">
        <v>26</v>
      </c>
      <c r="U19" s="2">
        <v>1</v>
      </c>
      <c r="V19" s="2" t="s">
        <v>26</v>
      </c>
    </row>
    <row r="20" spans="1:22" x14ac:dyDescent="0.25">
      <c r="A20" s="1" t="s">
        <v>21</v>
      </c>
      <c r="B20" s="3" t="s">
        <v>22</v>
      </c>
      <c r="C20" s="3" t="s">
        <v>23</v>
      </c>
      <c r="D20" s="3" t="s">
        <v>29</v>
      </c>
      <c r="E20" s="3" t="s">
        <v>24</v>
      </c>
      <c r="F20" s="3" t="s">
        <v>28</v>
      </c>
      <c r="G20" s="1">
        <v>20</v>
      </c>
      <c r="H20" s="1">
        <v>123</v>
      </c>
      <c r="I20" s="1">
        <v>19</v>
      </c>
      <c r="J20" s="5">
        <v>6</v>
      </c>
      <c r="K20">
        <v>2.0833333333333335</v>
      </c>
      <c r="L20">
        <f t="shared" si="0"/>
        <v>256.25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2" t="s">
        <v>26</v>
      </c>
      <c r="S20" s="2" t="s">
        <v>26</v>
      </c>
      <c r="T20" s="2" t="s">
        <v>26</v>
      </c>
      <c r="U20" s="2" t="s">
        <v>26</v>
      </c>
      <c r="V20" s="2">
        <v>1</v>
      </c>
    </row>
    <row r="21" spans="1:22" ht="15.75" thickBot="1" x14ac:dyDescent="0.3">
      <c r="A21" s="1" t="s">
        <v>21</v>
      </c>
      <c r="B21" s="3" t="s">
        <v>27</v>
      </c>
      <c r="C21" s="3" t="s">
        <v>23</v>
      </c>
      <c r="D21" s="3" t="s">
        <v>29</v>
      </c>
      <c r="E21" s="3" t="s">
        <v>24</v>
      </c>
      <c r="F21" s="3" t="s">
        <v>28</v>
      </c>
      <c r="G21" s="6">
        <v>12</v>
      </c>
      <c r="H21" s="6">
        <v>102</v>
      </c>
      <c r="I21" s="6">
        <v>5</v>
      </c>
      <c r="J21" s="5">
        <v>3</v>
      </c>
      <c r="K21">
        <v>2.0833333333333335</v>
      </c>
      <c r="L21">
        <f t="shared" si="0"/>
        <v>212.50000000000003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26</v>
      </c>
      <c r="R21" s="2" t="s">
        <v>26</v>
      </c>
      <c r="S21" s="2" t="s">
        <v>26</v>
      </c>
      <c r="T21" s="2" t="s">
        <v>26</v>
      </c>
      <c r="U21" s="2" t="s">
        <v>26</v>
      </c>
      <c r="V21" s="2">
        <v>1</v>
      </c>
    </row>
    <row r="23" spans="1:22" ht="15.75" thickBot="1" x14ac:dyDescent="0.3"/>
    <row r="24" spans="1:22" x14ac:dyDescent="0.25">
      <c r="G24" s="4"/>
      <c r="H24" s="4"/>
      <c r="I24" s="4"/>
    </row>
    <row r="25" spans="1:22" x14ac:dyDescent="0.25">
      <c r="G25" s="1"/>
      <c r="H25" s="1"/>
      <c r="I25" s="1"/>
    </row>
    <row r="26" spans="1:22" x14ac:dyDescent="0.25">
      <c r="G26" s="1"/>
      <c r="H26" s="1"/>
      <c r="I26" s="1"/>
    </row>
    <row r="27" spans="1:22" x14ac:dyDescent="0.25">
      <c r="G27" s="1"/>
      <c r="H27" s="1"/>
      <c r="I27" s="1"/>
    </row>
    <row r="28" spans="1:22" x14ac:dyDescent="0.25">
      <c r="G28" s="1"/>
      <c r="H28" s="1"/>
      <c r="I28" s="1"/>
    </row>
    <row r="29" spans="1:22" x14ac:dyDescent="0.25">
      <c r="G29" s="1"/>
      <c r="H29" s="1"/>
      <c r="I29" s="1"/>
    </row>
    <row r="30" spans="1:22" x14ac:dyDescent="0.25">
      <c r="G30" s="1"/>
      <c r="H30" s="1"/>
      <c r="I30" s="1"/>
    </row>
    <row r="31" spans="1:22" x14ac:dyDescent="0.25">
      <c r="G31" s="1"/>
      <c r="H31" s="1"/>
      <c r="I31" s="1"/>
    </row>
    <row r="32" spans="1:22" x14ac:dyDescent="0.25">
      <c r="G32" s="1"/>
      <c r="H32" s="1"/>
      <c r="I32" s="1"/>
    </row>
    <row r="33" spans="7:9" x14ac:dyDescent="0.25">
      <c r="G33" s="1"/>
      <c r="H33" s="1"/>
      <c r="I33" s="1"/>
    </row>
    <row r="34" spans="7:9" x14ac:dyDescent="0.25">
      <c r="G34" s="1"/>
      <c r="H34" s="1"/>
      <c r="I34" s="1"/>
    </row>
    <row r="35" spans="7:9" x14ac:dyDescent="0.25">
      <c r="G35" s="1"/>
      <c r="H35" s="1"/>
      <c r="I35" s="1"/>
    </row>
    <row r="36" spans="7:9" x14ac:dyDescent="0.25">
      <c r="G36" s="1"/>
      <c r="H36" s="1"/>
      <c r="I36" s="1"/>
    </row>
    <row r="37" spans="7:9" x14ac:dyDescent="0.25">
      <c r="G37" s="1"/>
      <c r="H37" s="1"/>
      <c r="I37" s="1"/>
    </row>
    <row r="38" spans="7:9" x14ac:dyDescent="0.25">
      <c r="G38" s="1"/>
      <c r="H38" s="1"/>
      <c r="I38" s="1"/>
    </row>
    <row r="39" spans="7:9" x14ac:dyDescent="0.25">
      <c r="G39" s="1"/>
      <c r="H39" s="1"/>
      <c r="I39" s="1"/>
    </row>
    <row r="40" spans="7:9" x14ac:dyDescent="0.25">
      <c r="G40" s="1"/>
      <c r="H40" s="1"/>
      <c r="I40" s="1"/>
    </row>
    <row r="41" spans="7:9" x14ac:dyDescent="0.25">
      <c r="G41" s="1"/>
      <c r="H41" s="1"/>
      <c r="I41" s="1"/>
    </row>
    <row r="42" spans="7:9" x14ac:dyDescent="0.25">
      <c r="G42" s="1"/>
      <c r="H42" s="1"/>
      <c r="I42" s="1"/>
    </row>
    <row r="43" spans="7:9" ht="15.75" thickBot="1" x14ac:dyDescent="0.3">
      <c r="G43" s="6"/>
      <c r="H43" s="6"/>
      <c r="I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A981-C53F-4176-A97C-B34FBCD64B8F}">
  <dimension ref="A1:U21"/>
  <sheetViews>
    <sheetView workbookViewId="0">
      <selection activeCell="G23" sqref="G23:H42"/>
    </sheetView>
  </sheetViews>
  <sheetFormatPr defaultRowHeight="15" x14ac:dyDescent="0.25"/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25">
      <c r="A2" s="1" t="s">
        <v>12</v>
      </c>
      <c r="B2" s="3" t="s">
        <v>22</v>
      </c>
      <c r="C2" s="3" t="s">
        <v>23</v>
      </c>
      <c r="D2" s="3" t="s">
        <v>29</v>
      </c>
      <c r="E2" s="3" t="s">
        <v>24</v>
      </c>
      <c r="F2" s="3" t="s">
        <v>25</v>
      </c>
      <c r="G2" s="4">
        <v>30</v>
      </c>
      <c r="H2">
        <v>60</v>
      </c>
      <c r="I2">
        <v>24</v>
      </c>
      <c r="J2">
        <f>78/12</f>
        <v>6.5</v>
      </c>
      <c r="K2">
        <f>H2*J2</f>
        <v>390</v>
      </c>
      <c r="L2" s="2">
        <v>1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</row>
    <row r="3" spans="1:21" x14ac:dyDescent="0.25">
      <c r="A3" s="1" t="s">
        <v>12</v>
      </c>
      <c r="B3" s="3" t="s">
        <v>27</v>
      </c>
      <c r="C3" s="3" t="s">
        <v>23</v>
      </c>
      <c r="D3" s="3" t="s">
        <v>29</v>
      </c>
      <c r="E3" s="3" t="s">
        <v>24</v>
      </c>
      <c r="F3" s="3" t="s">
        <v>25</v>
      </c>
      <c r="G3" s="1">
        <v>33</v>
      </c>
      <c r="H3">
        <v>70</v>
      </c>
      <c r="I3">
        <v>19</v>
      </c>
      <c r="J3">
        <f t="shared" ref="J3:J21" si="0">78/12</f>
        <v>6.5</v>
      </c>
      <c r="K3">
        <f>H3*J3</f>
        <v>455</v>
      </c>
      <c r="L3" s="2">
        <v>1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26</v>
      </c>
      <c r="T3" s="2" t="s">
        <v>26</v>
      </c>
      <c r="U3" s="2" t="s">
        <v>26</v>
      </c>
    </row>
    <row r="4" spans="1:21" x14ac:dyDescent="0.25">
      <c r="A4" s="1" t="s">
        <v>13</v>
      </c>
      <c r="B4" s="3" t="s">
        <v>22</v>
      </c>
      <c r="C4" s="3" t="s">
        <v>23</v>
      </c>
      <c r="D4" s="3" t="s">
        <v>29</v>
      </c>
      <c r="E4" s="3" t="s">
        <v>24</v>
      </c>
      <c r="F4" s="3" t="s">
        <v>25</v>
      </c>
      <c r="G4" s="1">
        <v>95</v>
      </c>
      <c r="H4">
        <v>153</v>
      </c>
      <c r="I4">
        <v>16</v>
      </c>
      <c r="J4">
        <f t="shared" si="0"/>
        <v>6.5</v>
      </c>
      <c r="K4">
        <f>H4*J4</f>
        <v>994.5</v>
      </c>
      <c r="L4" s="2" t="s">
        <v>26</v>
      </c>
      <c r="M4" s="2">
        <v>1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</row>
    <row r="5" spans="1:21" x14ac:dyDescent="0.25">
      <c r="A5" s="1" t="s">
        <v>13</v>
      </c>
      <c r="B5" s="3" t="s">
        <v>27</v>
      </c>
      <c r="C5" s="3" t="s">
        <v>23</v>
      </c>
      <c r="D5" s="3" t="s">
        <v>29</v>
      </c>
      <c r="E5" s="3" t="s">
        <v>24</v>
      </c>
      <c r="F5" s="3" t="s">
        <v>25</v>
      </c>
      <c r="G5" s="1">
        <v>45</v>
      </c>
      <c r="H5">
        <v>69</v>
      </c>
      <c r="I5">
        <v>15</v>
      </c>
      <c r="J5">
        <f t="shared" si="0"/>
        <v>6.5</v>
      </c>
      <c r="K5">
        <f>H5*J5</f>
        <v>448.5</v>
      </c>
      <c r="L5" s="2" t="s">
        <v>26</v>
      </c>
      <c r="M5" s="2">
        <v>1</v>
      </c>
      <c r="N5" s="2" t="s">
        <v>26</v>
      </c>
      <c r="O5" s="2" t="s">
        <v>26</v>
      </c>
      <c r="P5" s="2" t="s">
        <v>26</v>
      </c>
      <c r="Q5" s="2" t="s">
        <v>26</v>
      </c>
      <c r="R5" s="2" t="s">
        <v>26</v>
      </c>
      <c r="S5" s="2" t="s">
        <v>26</v>
      </c>
      <c r="T5" s="2" t="s">
        <v>26</v>
      </c>
      <c r="U5" s="2" t="s">
        <v>26</v>
      </c>
    </row>
    <row r="6" spans="1:21" x14ac:dyDescent="0.25">
      <c r="A6" s="1" t="s">
        <v>14</v>
      </c>
      <c r="B6" s="3" t="s">
        <v>22</v>
      </c>
      <c r="C6" s="3" t="s">
        <v>23</v>
      </c>
      <c r="D6" s="3" t="s">
        <v>29</v>
      </c>
      <c r="E6" s="3" t="s">
        <v>24</v>
      </c>
      <c r="F6" s="3" t="s">
        <v>25</v>
      </c>
      <c r="G6" s="1">
        <v>51</v>
      </c>
      <c r="H6">
        <v>118</v>
      </c>
      <c r="I6">
        <v>10</v>
      </c>
      <c r="J6">
        <f t="shared" si="0"/>
        <v>6.5</v>
      </c>
      <c r="K6">
        <f>H6*J6</f>
        <v>767</v>
      </c>
      <c r="L6" s="2" t="s">
        <v>26</v>
      </c>
      <c r="M6" s="2" t="s">
        <v>26</v>
      </c>
      <c r="N6" s="2">
        <v>1</v>
      </c>
      <c r="O6" s="2" t="s">
        <v>26</v>
      </c>
      <c r="P6" s="2" t="s">
        <v>26</v>
      </c>
      <c r="Q6" s="2" t="s">
        <v>26</v>
      </c>
      <c r="R6" s="2" t="s">
        <v>26</v>
      </c>
      <c r="S6" s="2" t="s">
        <v>26</v>
      </c>
      <c r="T6" s="2" t="s">
        <v>26</v>
      </c>
      <c r="U6" s="2" t="s">
        <v>26</v>
      </c>
    </row>
    <row r="7" spans="1:21" x14ac:dyDescent="0.25">
      <c r="A7" s="1" t="s">
        <v>14</v>
      </c>
      <c r="B7" s="3" t="s">
        <v>27</v>
      </c>
      <c r="C7" s="3" t="s">
        <v>23</v>
      </c>
      <c r="D7" s="3" t="s">
        <v>29</v>
      </c>
      <c r="E7" s="3" t="s">
        <v>24</v>
      </c>
      <c r="F7" s="3" t="s">
        <v>25</v>
      </c>
      <c r="G7" s="1">
        <v>83</v>
      </c>
      <c r="H7">
        <v>122</v>
      </c>
      <c r="I7">
        <v>14</v>
      </c>
      <c r="J7">
        <f t="shared" si="0"/>
        <v>6.5</v>
      </c>
      <c r="K7">
        <f>H7*J7</f>
        <v>793</v>
      </c>
      <c r="L7" s="2" t="s">
        <v>26</v>
      </c>
      <c r="M7" s="2" t="s">
        <v>26</v>
      </c>
      <c r="N7" s="2">
        <v>1</v>
      </c>
      <c r="O7" s="2" t="s">
        <v>26</v>
      </c>
      <c r="P7" s="2" t="s">
        <v>26</v>
      </c>
      <c r="Q7" s="2" t="s">
        <v>26</v>
      </c>
      <c r="R7" s="2" t="s">
        <v>26</v>
      </c>
      <c r="S7" s="2" t="s">
        <v>26</v>
      </c>
      <c r="T7" s="2" t="s">
        <v>26</v>
      </c>
      <c r="U7" s="2" t="s">
        <v>26</v>
      </c>
    </row>
    <row r="8" spans="1:21" x14ac:dyDescent="0.25">
      <c r="A8" s="1" t="s">
        <v>15</v>
      </c>
      <c r="B8" s="3" t="s">
        <v>22</v>
      </c>
      <c r="C8" s="3" t="s">
        <v>23</v>
      </c>
      <c r="D8" s="3" t="s">
        <v>29</v>
      </c>
      <c r="E8" s="3" t="s">
        <v>24</v>
      </c>
      <c r="F8" s="3" t="s">
        <v>25</v>
      </c>
      <c r="G8" s="1">
        <v>32</v>
      </c>
      <c r="H8">
        <v>48</v>
      </c>
      <c r="I8">
        <v>5</v>
      </c>
      <c r="J8">
        <f t="shared" si="0"/>
        <v>6.5</v>
      </c>
      <c r="K8">
        <f>H8*J8</f>
        <v>312</v>
      </c>
      <c r="L8" s="2" t="s">
        <v>26</v>
      </c>
      <c r="M8" s="2" t="s">
        <v>26</v>
      </c>
      <c r="N8" s="2" t="s">
        <v>26</v>
      </c>
      <c r="O8" s="2">
        <v>1</v>
      </c>
      <c r="P8" s="2" t="s">
        <v>26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</row>
    <row r="9" spans="1:21" x14ac:dyDescent="0.25">
      <c r="A9" s="1" t="s">
        <v>15</v>
      </c>
      <c r="B9" s="3" t="s">
        <v>27</v>
      </c>
      <c r="C9" s="3" t="s">
        <v>23</v>
      </c>
      <c r="D9" s="3" t="s">
        <v>29</v>
      </c>
      <c r="E9" s="3" t="s">
        <v>24</v>
      </c>
      <c r="F9" s="3" t="s">
        <v>25</v>
      </c>
      <c r="G9" s="1">
        <v>40</v>
      </c>
      <c r="H9">
        <v>58</v>
      </c>
      <c r="I9">
        <v>19</v>
      </c>
      <c r="J9">
        <f t="shared" si="0"/>
        <v>6.5</v>
      </c>
      <c r="K9">
        <f>H9*J9</f>
        <v>377</v>
      </c>
      <c r="L9" s="2" t="s">
        <v>26</v>
      </c>
      <c r="M9" s="2" t="s">
        <v>26</v>
      </c>
      <c r="N9" s="2" t="s">
        <v>26</v>
      </c>
      <c r="O9" s="2">
        <v>1</v>
      </c>
      <c r="P9" s="2" t="s">
        <v>26</v>
      </c>
      <c r="Q9" s="2" t="s">
        <v>26</v>
      </c>
      <c r="R9" s="2" t="s">
        <v>26</v>
      </c>
      <c r="S9" s="2" t="s">
        <v>26</v>
      </c>
      <c r="T9" s="2" t="s">
        <v>26</v>
      </c>
      <c r="U9" s="2" t="s">
        <v>26</v>
      </c>
    </row>
    <row r="10" spans="1:21" x14ac:dyDescent="0.25">
      <c r="A10" s="1" t="s">
        <v>16</v>
      </c>
      <c r="B10" s="3" t="s">
        <v>22</v>
      </c>
      <c r="C10" s="3" t="s">
        <v>23</v>
      </c>
      <c r="D10" s="3" t="s">
        <v>29</v>
      </c>
      <c r="E10" s="3" t="s">
        <v>24</v>
      </c>
      <c r="F10" s="3" t="s">
        <v>25</v>
      </c>
      <c r="G10" s="1">
        <v>47</v>
      </c>
      <c r="H10">
        <v>96</v>
      </c>
      <c r="I10">
        <v>11</v>
      </c>
      <c r="J10">
        <f t="shared" si="0"/>
        <v>6.5</v>
      </c>
      <c r="K10">
        <f>H10*J10</f>
        <v>624</v>
      </c>
      <c r="L10" s="2" t="s">
        <v>26</v>
      </c>
      <c r="M10" s="2" t="s">
        <v>26</v>
      </c>
      <c r="N10" s="2" t="s">
        <v>26</v>
      </c>
      <c r="O10" s="2" t="s">
        <v>26</v>
      </c>
      <c r="P10" s="2">
        <v>1</v>
      </c>
      <c r="Q10" s="2" t="s">
        <v>26</v>
      </c>
      <c r="R10" s="2" t="s">
        <v>26</v>
      </c>
      <c r="S10" s="2" t="s">
        <v>26</v>
      </c>
      <c r="T10" s="2" t="s">
        <v>26</v>
      </c>
      <c r="U10" s="2" t="s">
        <v>26</v>
      </c>
    </row>
    <row r="11" spans="1:21" x14ac:dyDescent="0.25">
      <c r="A11" s="1" t="s">
        <v>16</v>
      </c>
      <c r="B11" s="3" t="s">
        <v>27</v>
      </c>
      <c r="C11" s="3" t="s">
        <v>23</v>
      </c>
      <c r="D11" s="3" t="s">
        <v>29</v>
      </c>
      <c r="E11" s="3" t="s">
        <v>24</v>
      </c>
      <c r="F11" s="3" t="s">
        <v>25</v>
      </c>
      <c r="G11" s="1">
        <v>49</v>
      </c>
      <c r="H11">
        <v>76</v>
      </c>
      <c r="I11">
        <v>17</v>
      </c>
      <c r="J11">
        <f t="shared" si="0"/>
        <v>6.5</v>
      </c>
      <c r="K11">
        <f>H11*J11</f>
        <v>494</v>
      </c>
      <c r="L11" s="2" t="s">
        <v>26</v>
      </c>
      <c r="M11" s="2" t="s">
        <v>26</v>
      </c>
      <c r="N11" s="2" t="s">
        <v>26</v>
      </c>
      <c r="O11" s="2" t="s">
        <v>26</v>
      </c>
      <c r="P11" s="2">
        <v>1</v>
      </c>
      <c r="Q11" s="2" t="s">
        <v>26</v>
      </c>
      <c r="R11" s="2" t="s">
        <v>26</v>
      </c>
      <c r="S11" s="2" t="s">
        <v>26</v>
      </c>
      <c r="T11" s="2" t="s">
        <v>26</v>
      </c>
      <c r="U11" s="2" t="s">
        <v>26</v>
      </c>
    </row>
    <row r="12" spans="1:21" x14ac:dyDescent="0.25">
      <c r="A12" s="1" t="s">
        <v>17</v>
      </c>
      <c r="B12" s="3" t="s">
        <v>22</v>
      </c>
      <c r="C12" s="3" t="s">
        <v>23</v>
      </c>
      <c r="D12" s="3" t="s">
        <v>29</v>
      </c>
      <c r="E12" s="3" t="s">
        <v>24</v>
      </c>
      <c r="F12" s="3" t="s">
        <v>25</v>
      </c>
      <c r="G12" s="1">
        <v>21</v>
      </c>
      <c r="H12">
        <v>61</v>
      </c>
      <c r="I12">
        <v>1</v>
      </c>
      <c r="J12">
        <f t="shared" si="0"/>
        <v>6.5</v>
      </c>
      <c r="K12">
        <f>H12*J12</f>
        <v>396.5</v>
      </c>
      <c r="L12" s="2" t="s">
        <v>26</v>
      </c>
      <c r="M12" s="2" t="s">
        <v>26</v>
      </c>
      <c r="N12" s="2" t="s">
        <v>26</v>
      </c>
      <c r="O12" s="2" t="s">
        <v>26</v>
      </c>
      <c r="P12" s="2" t="s">
        <v>26</v>
      </c>
      <c r="Q12" s="2">
        <v>1</v>
      </c>
      <c r="R12" s="2" t="s">
        <v>26</v>
      </c>
      <c r="S12" s="2" t="s">
        <v>26</v>
      </c>
      <c r="T12" s="2" t="s">
        <v>26</v>
      </c>
      <c r="U12" s="2" t="s">
        <v>26</v>
      </c>
    </row>
    <row r="13" spans="1:21" x14ac:dyDescent="0.25">
      <c r="A13" s="1" t="s">
        <v>17</v>
      </c>
      <c r="B13" s="3" t="s">
        <v>27</v>
      </c>
      <c r="C13" s="3" t="s">
        <v>23</v>
      </c>
      <c r="D13" s="3" t="s">
        <v>29</v>
      </c>
      <c r="E13" s="3" t="s">
        <v>24</v>
      </c>
      <c r="F13" s="3" t="s">
        <v>25</v>
      </c>
      <c r="G13" s="1">
        <v>46</v>
      </c>
      <c r="H13">
        <v>129</v>
      </c>
      <c r="I13">
        <v>21</v>
      </c>
      <c r="J13">
        <f t="shared" si="0"/>
        <v>6.5</v>
      </c>
      <c r="K13">
        <f>H13*J13</f>
        <v>838.5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>
        <v>1</v>
      </c>
      <c r="R13" s="2" t="s">
        <v>26</v>
      </c>
      <c r="S13" s="2" t="s">
        <v>26</v>
      </c>
      <c r="T13" s="2" t="s">
        <v>26</v>
      </c>
      <c r="U13" s="2" t="s">
        <v>26</v>
      </c>
    </row>
    <row r="14" spans="1:21" x14ac:dyDescent="0.25">
      <c r="A14" s="1" t="s">
        <v>18</v>
      </c>
      <c r="B14" s="3" t="s">
        <v>22</v>
      </c>
      <c r="C14" s="3" t="s">
        <v>23</v>
      </c>
      <c r="D14" s="3" t="s">
        <v>29</v>
      </c>
      <c r="E14" s="3" t="s">
        <v>24</v>
      </c>
      <c r="F14" s="3" t="s">
        <v>25</v>
      </c>
      <c r="G14" s="1">
        <v>44</v>
      </c>
      <c r="H14">
        <v>165</v>
      </c>
      <c r="I14">
        <v>3</v>
      </c>
      <c r="J14">
        <f t="shared" si="0"/>
        <v>6.5</v>
      </c>
      <c r="K14">
        <f>H14*J14</f>
        <v>1072.5</v>
      </c>
      <c r="L14" s="2" t="s">
        <v>26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26</v>
      </c>
      <c r="R14" s="2">
        <v>1</v>
      </c>
      <c r="S14" s="2" t="s">
        <v>26</v>
      </c>
      <c r="T14" s="2" t="s">
        <v>26</v>
      </c>
      <c r="U14" s="2" t="s">
        <v>26</v>
      </c>
    </row>
    <row r="15" spans="1:21" x14ac:dyDescent="0.25">
      <c r="A15" s="1" t="s">
        <v>18</v>
      </c>
      <c r="B15" s="3" t="s">
        <v>27</v>
      </c>
      <c r="C15" s="3" t="s">
        <v>23</v>
      </c>
      <c r="D15" s="3" t="s">
        <v>29</v>
      </c>
      <c r="E15" s="3" t="s">
        <v>24</v>
      </c>
      <c r="F15" s="3" t="s">
        <v>25</v>
      </c>
      <c r="G15" s="1">
        <v>67</v>
      </c>
      <c r="H15">
        <v>138</v>
      </c>
      <c r="I15">
        <v>15</v>
      </c>
      <c r="J15">
        <f t="shared" si="0"/>
        <v>6.5</v>
      </c>
      <c r="K15">
        <f>H15*J15</f>
        <v>897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2" t="s">
        <v>26</v>
      </c>
      <c r="R15" s="2">
        <v>1</v>
      </c>
      <c r="S15" s="2" t="s">
        <v>26</v>
      </c>
      <c r="T15" s="2" t="s">
        <v>26</v>
      </c>
      <c r="U15" s="2" t="s">
        <v>26</v>
      </c>
    </row>
    <row r="16" spans="1:21" x14ac:dyDescent="0.25">
      <c r="A16" s="1" t="s">
        <v>19</v>
      </c>
      <c r="B16" s="3" t="s">
        <v>22</v>
      </c>
      <c r="C16" s="3" t="s">
        <v>23</v>
      </c>
      <c r="D16" s="3" t="s">
        <v>29</v>
      </c>
      <c r="E16" s="3" t="s">
        <v>24</v>
      </c>
      <c r="F16" s="3" t="s">
        <v>25</v>
      </c>
      <c r="G16" s="1">
        <v>52</v>
      </c>
      <c r="H16">
        <v>71</v>
      </c>
      <c r="I16">
        <v>16</v>
      </c>
      <c r="J16">
        <f t="shared" si="0"/>
        <v>6.5</v>
      </c>
      <c r="K16">
        <f>H16*J16</f>
        <v>461.5</v>
      </c>
      <c r="L16" s="2" t="s">
        <v>26</v>
      </c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26</v>
      </c>
      <c r="R16" s="2" t="s">
        <v>26</v>
      </c>
      <c r="S16" s="2">
        <v>1</v>
      </c>
      <c r="T16" s="2" t="s">
        <v>26</v>
      </c>
      <c r="U16" s="2" t="s">
        <v>26</v>
      </c>
    </row>
    <row r="17" spans="1:21" x14ac:dyDescent="0.25">
      <c r="A17" s="1" t="s">
        <v>19</v>
      </c>
      <c r="B17" s="3" t="s">
        <v>27</v>
      </c>
      <c r="C17" s="3" t="s">
        <v>23</v>
      </c>
      <c r="D17" s="3" t="s">
        <v>29</v>
      </c>
      <c r="E17" s="3" t="s">
        <v>24</v>
      </c>
      <c r="F17" s="3" t="s">
        <v>25</v>
      </c>
      <c r="G17" s="1">
        <v>69</v>
      </c>
      <c r="H17">
        <v>94</v>
      </c>
      <c r="I17">
        <v>14</v>
      </c>
      <c r="J17">
        <f t="shared" si="0"/>
        <v>6.5</v>
      </c>
      <c r="K17">
        <f>H17*J17</f>
        <v>611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2" t="s">
        <v>26</v>
      </c>
      <c r="R17" s="2" t="s">
        <v>26</v>
      </c>
      <c r="S17" s="2">
        <v>1</v>
      </c>
      <c r="T17" s="2" t="s">
        <v>26</v>
      </c>
      <c r="U17" s="2" t="s">
        <v>26</v>
      </c>
    </row>
    <row r="18" spans="1:21" x14ac:dyDescent="0.25">
      <c r="A18" s="1" t="s">
        <v>20</v>
      </c>
      <c r="B18" s="3" t="s">
        <v>22</v>
      </c>
      <c r="C18" s="3" t="s">
        <v>23</v>
      </c>
      <c r="D18" s="3" t="s">
        <v>29</v>
      </c>
      <c r="E18" s="3" t="s">
        <v>24</v>
      </c>
      <c r="F18" s="3" t="s">
        <v>25</v>
      </c>
      <c r="G18" s="1">
        <v>48</v>
      </c>
      <c r="H18">
        <v>69</v>
      </c>
      <c r="I18">
        <v>11</v>
      </c>
      <c r="J18">
        <f t="shared" si="0"/>
        <v>6.5</v>
      </c>
      <c r="K18">
        <f>H18*J18</f>
        <v>448.5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26</v>
      </c>
      <c r="R18" s="2" t="s">
        <v>26</v>
      </c>
      <c r="S18" s="2" t="s">
        <v>26</v>
      </c>
      <c r="T18" s="2">
        <v>1</v>
      </c>
      <c r="U18" s="2" t="s">
        <v>26</v>
      </c>
    </row>
    <row r="19" spans="1:21" x14ac:dyDescent="0.25">
      <c r="A19" s="1" t="s">
        <v>20</v>
      </c>
      <c r="B19" s="3" t="s">
        <v>27</v>
      </c>
      <c r="C19" s="3" t="s">
        <v>23</v>
      </c>
      <c r="D19" s="3" t="s">
        <v>29</v>
      </c>
      <c r="E19" s="3" t="s">
        <v>24</v>
      </c>
      <c r="F19" s="3" t="s">
        <v>25</v>
      </c>
      <c r="G19" s="1">
        <v>17</v>
      </c>
      <c r="H19">
        <v>64</v>
      </c>
      <c r="I19">
        <v>15</v>
      </c>
      <c r="J19">
        <f t="shared" si="0"/>
        <v>6.5</v>
      </c>
      <c r="K19">
        <f>H19*J19</f>
        <v>416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2" t="s">
        <v>26</v>
      </c>
      <c r="S19" s="2" t="s">
        <v>26</v>
      </c>
      <c r="T19" s="2">
        <v>1</v>
      </c>
      <c r="U19" s="2" t="s">
        <v>26</v>
      </c>
    </row>
    <row r="20" spans="1:21" x14ac:dyDescent="0.25">
      <c r="A20" s="1" t="s">
        <v>21</v>
      </c>
      <c r="B20" s="3" t="s">
        <v>22</v>
      </c>
      <c r="C20" s="3" t="s">
        <v>23</v>
      </c>
      <c r="D20" s="3" t="s">
        <v>29</v>
      </c>
      <c r="E20" s="3" t="s">
        <v>24</v>
      </c>
      <c r="F20" s="3" t="s">
        <v>25</v>
      </c>
      <c r="G20" s="1">
        <v>86</v>
      </c>
      <c r="H20">
        <v>120</v>
      </c>
      <c r="I20">
        <v>18</v>
      </c>
      <c r="J20">
        <f t="shared" si="0"/>
        <v>6.5</v>
      </c>
      <c r="K20">
        <f>H20*J20</f>
        <v>780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2" t="s">
        <v>26</v>
      </c>
      <c r="S20" s="2" t="s">
        <v>26</v>
      </c>
      <c r="T20" s="2" t="s">
        <v>26</v>
      </c>
      <c r="U20" s="2">
        <v>1</v>
      </c>
    </row>
    <row r="21" spans="1:21" ht="15.75" thickBot="1" x14ac:dyDescent="0.3">
      <c r="A21" s="1" t="s">
        <v>21</v>
      </c>
      <c r="B21" s="3" t="s">
        <v>27</v>
      </c>
      <c r="C21" s="3" t="s">
        <v>23</v>
      </c>
      <c r="D21" s="3" t="s">
        <v>29</v>
      </c>
      <c r="E21" s="3" t="s">
        <v>24</v>
      </c>
      <c r="F21" s="3" t="s">
        <v>25</v>
      </c>
      <c r="G21" s="6">
        <v>60</v>
      </c>
      <c r="H21">
        <v>103</v>
      </c>
      <c r="I21">
        <v>5</v>
      </c>
      <c r="J21">
        <f t="shared" si="0"/>
        <v>6.5</v>
      </c>
      <c r="K21">
        <f>H21*J21</f>
        <v>669.5</v>
      </c>
      <c r="L21" s="2" t="s">
        <v>26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26</v>
      </c>
      <c r="R21" s="2" t="s">
        <v>26</v>
      </c>
      <c r="S21" s="2" t="s">
        <v>26</v>
      </c>
      <c r="T21" s="2" t="s">
        <v>26</v>
      </c>
      <c r="U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During_Trial</vt:lpstr>
      <vt:lpstr>Follow_Up</vt:lpstr>
      <vt:lpstr>Post_Trial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Mills</dc:creator>
  <cp:lastModifiedBy>Cathal Mills</cp:lastModifiedBy>
  <dcterms:created xsi:type="dcterms:W3CDTF">2023-05-11T18:31:42Z</dcterms:created>
  <dcterms:modified xsi:type="dcterms:W3CDTF">2023-05-21T17:15:35Z</dcterms:modified>
</cp:coreProperties>
</file>