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athe\Downloads\GitHub\"/>
    </mc:Choice>
  </mc:AlternateContent>
  <xr:revisionPtr revIDLastSave="0" documentId="8_{57E45639-260A-4B61-8AE0-0847CB177B31}" xr6:coauthVersionLast="47" xr6:coauthVersionMax="47" xr10:uidLastSave="{00000000-0000-0000-0000-000000000000}"/>
  <bookViews>
    <workbookView xWindow="5760" yWindow="3360" windowWidth="17280" windowHeight="8880" xr2:uid="{00000000-000D-0000-FFFF-FFFF00000000}"/>
  </bookViews>
  <sheets>
    <sheet name="Itemized Budget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5" l="1"/>
  <c r="D11" i="5"/>
  <c r="G10" i="5"/>
  <c r="G9" i="5"/>
  <c r="G8" i="5"/>
  <c r="G7" i="5"/>
  <c r="G6" i="5"/>
  <c r="G5" i="5"/>
  <c r="G4" i="5"/>
  <c r="G3" i="5"/>
  <c r="G11" i="5" l="1"/>
</calcChain>
</file>

<file path=xl/sharedStrings.xml><?xml version="1.0" encoding="utf-8"?>
<sst xmlns="http://schemas.openxmlformats.org/spreadsheetml/2006/main" count="33" uniqueCount="29">
  <si>
    <t>Total</t>
  </si>
  <si>
    <t>Funding from other sources</t>
  </si>
  <si>
    <t>Specify othe source</t>
  </si>
  <si>
    <t>Notes</t>
  </si>
  <si>
    <t>Total Funding</t>
  </si>
  <si>
    <t>Cost category</t>
  </si>
  <si>
    <r>
      <t>(URI)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Funds</t>
    </r>
  </si>
  <si>
    <r>
      <t>(URI)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Proposal Budget</t>
    </r>
  </si>
  <si>
    <t>https://www.amazon.com/Kimberly-Clark-34155-Kimwipes-Delicate-Tissue/dp/B075L9ZTPB/ref=sr_1_2?crid=1O94PYTZYZV6H&amp;keywords=kimwipes&amp;qid=1647017402&amp;sprefix=kim+wipes%2Caps%2C150&amp;sr=8-2</t>
  </si>
  <si>
    <t xml:space="preserve">https://www.fishersci.com/shop/products/acetone-certified-acs-fisher-chemical-12/A18P4#?keyword= </t>
  </si>
  <si>
    <t>https://www.agilent.com/store/productDetail.jsp?catalogId=5043-9314&amp;catId=SubCat2ECS_917721</t>
  </si>
  <si>
    <t>https://www.fishersci.com/shop/products/ethanol-anhydrous-histological-fisher-chemical-3/A405P4#?keyword=ethyl%20alcohol</t>
  </si>
  <si>
    <t>Used to clean surfaces and tools between samples</t>
  </si>
  <si>
    <t xml:space="preserve">Used to re-suspend samples before chlorophyl analysis </t>
  </si>
  <si>
    <t>Well plates are used with a Multi-mode reader to measure chlorophyl content</t>
  </si>
  <si>
    <t>Sterile wipes are used to clean off Haemocytometer between cell count samples</t>
  </si>
  <si>
    <t>Tally Counter, Set of 2</t>
  </si>
  <si>
    <t>Kimwipes, 20 boxes</t>
  </si>
  <si>
    <t>96 Well quartz plates (2x 100 pk)</t>
  </si>
  <si>
    <t>Acetone, 8L</t>
  </si>
  <si>
    <t xml:space="preserve">Ethanol, 2 Gal </t>
  </si>
  <si>
    <t xml:space="preserve">https://www.fishersci.com/shop/products/fisherbrand-disposable-borosilicate-glass-pasteur-pipets-4/1367820D </t>
  </si>
  <si>
    <t>Glass Pipettes, Case of 1440</t>
  </si>
  <si>
    <t xml:space="preserve">https://www.fishersci.com/shop/products/fisherbrand-bulbs-small-pipettes-4/0344824?keyword=true </t>
  </si>
  <si>
    <t>Pipette bulbs, 24</t>
  </si>
  <si>
    <t xml:space="preserve">Used to count symbiont cells </t>
  </si>
  <si>
    <t>https://www.amazon.com/Amble-Clicker-Counter-Mechanical-Handheld/dp/B071FBWNMK/ref=sr_1_1_sspa?crid=BF4J3W1T2CYB&amp;keywords=clicker+counter&amp;qid=1648220406&amp;sprefix=clicker+%2Caps%2C389&amp;sr=8-1-spons&amp;psc=1&amp;spLa=ZW5jcnlwdGVkUXVhbGlmaWVyPUEzTzFPUElXN0NUS1FJJmVuY3J5cHRlZElkPUEwMTYyMjE0MTVBRjFNOE5LNUpLNCZlbmNyeXB0ZWRBZElkPUEwODM2MjE1MlhHTEZUWTNOSVM1NSZ3aWRnZXROYW1lPXNwX2F0ZiZhY3Rpb249Y2xpY2tSZWRpcmVjdCZkb05vdExvZ0NsaWNrPXRydWU=</t>
  </si>
  <si>
    <t>Biology Department</t>
  </si>
  <si>
    <t>Used to aliquot samples into the Haemocytometer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</si>
</sst>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6" fontId="0" fillId="0" borderId="0" xfId="0" applyNumberFormat="1"/>
    <xf numFmtId="0" fontId="0" fillId="0" borderId="1" xfId="0" applyBorder="1"/>
    <xf numFmtId="6" fontId="0" fillId="0" borderId="1" xfId="0" applyNumberFormat="1" applyBorder="1"/>
    <xf numFmtId="0" fontId="0" fillId="0" borderId="0" xfId="0" applyBorder="1"/>
    <xf numFmtId="0" fontId="2" fillId="0" borderId="0" xfId="0" applyFont="1" applyBorder="1" applyAlignment="1"/>
    <xf numFmtId="0" fontId="4" fillId="0" borderId="0" xfId="1" applyBorder="1"/>
    <xf numFmtId="0" fontId="2" fillId="0" borderId="0" xfId="0" applyFont="1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6" fontId="0" fillId="0" borderId="1" xfId="0" applyNumberFormat="1" applyBorder="1" applyAlignment="1">
      <alignment wrapText="1"/>
    </xf>
    <xf numFmtId="0" fontId="0" fillId="0" borderId="1" xfId="0" applyFill="1" applyBorder="1"/>
    <xf numFmtId="0" fontId="0" fillId="0" borderId="1" xfId="0" applyFont="1" applyBorder="1"/>
    <xf numFmtId="164" fontId="0" fillId="0" borderId="1" xfId="0" applyNumberFormat="1" applyBorder="1" applyAlignment="1">
      <alignment wrapText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4"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0" formatCode="&quot;$&quot;#,##0_);[Red]\(&quot;$&quot;#,##0\)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2999CE-8490-E443-B68D-4EC646DE68FF}" name="Table132" displayName="Table132" ref="B2:G11" totalsRowCount="1" headerRowDxfId="13" headerRowBorderDxfId="12">
  <autoFilter ref="B2:G10" xr:uid="{00000000-0009-0000-0100-000002000000}"/>
  <tableColumns count="6">
    <tableColumn id="1" xr3:uid="{C2323500-FE22-044F-AF43-A2981FD61A43}" name="Cost category" totalsRowLabel="Total" dataDxfId="11" totalsRowDxfId="10"/>
    <tableColumn id="2" xr3:uid="{30C9B293-6358-C44E-8512-7003CDEB8657}" name="(URI)2 Funds" totalsRowFunction="sum" dataDxfId="9" totalsRowDxfId="8"/>
    <tableColumn id="3" xr3:uid="{F51EDDEC-AAEE-CE4A-A70A-DB5A6D91A603}" name="Funding from other sources" totalsRowFunction="sum" dataDxfId="7" totalsRowDxfId="6"/>
    <tableColumn id="4" xr3:uid="{4D875F0D-243B-724F-94EB-1C883447B60F}" name="Specify othe source" dataDxfId="5" totalsRowDxfId="4"/>
    <tableColumn id="5" xr3:uid="{AB160D85-3EE7-8E42-B2EF-7292421CF6C7}" name="Notes" dataDxfId="3" totalsRowDxfId="2"/>
    <tableColumn id="6" xr3:uid="{CCF4E1AE-2057-B249-9DE7-9FD9046CE1A7}" name="Total Funding" totalsRowFunction="sum" dataDxfId="1" totalsRowDxfId="0">
      <calculatedColumnFormula>SUM(C3,D3)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shersci.com/shop/products/fisherbrand-disposable-borosilicate-glass-pasteur-pipets-4/1367820D" TargetMode="External"/><Relationship Id="rId2" Type="http://schemas.openxmlformats.org/officeDocument/2006/relationships/hyperlink" Target="https://www.fishersci.com/shop/products/acetone-certified-acs-fisher-chemical-12/A18P4" TargetMode="External"/><Relationship Id="rId1" Type="http://schemas.openxmlformats.org/officeDocument/2006/relationships/hyperlink" Target="https://www.fishersci.com/shop/products/acetone-certified-acs-fisher-chemical-12/A18P4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fishersci.com/shop/products/fisherbrand-bulbs-small-pipettes-4/0344824?keywor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33429-F815-F940-9E4B-E1CB37BEF19D}">
  <dimension ref="B1:I18"/>
  <sheetViews>
    <sheetView tabSelected="1" workbookViewId="0">
      <selection activeCell="E15" sqref="E15"/>
    </sheetView>
  </sheetViews>
  <sheetFormatPr defaultColWidth="8.77734375" defaultRowHeight="14.4" x14ac:dyDescent="0.3"/>
  <cols>
    <col min="2" max="2" width="26" bestFit="1" customWidth="1"/>
    <col min="3" max="3" width="12.77734375" bestFit="1" customWidth="1"/>
    <col min="4" max="4" width="18.44140625" bestFit="1" customWidth="1"/>
    <col min="5" max="5" width="13.109375" bestFit="1" customWidth="1"/>
    <col min="6" max="6" width="24.44140625" customWidth="1"/>
    <col min="7" max="7" width="19.33203125" customWidth="1"/>
    <col min="9" max="9" width="8.77734375" style="5"/>
  </cols>
  <sheetData>
    <row r="1" spans="2:9" ht="16.2" x14ac:dyDescent="0.3">
      <c r="B1" s="15" t="s">
        <v>7</v>
      </c>
      <c r="C1" s="15"/>
      <c r="D1" s="15"/>
      <c r="E1" s="15"/>
      <c r="F1" s="15"/>
      <c r="G1" s="15"/>
    </row>
    <row r="2" spans="2:9" ht="28.8" x14ac:dyDescent="0.3">
      <c r="B2" s="3" t="s">
        <v>5</v>
      </c>
      <c r="C2" s="3" t="s">
        <v>6</v>
      </c>
      <c r="D2" s="9" t="s">
        <v>1</v>
      </c>
      <c r="E2" s="9" t="s">
        <v>2</v>
      </c>
      <c r="F2" s="9" t="s">
        <v>3</v>
      </c>
      <c r="G2" s="3" t="s">
        <v>4</v>
      </c>
      <c r="I2" s="6"/>
    </row>
    <row r="3" spans="2:9" ht="28.8" x14ac:dyDescent="0.3">
      <c r="B3" s="3" t="s">
        <v>19</v>
      </c>
      <c r="C3" s="4">
        <v>290</v>
      </c>
      <c r="D3" s="4">
        <v>290</v>
      </c>
      <c r="E3" s="9" t="s">
        <v>27</v>
      </c>
      <c r="F3" s="9" t="s">
        <v>13</v>
      </c>
      <c r="G3" s="10">
        <f t="shared" ref="G3:G10" si="0">SUM(C3,D3)</f>
        <v>580</v>
      </c>
      <c r="I3" s="7" t="s">
        <v>9</v>
      </c>
    </row>
    <row r="4" spans="2:9" ht="43.2" x14ac:dyDescent="0.3">
      <c r="B4" s="3" t="s">
        <v>18</v>
      </c>
      <c r="C4" s="4">
        <v>311</v>
      </c>
      <c r="D4" s="11">
        <v>311</v>
      </c>
      <c r="E4" s="9" t="s">
        <v>27</v>
      </c>
      <c r="F4" s="9" t="s">
        <v>14</v>
      </c>
      <c r="G4" s="10">
        <f t="shared" si="0"/>
        <v>622</v>
      </c>
      <c r="I4" s="7" t="s">
        <v>10</v>
      </c>
    </row>
    <row r="5" spans="2:9" ht="28.8" x14ac:dyDescent="0.3">
      <c r="B5" s="3" t="s">
        <v>20</v>
      </c>
      <c r="C5" s="4">
        <v>195</v>
      </c>
      <c r="D5" s="11">
        <v>195</v>
      </c>
      <c r="E5" s="9" t="s">
        <v>27</v>
      </c>
      <c r="F5" s="9" t="s">
        <v>12</v>
      </c>
      <c r="G5" s="10">
        <f t="shared" si="0"/>
        <v>390</v>
      </c>
      <c r="I5" s="7" t="s">
        <v>11</v>
      </c>
    </row>
    <row r="6" spans="2:9" ht="43.2" x14ac:dyDescent="0.3">
      <c r="B6" s="3" t="s">
        <v>17</v>
      </c>
      <c r="C6" s="4">
        <v>110</v>
      </c>
      <c r="D6" s="11">
        <v>110</v>
      </c>
      <c r="E6" s="9" t="s">
        <v>27</v>
      </c>
      <c r="F6" s="9" t="s">
        <v>15</v>
      </c>
      <c r="G6" s="10">
        <f t="shared" si="0"/>
        <v>220</v>
      </c>
      <c r="I6" s="7" t="s">
        <v>8</v>
      </c>
    </row>
    <row r="7" spans="2:9" ht="28.8" x14ac:dyDescent="0.3">
      <c r="B7" s="3" t="s">
        <v>16</v>
      </c>
      <c r="C7" s="11">
        <v>20</v>
      </c>
      <c r="D7" s="11"/>
      <c r="E7" s="9"/>
      <c r="F7" s="9" t="s">
        <v>25</v>
      </c>
      <c r="G7" s="10">
        <f t="shared" si="0"/>
        <v>20</v>
      </c>
      <c r="I7" s="5" t="s">
        <v>26</v>
      </c>
    </row>
    <row r="8" spans="2:9" ht="28.8" x14ac:dyDescent="0.3">
      <c r="B8" s="12" t="s">
        <v>22</v>
      </c>
      <c r="C8" s="4">
        <v>217</v>
      </c>
      <c r="D8" s="9"/>
      <c r="E8" s="9"/>
      <c r="F8" s="9" t="s">
        <v>28</v>
      </c>
      <c r="G8" s="10">
        <f t="shared" si="0"/>
        <v>217</v>
      </c>
      <c r="I8" s="7" t="s">
        <v>21</v>
      </c>
    </row>
    <row r="9" spans="2:9" ht="28.8" x14ac:dyDescent="0.3">
      <c r="B9" s="13" t="s">
        <v>24</v>
      </c>
      <c r="C9" s="4">
        <v>55</v>
      </c>
      <c r="D9" s="9"/>
      <c r="E9" s="9"/>
      <c r="F9" s="9" t="s">
        <v>28</v>
      </c>
      <c r="G9" s="10">
        <f t="shared" si="0"/>
        <v>55</v>
      </c>
      <c r="I9" s="7" t="s">
        <v>23</v>
      </c>
    </row>
    <row r="10" spans="2:9" x14ac:dyDescent="0.3">
      <c r="B10" s="3"/>
      <c r="C10" s="3"/>
      <c r="D10" s="9"/>
      <c r="E10" s="9"/>
      <c r="F10" s="9"/>
      <c r="G10" s="10">
        <f t="shared" si="0"/>
        <v>0</v>
      </c>
    </row>
    <row r="11" spans="2:9" x14ac:dyDescent="0.3">
      <c r="B11" s="3" t="s">
        <v>0</v>
      </c>
      <c r="C11" s="4">
        <f>SUBTOTAL(109,Table132[(URI)2 Funds])</f>
        <v>1198</v>
      </c>
      <c r="D11" s="14">
        <f>SUBTOTAL(109,Table132[Funding from other sources])</f>
        <v>906</v>
      </c>
      <c r="E11" s="9"/>
      <c r="F11" s="9"/>
      <c r="G11" s="10">
        <f>SUBTOTAL(109,Table132[Total Funding])</f>
        <v>2104</v>
      </c>
      <c r="I11" s="8"/>
    </row>
    <row r="12" spans="2:9" x14ac:dyDescent="0.3">
      <c r="D12" s="1"/>
      <c r="E12" s="1"/>
      <c r="F12" s="1"/>
    </row>
    <row r="13" spans="2:9" x14ac:dyDescent="0.3">
      <c r="D13" s="1"/>
      <c r="E13" s="1"/>
      <c r="F13" s="1"/>
    </row>
    <row r="18" spans="3:4" x14ac:dyDescent="0.3">
      <c r="C18" s="2"/>
      <c r="D18" s="2"/>
    </row>
  </sheetData>
  <mergeCells count="1">
    <mergeCell ref="B1:G1"/>
  </mergeCells>
  <hyperlinks>
    <hyperlink ref="I3" r:id="rId1" location="?keyword= " xr:uid="{B128C2A2-72E9-604A-9D20-103F450E9DE8}"/>
    <hyperlink ref="I6" r:id="rId2" location="?keyword= " display="https://www.fishersci.com/shop/products/acetone-certified-acs-fisher-chemical-12/A18P4#?keyword= " xr:uid="{0F8ECC3C-D79F-1343-BF85-975ACEC26A2D}"/>
    <hyperlink ref="I8" r:id="rId3" xr:uid="{6BE36AFA-C6F5-AE4E-9E47-6CE1856BDE82}"/>
    <hyperlink ref="I9" r:id="rId4" xr:uid="{7820D4A6-9221-2A42-A279-8631885EB094}"/>
  </hyperlinks>
  <pageMargins left="0.7" right="0.7" top="0.75" bottom="0.75" header="0.3" footer="0.3"/>
  <pageSetup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Itemized Budget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DeeDee Chatham</dc:creator>
  <cp:lastModifiedBy>cat eno</cp:lastModifiedBy>
  <dcterms:created xsi:type="dcterms:W3CDTF">2017-10-05T11:43:27Z</dcterms:created>
  <dcterms:modified xsi:type="dcterms:W3CDTF">2022-04-08T15:54:18Z</dcterms:modified>
</cp:coreProperties>
</file>