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/Users/catherinemcmillan/pick-me-randomly/"/>
    </mc:Choice>
  </mc:AlternateContent>
  <xr:revisionPtr revIDLastSave="0" documentId="8_{A1480100-0BF6-0446-B4DA-11BDD55703BE}" xr6:coauthVersionLast="47" xr6:coauthVersionMax="47" xr10:uidLastSave="{00000000-0000-0000-0000-000000000000}"/>
  <bookViews>
    <workbookView xWindow="0" yWindow="500" windowWidth="28800" windowHeight="16460" xr2:uid="{ABF602F8-11E3-8A49-923D-92D9126E4E4D}"/>
  </bookViews>
  <sheets>
    <sheet name="Sheet1" sheetId="4" r:id="rId1"/>
    <sheet name="Original_Swatches" sheetId="1" r:id="rId2"/>
    <sheet name="Swatches Arranged" sheetId="2" r:id="rId3"/>
  </sheets>
  <externalReferences>
    <externalReference r:id="rId4"/>
  </externalReferences>
  <definedNames>
    <definedName name="_xlnm._FilterDatabase" localSheetId="1" hidden="1">Original_Swatches!$A$1:$J$211</definedName>
    <definedName name="_xlnm._FilterDatabase" localSheetId="0" hidden="1">Sheet1!$H$1:$I$416</definedName>
    <definedName name="_xlnm._FilterDatabase" localSheetId="2" hidden="1">'Swatches Arranged'!$A$1:$I$749</definedName>
  </definedNames>
  <calcPr calcId="191028"/>
  <pivotCaches>
    <pivotCache cacheId="7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4" l="1"/>
  <c r="G208" i="4"/>
  <c r="G209" i="4"/>
  <c r="M209" i="4" s="1"/>
  <c r="G210" i="4"/>
  <c r="G211" i="4"/>
  <c r="H211" i="4" s="1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L225" i="4" s="1"/>
  <c r="G226" i="4"/>
  <c r="M226" i="4" s="1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A885" i="1"/>
  <c r="G205" i="4"/>
  <c r="G206" i="4"/>
  <c r="I206" i="4" s="1"/>
  <c r="H216" i="4"/>
  <c r="H217" i="4"/>
  <c r="J218" i="4"/>
  <c r="H219" i="4"/>
  <c r="J223" i="4"/>
  <c r="K224" i="4"/>
  <c r="M232" i="4"/>
  <c r="L233" i="4"/>
  <c r="A884" i="1"/>
  <c r="A883" i="1"/>
  <c r="A882" i="1"/>
  <c r="A881" i="1"/>
  <c r="A880" i="1"/>
  <c r="A879" i="1"/>
  <c r="G204" i="4"/>
  <c r="K204" i="4" s="1"/>
  <c r="H213" i="4"/>
  <c r="K231" i="4"/>
  <c r="L235" i="4"/>
  <c r="M236" i="4"/>
  <c r="N237" i="4"/>
  <c r="K238" i="4"/>
  <c r="I239" i="4"/>
  <c r="G244" i="4"/>
  <c r="G245" i="4"/>
  <c r="G246" i="4"/>
  <c r="G247" i="4"/>
  <c r="G248" i="4"/>
  <c r="G249" i="4"/>
  <c r="G250" i="4"/>
  <c r="G251" i="4"/>
  <c r="E5" i="4"/>
  <c r="E6" i="4" s="1"/>
  <c r="G201" i="4"/>
  <c r="M201" i="4" s="1"/>
  <c r="G202" i="4"/>
  <c r="I202" i="4" s="1"/>
  <c r="G203" i="4"/>
  <c r="I203" i="4" s="1"/>
  <c r="K208" i="4"/>
  <c r="H214" i="4"/>
  <c r="H222" i="4"/>
  <c r="H230" i="4"/>
  <c r="H234" i="4"/>
  <c r="H238" i="4"/>
  <c r="G195" i="4"/>
  <c r="I195" i="4" s="1"/>
  <c r="G194" i="4"/>
  <c r="I194" i="4" s="1"/>
  <c r="G198" i="4"/>
  <c r="I198" i="4" s="1"/>
  <c r="G199" i="4"/>
  <c r="I199" i="4" s="1"/>
  <c r="G200" i="4"/>
  <c r="K200" i="4" s="1"/>
  <c r="K210" i="4"/>
  <c r="H215" i="4"/>
  <c r="G196" i="4"/>
  <c r="K196" i="4" s="1"/>
  <c r="G197" i="4"/>
  <c r="M197" i="4" s="1"/>
  <c r="I207" i="4"/>
  <c r="G188" i="4"/>
  <c r="G189" i="4"/>
  <c r="J189" i="4" s="1"/>
  <c r="G190" i="4"/>
  <c r="G191" i="4"/>
  <c r="M191" i="4" s="1"/>
  <c r="G192" i="4"/>
  <c r="G193" i="4"/>
  <c r="L193" i="4" s="1"/>
  <c r="M205" i="4"/>
  <c r="H212" i="4"/>
  <c r="H220" i="4"/>
  <c r="H221" i="4"/>
  <c r="C898" i="2"/>
  <c r="D898" i="2"/>
  <c r="E898" i="2"/>
  <c r="F898" i="2"/>
  <c r="G898" i="2"/>
  <c r="H898" i="2"/>
  <c r="I898" i="2"/>
  <c r="C899" i="2"/>
  <c r="D899" i="2"/>
  <c r="E899" i="2"/>
  <c r="F899" i="2"/>
  <c r="G899" i="2"/>
  <c r="H899" i="2"/>
  <c r="I899" i="2"/>
  <c r="C900" i="2"/>
  <c r="D900" i="2"/>
  <c r="E900" i="2"/>
  <c r="F900" i="2"/>
  <c r="G900" i="2"/>
  <c r="H900" i="2"/>
  <c r="I900" i="2"/>
  <c r="C901" i="2"/>
  <c r="D901" i="2"/>
  <c r="E901" i="2"/>
  <c r="F901" i="2"/>
  <c r="G901" i="2"/>
  <c r="H901" i="2"/>
  <c r="I901" i="2"/>
  <c r="C902" i="2"/>
  <c r="D902" i="2"/>
  <c r="E902" i="2"/>
  <c r="F902" i="2"/>
  <c r="G902" i="2"/>
  <c r="H902" i="2"/>
  <c r="I902" i="2"/>
  <c r="C903" i="2"/>
  <c r="D903" i="2"/>
  <c r="E903" i="2"/>
  <c r="F903" i="2"/>
  <c r="G903" i="2"/>
  <c r="H903" i="2"/>
  <c r="I903" i="2"/>
  <c r="C904" i="2"/>
  <c r="D904" i="2"/>
  <c r="E904" i="2"/>
  <c r="F904" i="2"/>
  <c r="G904" i="2"/>
  <c r="H904" i="2"/>
  <c r="I904" i="2"/>
  <c r="C905" i="2"/>
  <c r="D905" i="2"/>
  <c r="E905" i="2"/>
  <c r="F905" i="2"/>
  <c r="G905" i="2"/>
  <c r="H905" i="2"/>
  <c r="I905" i="2"/>
  <c r="C906" i="2"/>
  <c r="D906" i="2"/>
  <c r="E906" i="2"/>
  <c r="F906" i="2"/>
  <c r="G906" i="2"/>
  <c r="H906" i="2"/>
  <c r="I906" i="2"/>
  <c r="C907" i="2"/>
  <c r="D907" i="2"/>
  <c r="E907" i="2"/>
  <c r="F907" i="2"/>
  <c r="G907" i="2"/>
  <c r="H907" i="2"/>
  <c r="I907" i="2"/>
  <c r="A869" i="1"/>
  <c r="A870" i="1"/>
  <c r="A871" i="1"/>
  <c r="A872" i="1"/>
  <c r="A873" i="1"/>
  <c r="A874" i="1"/>
  <c r="A875" i="1"/>
  <c r="A876" i="1"/>
  <c r="A877" i="1"/>
  <c r="A878" i="1"/>
  <c r="G183" i="4"/>
  <c r="M183" i="4" s="1"/>
  <c r="G184" i="4"/>
  <c r="I184" i="4" s="1"/>
  <c r="G185" i="4"/>
  <c r="K185" i="4" s="1"/>
  <c r="G186" i="4"/>
  <c r="M186" i="4" s="1"/>
  <c r="G187" i="4"/>
  <c r="H187" i="4" s="1"/>
  <c r="N227" i="4"/>
  <c r="M229" i="4"/>
  <c r="H233" i="4"/>
  <c r="A865" i="1"/>
  <c r="A866" i="1"/>
  <c r="A867" i="1"/>
  <c r="A868" i="1"/>
  <c r="C895" i="2"/>
  <c r="D895" i="2"/>
  <c r="E895" i="2"/>
  <c r="F895" i="2"/>
  <c r="G895" i="2"/>
  <c r="H895" i="2"/>
  <c r="I895" i="2"/>
  <c r="C896" i="2"/>
  <c r="D896" i="2"/>
  <c r="E896" i="2"/>
  <c r="F896" i="2"/>
  <c r="G896" i="2"/>
  <c r="H896" i="2"/>
  <c r="I896" i="2"/>
  <c r="C897" i="2"/>
  <c r="D897" i="2"/>
  <c r="E897" i="2"/>
  <c r="F897" i="2"/>
  <c r="G897" i="2"/>
  <c r="H897" i="2"/>
  <c r="I897" i="2"/>
  <c r="C876" i="2"/>
  <c r="D876" i="2"/>
  <c r="E876" i="2"/>
  <c r="F876" i="2"/>
  <c r="G876" i="2"/>
  <c r="H876" i="2"/>
  <c r="I876" i="2"/>
  <c r="C877" i="2"/>
  <c r="D877" i="2"/>
  <c r="E877" i="2"/>
  <c r="F877" i="2"/>
  <c r="G877" i="2"/>
  <c r="H877" i="2"/>
  <c r="I877" i="2"/>
  <c r="C878" i="2"/>
  <c r="D878" i="2"/>
  <c r="E878" i="2"/>
  <c r="F878" i="2"/>
  <c r="G878" i="2"/>
  <c r="H878" i="2"/>
  <c r="I878" i="2"/>
  <c r="C879" i="2"/>
  <c r="D879" i="2"/>
  <c r="E879" i="2"/>
  <c r="F879" i="2"/>
  <c r="G879" i="2"/>
  <c r="H879" i="2"/>
  <c r="I879" i="2"/>
  <c r="C880" i="2"/>
  <c r="D880" i="2"/>
  <c r="E880" i="2"/>
  <c r="F880" i="2"/>
  <c r="G880" i="2"/>
  <c r="H880" i="2"/>
  <c r="I880" i="2"/>
  <c r="C881" i="2"/>
  <c r="D881" i="2"/>
  <c r="E881" i="2"/>
  <c r="F881" i="2"/>
  <c r="G881" i="2"/>
  <c r="H881" i="2"/>
  <c r="I881" i="2"/>
  <c r="C882" i="2"/>
  <c r="D882" i="2"/>
  <c r="E882" i="2"/>
  <c r="F882" i="2"/>
  <c r="G882" i="2"/>
  <c r="H882" i="2"/>
  <c r="I882" i="2"/>
  <c r="C883" i="2"/>
  <c r="D883" i="2"/>
  <c r="E883" i="2"/>
  <c r="F883" i="2"/>
  <c r="G883" i="2"/>
  <c r="H883" i="2"/>
  <c r="I883" i="2"/>
  <c r="C884" i="2"/>
  <c r="D884" i="2"/>
  <c r="E884" i="2"/>
  <c r="F884" i="2"/>
  <c r="G884" i="2"/>
  <c r="H884" i="2"/>
  <c r="I884" i="2"/>
  <c r="C885" i="2"/>
  <c r="D885" i="2"/>
  <c r="E885" i="2"/>
  <c r="F885" i="2"/>
  <c r="G885" i="2"/>
  <c r="H885" i="2"/>
  <c r="I885" i="2"/>
  <c r="C886" i="2"/>
  <c r="D886" i="2"/>
  <c r="E886" i="2"/>
  <c r="F886" i="2"/>
  <c r="G886" i="2"/>
  <c r="H886" i="2"/>
  <c r="I886" i="2"/>
  <c r="C887" i="2"/>
  <c r="D887" i="2"/>
  <c r="E887" i="2"/>
  <c r="F887" i="2"/>
  <c r="G887" i="2"/>
  <c r="H887" i="2"/>
  <c r="I887" i="2"/>
  <c r="C888" i="2"/>
  <c r="D888" i="2"/>
  <c r="E888" i="2"/>
  <c r="F888" i="2"/>
  <c r="G888" i="2"/>
  <c r="H888" i="2"/>
  <c r="I888" i="2"/>
  <c r="C889" i="2"/>
  <c r="D889" i="2"/>
  <c r="E889" i="2"/>
  <c r="F889" i="2"/>
  <c r="G889" i="2"/>
  <c r="H889" i="2"/>
  <c r="I889" i="2"/>
  <c r="C890" i="2"/>
  <c r="D890" i="2"/>
  <c r="E890" i="2"/>
  <c r="F890" i="2"/>
  <c r="G890" i="2"/>
  <c r="H890" i="2"/>
  <c r="I890" i="2"/>
  <c r="C891" i="2"/>
  <c r="D891" i="2"/>
  <c r="E891" i="2"/>
  <c r="F891" i="2"/>
  <c r="G891" i="2"/>
  <c r="H891" i="2"/>
  <c r="I891" i="2"/>
  <c r="C892" i="2"/>
  <c r="D892" i="2"/>
  <c r="E892" i="2"/>
  <c r="F892" i="2"/>
  <c r="G892" i="2"/>
  <c r="H892" i="2"/>
  <c r="I892" i="2"/>
  <c r="C893" i="2"/>
  <c r="D893" i="2"/>
  <c r="E893" i="2"/>
  <c r="F893" i="2"/>
  <c r="G893" i="2"/>
  <c r="H893" i="2"/>
  <c r="I893" i="2"/>
  <c r="C894" i="2"/>
  <c r="D894" i="2"/>
  <c r="E894" i="2"/>
  <c r="F894" i="2"/>
  <c r="G894" i="2"/>
  <c r="H894" i="2"/>
  <c r="I894" i="2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C869" i="2"/>
  <c r="D869" i="2"/>
  <c r="E869" i="2"/>
  <c r="F869" i="2"/>
  <c r="G869" i="2"/>
  <c r="H869" i="2"/>
  <c r="I869" i="2"/>
  <c r="C870" i="2"/>
  <c r="D870" i="2"/>
  <c r="E870" i="2"/>
  <c r="F870" i="2"/>
  <c r="G870" i="2"/>
  <c r="H870" i="2"/>
  <c r="I870" i="2"/>
  <c r="C871" i="2"/>
  <c r="D871" i="2"/>
  <c r="E871" i="2"/>
  <c r="F871" i="2"/>
  <c r="G871" i="2"/>
  <c r="H871" i="2"/>
  <c r="I871" i="2"/>
  <c r="C872" i="2"/>
  <c r="D872" i="2"/>
  <c r="E872" i="2"/>
  <c r="F872" i="2"/>
  <c r="G872" i="2"/>
  <c r="H872" i="2"/>
  <c r="I872" i="2"/>
  <c r="C873" i="2"/>
  <c r="D873" i="2"/>
  <c r="E873" i="2"/>
  <c r="F873" i="2"/>
  <c r="G873" i="2"/>
  <c r="H873" i="2"/>
  <c r="I873" i="2"/>
  <c r="C874" i="2"/>
  <c r="D874" i="2"/>
  <c r="E874" i="2"/>
  <c r="F874" i="2"/>
  <c r="G874" i="2"/>
  <c r="H874" i="2"/>
  <c r="I874" i="2"/>
  <c r="C875" i="2"/>
  <c r="D875" i="2"/>
  <c r="E875" i="2"/>
  <c r="F875" i="2"/>
  <c r="G875" i="2"/>
  <c r="H875" i="2"/>
  <c r="I875" i="2"/>
  <c r="G181" i="4"/>
  <c r="H181" i="4" s="1"/>
  <c r="G182" i="4"/>
  <c r="I230" i="4"/>
  <c r="N234" i="4"/>
  <c r="K235" i="4"/>
  <c r="N235" i="4"/>
  <c r="J236" i="4"/>
  <c r="K236" i="4"/>
  <c r="H237" i="4"/>
  <c r="K237" i="4"/>
  <c r="L237" i="4"/>
  <c r="M237" i="4"/>
  <c r="I238" i="4"/>
  <c r="J238" i="4"/>
  <c r="M238" i="4"/>
  <c r="N238" i="4"/>
  <c r="H239" i="4"/>
  <c r="J239" i="4"/>
  <c r="K239" i="4"/>
  <c r="L239" i="4"/>
  <c r="M239" i="4"/>
  <c r="N239" i="4"/>
  <c r="H240" i="4"/>
  <c r="I240" i="4"/>
  <c r="J240" i="4"/>
  <c r="K240" i="4"/>
  <c r="L240" i="4"/>
  <c r="M240" i="4"/>
  <c r="N240" i="4"/>
  <c r="H241" i="4"/>
  <c r="I241" i="4"/>
  <c r="J241" i="4"/>
  <c r="K241" i="4"/>
  <c r="L241" i="4"/>
  <c r="M241" i="4"/>
  <c r="N241" i="4"/>
  <c r="H242" i="4"/>
  <c r="I242" i="4"/>
  <c r="J242" i="4"/>
  <c r="K242" i="4"/>
  <c r="L242" i="4"/>
  <c r="M242" i="4"/>
  <c r="N242" i="4"/>
  <c r="H243" i="4"/>
  <c r="I243" i="4"/>
  <c r="J243" i="4"/>
  <c r="K243" i="4"/>
  <c r="L243" i="4"/>
  <c r="M243" i="4"/>
  <c r="N243" i="4"/>
  <c r="H244" i="4"/>
  <c r="I244" i="4"/>
  <c r="J244" i="4"/>
  <c r="K244" i="4"/>
  <c r="L244" i="4"/>
  <c r="M244" i="4"/>
  <c r="N244" i="4"/>
  <c r="H245" i="4"/>
  <c r="I245" i="4"/>
  <c r="J245" i="4"/>
  <c r="K245" i="4"/>
  <c r="L245" i="4"/>
  <c r="M245" i="4"/>
  <c r="N245" i="4"/>
  <c r="H246" i="4"/>
  <c r="I246" i="4"/>
  <c r="J246" i="4"/>
  <c r="K246" i="4"/>
  <c r="L246" i="4"/>
  <c r="M246" i="4"/>
  <c r="N246" i="4"/>
  <c r="H247" i="4"/>
  <c r="I247" i="4"/>
  <c r="J247" i="4"/>
  <c r="K247" i="4"/>
  <c r="L247" i="4"/>
  <c r="M247" i="4"/>
  <c r="N247" i="4"/>
  <c r="H248" i="4"/>
  <c r="I248" i="4"/>
  <c r="J248" i="4"/>
  <c r="K248" i="4"/>
  <c r="L248" i="4"/>
  <c r="M248" i="4"/>
  <c r="N248" i="4"/>
  <c r="H249" i="4"/>
  <c r="I249" i="4"/>
  <c r="J249" i="4"/>
  <c r="K249" i="4"/>
  <c r="L249" i="4"/>
  <c r="M249" i="4"/>
  <c r="N249" i="4"/>
  <c r="H250" i="4"/>
  <c r="I250" i="4"/>
  <c r="J250" i="4"/>
  <c r="K250" i="4"/>
  <c r="L250" i="4"/>
  <c r="M250" i="4"/>
  <c r="N250" i="4"/>
  <c r="H251" i="4"/>
  <c r="I251" i="4"/>
  <c r="J251" i="4"/>
  <c r="K251" i="4"/>
  <c r="L251" i="4"/>
  <c r="M251" i="4"/>
  <c r="N251" i="4"/>
  <c r="I222" i="4"/>
  <c r="I228" i="4"/>
  <c r="J178" i="4"/>
  <c r="K178" i="4"/>
  <c r="L178" i="4"/>
  <c r="M178" i="4"/>
  <c r="N178" i="4"/>
  <c r="I178" i="4"/>
  <c r="H178" i="4"/>
  <c r="G177" i="4"/>
  <c r="H177" i="4" s="1"/>
  <c r="G179" i="4"/>
  <c r="M179" i="4" s="1"/>
  <c r="G180" i="4"/>
  <c r="K180" i="4" s="1"/>
  <c r="M180" i="4"/>
  <c r="J182" i="4"/>
  <c r="H188" i="4"/>
  <c r="N190" i="4"/>
  <c r="I211" i="4"/>
  <c r="N215" i="4"/>
  <c r="L188" i="4"/>
  <c r="G176" i="4"/>
  <c r="J176" i="4" s="1"/>
  <c r="J219" i="4"/>
  <c r="G173" i="4"/>
  <c r="H173" i="4" s="1"/>
  <c r="G174" i="4"/>
  <c r="H174" i="4" s="1"/>
  <c r="I174" i="4"/>
  <c r="G175" i="4"/>
  <c r="N175" i="4" s="1"/>
  <c r="G172" i="4"/>
  <c r="I172" i="4" s="1"/>
  <c r="G171" i="4"/>
  <c r="N171" i="4" s="1"/>
  <c r="K171" i="4"/>
  <c r="G164" i="4"/>
  <c r="G165" i="4"/>
  <c r="K165" i="4" s="1"/>
  <c r="G166" i="4"/>
  <c r="H166" i="4" s="1"/>
  <c r="I166" i="4"/>
  <c r="G167" i="4"/>
  <c r="J167" i="4" s="1"/>
  <c r="G168" i="4"/>
  <c r="N168" i="4" s="1"/>
  <c r="G169" i="4"/>
  <c r="H169" i="4" s="1"/>
  <c r="G170" i="4"/>
  <c r="H170" i="4" s="1"/>
  <c r="K170" i="4"/>
  <c r="J170" i="4"/>
  <c r="C863" i="2"/>
  <c r="D863" i="2"/>
  <c r="E863" i="2"/>
  <c r="F863" i="2"/>
  <c r="G863" i="2"/>
  <c r="H863" i="2"/>
  <c r="I863" i="2"/>
  <c r="C864" i="2"/>
  <c r="D864" i="2"/>
  <c r="E864" i="2"/>
  <c r="F864" i="2"/>
  <c r="G864" i="2"/>
  <c r="H864" i="2"/>
  <c r="I864" i="2"/>
  <c r="C865" i="2"/>
  <c r="D865" i="2"/>
  <c r="E865" i="2"/>
  <c r="F865" i="2"/>
  <c r="G865" i="2"/>
  <c r="H865" i="2"/>
  <c r="I865" i="2"/>
  <c r="C866" i="2"/>
  <c r="D866" i="2"/>
  <c r="E866" i="2"/>
  <c r="F866" i="2"/>
  <c r="G866" i="2"/>
  <c r="H866" i="2"/>
  <c r="I866" i="2"/>
  <c r="C867" i="2"/>
  <c r="D867" i="2"/>
  <c r="E867" i="2"/>
  <c r="F867" i="2"/>
  <c r="G867" i="2"/>
  <c r="H867" i="2"/>
  <c r="I867" i="2"/>
  <c r="C868" i="2"/>
  <c r="D868" i="2"/>
  <c r="E868" i="2"/>
  <c r="F868" i="2"/>
  <c r="G868" i="2"/>
  <c r="H868" i="2"/>
  <c r="I868" i="2"/>
  <c r="A839" i="1"/>
  <c r="A840" i="1"/>
  <c r="A841" i="1"/>
  <c r="A842" i="1"/>
  <c r="A843" i="1"/>
  <c r="A844" i="1"/>
  <c r="A845" i="1"/>
  <c r="A846" i="1"/>
  <c r="A837" i="1"/>
  <c r="A838" i="1"/>
  <c r="A836" i="1"/>
  <c r="A834" i="1"/>
  <c r="A835" i="1"/>
  <c r="C848" i="2"/>
  <c r="D848" i="2"/>
  <c r="E848" i="2"/>
  <c r="F848" i="2"/>
  <c r="G848" i="2"/>
  <c r="H848" i="2"/>
  <c r="I848" i="2"/>
  <c r="C849" i="2"/>
  <c r="D849" i="2"/>
  <c r="E849" i="2"/>
  <c r="F849" i="2"/>
  <c r="G849" i="2"/>
  <c r="H849" i="2"/>
  <c r="I849" i="2"/>
  <c r="C850" i="2"/>
  <c r="D850" i="2"/>
  <c r="E850" i="2"/>
  <c r="F850" i="2"/>
  <c r="G850" i="2"/>
  <c r="H850" i="2"/>
  <c r="I850" i="2"/>
  <c r="C851" i="2"/>
  <c r="D851" i="2"/>
  <c r="E851" i="2"/>
  <c r="F851" i="2"/>
  <c r="G851" i="2"/>
  <c r="H851" i="2"/>
  <c r="I851" i="2"/>
  <c r="C852" i="2"/>
  <c r="D852" i="2"/>
  <c r="E852" i="2"/>
  <c r="F852" i="2"/>
  <c r="G852" i="2"/>
  <c r="H852" i="2"/>
  <c r="I852" i="2"/>
  <c r="C853" i="2"/>
  <c r="D853" i="2"/>
  <c r="E853" i="2"/>
  <c r="F853" i="2"/>
  <c r="G853" i="2"/>
  <c r="H853" i="2"/>
  <c r="I853" i="2"/>
  <c r="C854" i="2"/>
  <c r="D854" i="2"/>
  <c r="E854" i="2"/>
  <c r="F854" i="2"/>
  <c r="G854" i="2"/>
  <c r="H854" i="2"/>
  <c r="I854" i="2"/>
  <c r="C855" i="2"/>
  <c r="D855" i="2"/>
  <c r="E855" i="2"/>
  <c r="F855" i="2"/>
  <c r="G855" i="2"/>
  <c r="H855" i="2"/>
  <c r="I855" i="2"/>
  <c r="C856" i="2"/>
  <c r="D856" i="2"/>
  <c r="E856" i="2"/>
  <c r="F856" i="2"/>
  <c r="G856" i="2"/>
  <c r="H856" i="2"/>
  <c r="I856" i="2"/>
  <c r="C857" i="2"/>
  <c r="D857" i="2"/>
  <c r="E857" i="2"/>
  <c r="F857" i="2"/>
  <c r="G857" i="2"/>
  <c r="H857" i="2"/>
  <c r="I857" i="2"/>
  <c r="C858" i="2"/>
  <c r="D858" i="2"/>
  <c r="E858" i="2"/>
  <c r="F858" i="2"/>
  <c r="G858" i="2"/>
  <c r="H858" i="2"/>
  <c r="I858" i="2"/>
  <c r="C859" i="2"/>
  <c r="D859" i="2"/>
  <c r="E859" i="2"/>
  <c r="F859" i="2"/>
  <c r="G859" i="2"/>
  <c r="H859" i="2"/>
  <c r="I859" i="2"/>
  <c r="C860" i="2"/>
  <c r="D860" i="2"/>
  <c r="E860" i="2"/>
  <c r="F860" i="2"/>
  <c r="G860" i="2"/>
  <c r="H860" i="2"/>
  <c r="I860" i="2"/>
  <c r="C861" i="2"/>
  <c r="D861" i="2"/>
  <c r="E861" i="2"/>
  <c r="F861" i="2"/>
  <c r="G861" i="2"/>
  <c r="H861" i="2"/>
  <c r="I861" i="2"/>
  <c r="C862" i="2"/>
  <c r="D862" i="2"/>
  <c r="E862" i="2"/>
  <c r="F862" i="2"/>
  <c r="G862" i="2"/>
  <c r="H862" i="2"/>
  <c r="I862" i="2"/>
  <c r="C843" i="2"/>
  <c r="D843" i="2"/>
  <c r="E843" i="2"/>
  <c r="F843" i="2"/>
  <c r="G843" i="2"/>
  <c r="H843" i="2"/>
  <c r="I843" i="2"/>
  <c r="C844" i="2"/>
  <c r="D844" i="2"/>
  <c r="E844" i="2"/>
  <c r="F844" i="2"/>
  <c r="G844" i="2"/>
  <c r="H844" i="2"/>
  <c r="I844" i="2"/>
  <c r="C845" i="2"/>
  <c r="D845" i="2"/>
  <c r="E845" i="2"/>
  <c r="F845" i="2"/>
  <c r="G845" i="2"/>
  <c r="H845" i="2"/>
  <c r="I845" i="2"/>
  <c r="C846" i="2"/>
  <c r="D846" i="2"/>
  <c r="E846" i="2"/>
  <c r="F846" i="2"/>
  <c r="G846" i="2"/>
  <c r="H846" i="2"/>
  <c r="I846" i="2"/>
  <c r="C847" i="2"/>
  <c r="D847" i="2"/>
  <c r="E847" i="2"/>
  <c r="F847" i="2"/>
  <c r="G847" i="2"/>
  <c r="H847" i="2"/>
  <c r="I847" i="2"/>
  <c r="C840" i="2"/>
  <c r="D840" i="2"/>
  <c r="E840" i="2"/>
  <c r="F840" i="2"/>
  <c r="G840" i="2"/>
  <c r="H840" i="2"/>
  <c r="I840" i="2"/>
  <c r="C841" i="2"/>
  <c r="D841" i="2"/>
  <c r="E841" i="2"/>
  <c r="F841" i="2"/>
  <c r="G841" i="2"/>
  <c r="H841" i="2"/>
  <c r="I841" i="2"/>
  <c r="C842" i="2"/>
  <c r="D842" i="2"/>
  <c r="E842" i="2"/>
  <c r="F842" i="2"/>
  <c r="G842" i="2"/>
  <c r="H842" i="2"/>
  <c r="I842" i="2"/>
  <c r="C824" i="2"/>
  <c r="D824" i="2"/>
  <c r="E824" i="2"/>
  <c r="F824" i="2"/>
  <c r="G824" i="2"/>
  <c r="H824" i="2"/>
  <c r="I824" i="2"/>
  <c r="C825" i="2"/>
  <c r="D825" i="2"/>
  <c r="E825" i="2"/>
  <c r="F825" i="2"/>
  <c r="G825" i="2"/>
  <c r="H825" i="2"/>
  <c r="I825" i="2"/>
  <c r="C826" i="2"/>
  <c r="D826" i="2"/>
  <c r="E826" i="2"/>
  <c r="F826" i="2"/>
  <c r="G826" i="2"/>
  <c r="H826" i="2"/>
  <c r="I826" i="2"/>
  <c r="C827" i="2"/>
  <c r="D827" i="2"/>
  <c r="E827" i="2"/>
  <c r="F827" i="2"/>
  <c r="G827" i="2"/>
  <c r="H827" i="2"/>
  <c r="I827" i="2"/>
  <c r="C828" i="2"/>
  <c r="D828" i="2"/>
  <c r="E828" i="2"/>
  <c r="F828" i="2"/>
  <c r="G828" i="2"/>
  <c r="H828" i="2"/>
  <c r="I828" i="2"/>
  <c r="C829" i="2"/>
  <c r="D829" i="2"/>
  <c r="E829" i="2"/>
  <c r="F829" i="2"/>
  <c r="G829" i="2"/>
  <c r="H829" i="2"/>
  <c r="I829" i="2"/>
  <c r="C830" i="2"/>
  <c r="D830" i="2"/>
  <c r="E830" i="2"/>
  <c r="F830" i="2"/>
  <c r="G830" i="2"/>
  <c r="H830" i="2"/>
  <c r="I830" i="2"/>
  <c r="C831" i="2"/>
  <c r="D831" i="2"/>
  <c r="E831" i="2"/>
  <c r="F831" i="2"/>
  <c r="G831" i="2"/>
  <c r="H831" i="2"/>
  <c r="I831" i="2"/>
  <c r="C832" i="2"/>
  <c r="D832" i="2"/>
  <c r="E832" i="2"/>
  <c r="F832" i="2"/>
  <c r="G832" i="2"/>
  <c r="H832" i="2"/>
  <c r="I832" i="2"/>
  <c r="C833" i="2"/>
  <c r="D833" i="2"/>
  <c r="E833" i="2"/>
  <c r="F833" i="2"/>
  <c r="G833" i="2"/>
  <c r="H833" i="2"/>
  <c r="I833" i="2"/>
  <c r="C834" i="2"/>
  <c r="D834" i="2"/>
  <c r="E834" i="2"/>
  <c r="F834" i="2"/>
  <c r="G834" i="2"/>
  <c r="H834" i="2"/>
  <c r="I834" i="2"/>
  <c r="C835" i="2"/>
  <c r="D835" i="2"/>
  <c r="E835" i="2"/>
  <c r="F835" i="2"/>
  <c r="G835" i="2"/>
  <c r="H835" i="2"/>
  <c r="I835" i="2"/>
  <c r="C836" i="2"/>
  <c r="D836" i="2"/>
  <c r="E836" i="2"/>
  <c r="F836" i="2"/>
  <c r="G836" i="2"/>
  <c r="H836" i="2"/>
  <c r="I836" i="2"/>
  <c r="C837" i="2"/>
  <c r="D837" i="2"/>
  <c r="E837" i="2"/>
  <c r="F837" i="2"/>
  <c r="G837" i="2"/>
  <c r="H837" i="2"/>
  <c r="I837" i="2"/>
  <c r="C838" i="2"/>
  <c r="D838" i="2"/>
  <c r="E838" i="2"/>
  <c r="F838" i="2"/>
  <c r="G838" i="2"/>
  <c r="H838" i="2"/>
  <c r="I838" i="2"/>
  <c r="C839" i="2"/>
  <c r="D839" i="2"/>
  <c r="E839" i="2"/>
  <c r="F839" i="2"/>
  <c r="G839" i="2"/>
  <c r="H839" i="2"/>
  <c r="I839" i="2"/>
  <c r="A832" i="1"/>
  <c r="A833" i="1"/>
  <c r="A831" i="1"/>
  <c r="A830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06" i="1"/>
  <c r="A807" i="1"/>
  <c r="A808" i="1"/>
  <c r="A809" i="1"/>
  <c r="A810" i="1"/>
  <c r="A811" i="1"/>
  <c r="A812" i="1"/>
  <c r="A805" i="1"/>
  <c r="A804" i="1"/>
  <c r="A803" i="1"/>
  <c r="A800" i="1"/>
  <c r="A801" i="1"/>
  <c r="A802" i="1"/>
  <c r="G155" i="4"/>
  <c r="L155" i="4" s="1"/>
  <c r="G156" i="4"/>
  <c r="G157" i="4"/>
  <c r="K157" i="4" s="1"/>
  <c r="N157" i="4"/>
  <c r="A796" i="1"/>
  <c r="A797" i="1"/>
  <c r="A798" i="1"/>
  <c r="A799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G149" i="4"/>
  <c r="I149" i="4" s="1"/>
  <c r="J149" i="4"/>
  <c r="G150" i="4"/>
  <c r="N150" i="4" s="1"/>
  <c r="J150" i="4"/>
  <c r="G151" i="4"/>
  <c r="G152" i="4"/>
  <c r="G153" i="4"/>
  <c r="L153" i="4" s="1"/>
  <c r="G154" i="4"/>
  <c r="K154" i="4" s="1"/>
  <c r="G158" i="4"/>
  <c r="I158" i="4" s="1"/>
  <c r="J158" i="4"/>
  <c r="G159" i="4"/>
  <c r="N159" i="4" s="1"/>
  <c r="H159" i="4"/>
  <c r="G160" i="4"/>
  <c r="G161" i="4"/>
  <c r="I161" i="4" s="1"/>
  <c r="N161" i="4"/>
  <c r="G162" i="4"/>
  <c r="M162" i="4" s="1"/>
  <c r="H162" i="4"/>
  <c r="G163" i="4"/>
  <c r="J163" i="4" s="1"/>
  <c r="A778" i="1"/>
  <c r="A779" i="1"/>
  <c r="A781" i="1"/>
  <c r="A782" i="1"/>
  <c r="A783" i="1"/>
  <c r="A780" i="1"/>
  <c r="A773" i="1"/>
  <c r="A774" i="1"/>
  <c r="A775" i="1"/>
  <c r="A776" i="1"/>
  <c r="A777" i="1"/>
  <c r="A772" i="1"/>
  <c r="A771" i="1"/>
  <c r="A770" i="1"/>
  <c r="A769" i="1"/>
  <c r="G143" i="4"/>
  <c r="N143" i="4" s="1"/>
  <c r="I143" i="4"/>
  <c r="G144" i="4"/>
  <c r="K144" i="4" s="1"/>
  <c r="G145" i="4"/>
  <c r="I145" i="4" s="1"/>
  <c r="G146" i="4"/>
  <c r="H146" i="4" s="1"/>
  <c r="G147" i="4"/>
  <c r="J147" i="4" s="1"/>
  <c r="G148" i="4"/>
  <c r="L148" i="4" s="1"/>
  <c r="G141" i="4"/>
  <c r="I141" i="4" s="1"/>
  <c r="G142" i="4"/>
  <c r="I142" i="4" s="1"/>
  <c r="A763" i="1"/>
  <c r="A764" i="1"/>
  <c r="A765" i="1"/>
  <c r="A766" i="1"/>
  <c r="A767" i="1"/>
  <c r="A768" i="1"/>
  <c r="C806" i="2"/>
  <c r="D806" i="2"/>
  <c r="E806" i="2"/>
  <c r="F806" i="2"/>
  <c r="G806" i="2"/>
  <c r="H806" i="2"/>
  <c r="I806" i="2"/>
  <c r="C807" i="2"/>
  <c r="D807" i="2"/>
  <c r="E807" i="2"/>
  <c r="F807" i="2"/>
  <c r="G807" i="2"/>
  <c r="H807" i="2"/>
  <c r="I807" i="2"/>
  <c r="C808" i="2"/>
  <c r="D808" i="2"/>
  <c r="E808" i="2"/>
  <c r="F808" i="2"/>
  <c r="G808" i="2"/>
  <c r="H808" i="2"/>
  <c r="I808" i="2"/>
  <c r="C809" i="2"/>
  <c r="D809" i="2"/>
  <c r="E809" i="2"/>
  <c r="F809" i="2"/>
  <c r="G809" i="2"/>
  <c r="H809" i="2"/>
  <c r="I809" i="2"/>
  <c r="C810" i="2"/>
  <c r="D810" i="2"/>
  <c r="E810" i="2"/>
  <c r="F810" i="2"/>
  <c r="G810" i="2"/>
  <c r="H810" i="2"/>
  <c r="I810" i="2"/>
  <c r="C811" i="2"/>
  <c r="D811" i="2"/>
  <c r="E811" i="2"/>
  <c r="F811" i="2"/>
  <c r="G811" i="2"/>
  <c r="H811" i="2"/>
  <c r="I811" i="2"/>
  <c r="C812" i="2"/>
  <c r="D812" i="2"/>
  <c r="E812" i="2"/>
  <c r="F812" i="2"/>
  <c r="G812" i="2"/>
  <c r="H812" i="2"/>
  <c r="I812" i="2"/>
  <c r="C813" i="2"/>
  <c r="D813" i="2"/>
  <c r="E813" i="2"/>
  <c r="F813" i="2"/>
  <c r="G813" i="2"/>
  <c r="H813" i="2"/>
  <c r="I813" i="2"/>
  <c r="C814" i="2"/>
  <c r="D814" i="2"/>
  <c r="E814" i="2"/>
  <c r="F814" i="2"/>
  <c r="G814" i="2"/>
  <c r="H814" i="2"/>
  <c r="I814" i="2"/>
  <c r="C815" i="2"/>
  <c r="D815" i="2"/>
  <c r="E815" i="2"/>
  <c r="F815" i="2"/>
  <c r="G815" i="2"/>
  <c r="H815" i="2"/>
  <c r="I815" i="2"/>
  <c r="C816" i="2"/>
  <c r="D816" i="2"/>
  <c r="E816" i="2"/>
  <c r="F816" i="2"/>
  <c r="G816" i="2"/>
  <c r="H816" i="2"/>
  <c r="I816" i="2"/>
  <c r="C817" i="2"/>
  <c r="D817" i="2"/>
  <c r="E817" i="2"/>
  <c r="F817" i="2"/>
  <c r="G817" i="2"/>
  <c r="H817" i="2"/>
  <c r="I817" i="2"/>
  <c r="C818" i="2"/>
  <c r="D818" i="2"/>
  <c r="E818" i="2"/>
  <c r="F818" i="2"/>
  <c r="G818" i="2"/>
  <c r="H818" i="2"/>
  <c r="I818" i="2"/>
  <c r="C819" i="2"/>
  <c r="D819" i="2"/>
  <c r="E819" i="2"/>
  <c r="F819" i="2"/>
  <c r="G819" i="2"/>
  <c r="H819" i="2"/>
  <c r="I819" i="2"/>
  <c r="C820" i="2"/>
  <c r="D820" i="2"/>
  <c r="E820" i="2"/>
  <c r="F820" i="2"/>
  <c r="G820" i="2"/>
  <c r="H820" i="2"/>
  <c r="I820" i="2"/>
  <c r="C821" i="2"/>
  <c r="D821" i="2"/>
  <c r="E821" i="2"/>
  <c r="F821" i="2"/>
  <c r="G821" i="2"/>
  <c r="H821" i="2"/>
  <c r="I821" i="2"/>
  <c r="C822" i="2"/>
  <c r="D822" i="2"/>
  <c r="E822" i="2"/>
  <c r="F822" i="2"/>
  <c r="G822" i="2"/>
  <c r="H822" i="2"/>
  <c r="I822" i="2"/>
  <c r="C823" i="2"/>
  <c r="D823" i="2"/>
  <c r="E823" i="2"/>
  <c r="F823" i="2"/>
  <c r="G823" i="2"/>
  <c r="H823" i="2"/>
  <c r="I823" i="2"/>
  <c r="I805" i="2"/>
  <c r="H805" i="2"/>
  <c r="G805" i="2"/>
  <c r="F805" i="2"/>
  <c r="E805" i="2"/>
  <c r="D805" i="2"/>
  <c r="C805" i="2"/>
  <c r="I804" i="2"/>
  <c r="H804" i="2"/>
  <c r="G804" i="2"/>
  <c r="F804" i="2"/>
  <c r="E804" i="2"/>
  <c r="D804" i="2"/>
  <c r="C804" i="2"/>
  <c r="I803" i="2"/>
  <c r="H803" i="2"/>
  <c r="G803" i="2"/>
  <c r="F803" i="2"/>
  <c r="E803" i="2"/>
  <c r="D803" i="2"/>
  <c r="C803" i="2"/>
  <c r="I802" i="2"/>
  <c r="H802" i="2"/>
  <c r="G802" i="2"/>
  <c r="F802" i="2"/>
  <c r="E802" i="2"/>
  <c r="D802" i="2"/>
  <c r="C802" i="2"/>
  <c r="I801" i="2"/>
  <c r="H801" i="2"/>
  <c r="G801" i="2"/>
  <c r="F801" i="2"/>
  <c r="E801" i="2"/>
  <c r="D801" i="2"/>
  <c r="C801" i="2"/>
  <c r="I800" i="2"/>
  <c r="H800" i="2"/>
  <c r="G800" i="2"/>
  <c r="F800" i="2"/>
  <c r="E800" i="2"/>
  <c r="D800" i="2"/>
  <c r="C800" i="2"/>
  <c r="I799" i="2"/>
  <c r="H799" i="2"/>
  <c r="G799" i="2"/>
  <c r="F799" i="2"/>
  <c r="E799" i="2"/>
  <c r="D799" i="2"/>
  <c r="C799" i="2"/>
  <c r="I798" i="2"/>
  <c r="H798" i="2"/>
  <c r="G798" i="2"/>
  <c r="F798" i="2"/>
  <c r="E798" i="2"/>
  <c r="D798" i="2"/>
  <c r="C798" i="2"/>
  <c r="I797" i="2"/>
  <c r="H797" i="2"/>
  <c r="G797" i="2"/>
  <c r="F797" i="2"/>
  <c r="E797" i="2"/>
  <c r="D797" i="2"/>
  <c r="C797" i="2"/>
  <c r="I796" i="2"/>
  <c r="H796" i="2"/>
  <c r="G796" i="2"/>
  <c r="F796" i="2"/>
  <c r="E796" i="2"/>
  <c r="D796" i="2"/>
  <c r="C796" i="2"/>
  <c r="I795" i="2"/>
  <c r="H795" i="2"/>
  <c r="G795" i="2"/>
  <c r="F795" i="2"/>
  <c r="E795" i="2"/>
  <c r="D795" i="2"/>
  <c r="C795" i="2"/>
  <c r="I794" i="2"/>
  <c r="H794" i="2"/>
  <c r="G794" i="2"/>
  <c r="F794" i="2"/>
  <c r="E794" i="2"/>
  <c r="D794" i="2"/>
  <c r="C794" i="2"/>
  <c r="I793" i="2"/>
  <c r="H793" i="2"/>
  <c r="G793" i="2"/>
  <c r="F793" i="2"/>
  <c r="E793" i="2"/>
  <c r="D793" i="2"/>
  <c r="C793" i="2"/>
  <c r="I792" i="2"/>
  <c r="H792" i="2"/>
  <c r="G792" i="2"/>
  <c r="F792" i="2"/>
  <c r="E792" i="2"/>
  <c r="D792" i="2"/>
  <c r="C792" i="2"/>
  <c r="I791" i="2"/>
  <c r="H791" i="2"/>
  <c r="G791" i="2"/>
  <c r="F791" i="2"/>
  <c r="E791" i="2"/>
  <c r="D791" i="2"/>
  <c r="C791" i="2"/>
  <c r="I790" i="2"/>
  <c r="H790" i="2"/>
  <c r="G790" i="2"/>
  <c r="F790" i="2"/>
  <c r="E790" i="2"/>
  <c r="D790" i="2"/>
  <c r="C790" i="2"/>
  <c r="I789" i="2"/>
  <c r="H789" i="2"/>
  <c r="G789" i="2"/>
  <c r="F789" i="2"/>
  <c r="E789" i="2"/>
  <c r="D789" i="2"/>
  <c r="C789" i="2"/>
  <c r="I788" i="2"/>
  <c r="H788" i="2"/>
  <c r="G788" i="2"/>
  <c r="F788" i="2"/>
  <c r="E788" i="2"/>
  <c r="D788" i="2"/>
  <c r="C788" i="2"/>
  <c r="I787" i="2"/>
  <c r="H787" i="2"/>
  <c r="G787" i="2"/>
  <c r="F787" i="2"/>
  <c r="E787" i="2"/>
  <c r="D787" i="2"/>
  <c r="C787" i="2"/>
  <c r="I786" i="2"/>
  <c r="H786" i="2"/>
  <c r="G786" i="2"/>
  <c r="F786" i="2"/>
  <c r="E786" i="2"/>
  <c r="D786" i="2"/>
  <c r="C786" i="2"/>
  <c r="I785" i="2"/>
  <c r="H785" i="2"/>
  <c r="G785" i="2"/>
  <c r="F785" i="2"/>
  <c r="E785" i="2"/>
  <c r="D785" i="2"/>
  <c r="C785" i="2"/>
  <c r="I784" i="2"/>
  <c r="H784" i="2"/>
  <c r="G784" i="2"/>
  <c r="F784" i="2"/>
  <c r="E784" i="2"/>
  <c r="D784" i="2"/>
  <c r="C784" i="2"/>
  <c r="I783" i="2"/>
  <c r="H783" i="2"/>
  <c r="G783" i="2"/>
  <c r="F783" i="2"/>
  <c r="E783" i="2"/>
  <c r="D783" i="2"/>
  <c r="C783" i="2"/>
  <c r="I782" i="2"/>
  <c r="H782" i="2"/>
  <c r="G782" i="2"/>
  <c r="F782" i="2"/>
  <c r="E782" i="2"/>
  <c r="D782" i="2"/>
  <c r="C782" i="2"/>
  <c r="I781" i="2"/>
  <c r="H781" i="2"/>
  <c r="G781" i="2"/>
  <c r="F781" i="2"/>
  <c r="E781" i="2"/>
  <c r="D781" i="2"/>
  <c r="C781" i="2"/>
  <c r="I780" i="2"/>
  <c r="H780" i="2"/>
  <c r="G780" i="2"/>
  <c r="F780" i="2"/>
  <c r="E780" i="2"/>
  <c r="D780" i="2"/>
  <c r="C780" i="2"/>
  <c r="I779" i="2"/>
  <c r="H779" i="2"/>
  <c r="G779" i="2"/>
  <c r="F779" i="2"/>
  <c r="E779" i="2"/>
  <c r="D779" i="2"/>
  <c r="C779" i="2"/>
  <c r="A762" i="1"/>
  <c r="A761" i="1"/>
  <c r="A758" i="1"/>
  <c r="A759" i="1"/>
  <c r="A760" i="1"/>
  <c r="A757" i="1"/>
  <c r="A756" i="1"/>
  <c r="A754" i="1"/>
  <c r="A755" i="1"/>
  <c r="A747" i="1"/>
  <c r="A748" i="1"/>
  <c r="A749" i="1"/>
  <c r="A750" i="1"/>
  <c r="A751" i="1"/>
  <c r="A752" i="1"/>
  <c r="A753" i="1"/>
  <c r="E3" i="4"/>
  <c r="G130" i="4"/>
  <c r="M130" i="4" s="1"/>
  <c r="N130" i="4"/>
  <c r="G131" i="4"/>
  <c r="M131" i="4" s="1"/>
  <c r="N131" i="4"/>
  <c r="G132" i="4"/>
  <c r="H132" i="4" s="1"/>
  <c r="J132" i="4"/>
  <c r="G133" i="4"/>
  <c r="J133" i="4" s="1"/>
  <c r="K133" i="4"/>
  <c r="G134" i="4"/>
  <c r="N134" i="4" s="1"/>
  <c r="G135" i="4"/>
  <c r="M135" i="4" s="1"/>
  <c r="G137" i="4"/>
  <c r="H137" i="4" s="1"/>
  <c r="G138" i="4"/>
  <c r="I138" i="4" s="1"/>
  <c r="L138" i="4"/>
  <c r="G139" i="4"/>
  <c r="M139" i="4" s="1"/>
  <c r="I139" i="4"/>
  <c r="G140" i="4"/>
  <c r="N140" i="4" s="1"/>
  <c r="I140" i="4"/>
  <c r="A746" i="1"/>
  <c r="A745" i="1"/>
  <c r="H3" i="4"/>
  <c r="I3" i="4"/>
  <c r="J3" i="4"/>
  <c r="K3" i="4"/>
  <c r="L3" i="4"/>
  <c r="M3" i="4"/>
  <c r="N3" i="4"/>
  <c r="H4" i="4"/>
  <c r="I4" i="4"/>
  <c r="J4" i="4"/>
  <c r="K4" i="4"/>
  <c r="L4" i="4"/>
  <c r="M4" i="4"/>
  <c r="N4" i="4"/>
  <c r="H5" i="4"/>
  <c r="I5" i="4"/>
  <c r="J5" i="4"/>
  <c r="K5" i="4"/>
  <c r="L5" i="4"/>
  <c r="M5" i="4"/>
  <c r="N5" i="4"/>
  <c r="H6" i="4"/>
  <c r="I6" i="4"/>
  <c r="J6" i="4"/>
  <c r="K6" i="4"/>
  <c r="L6" i="4"/>
  <c r="M6" i="4"/>
  <c r="N6" i="4"/>
  <c r="H7" i="4"/>
  <c r="I7" i="4"/>
  <c r="J7" i="4"/>
  <c r="K7" i="4"/>
  <c r="L7" i="4"/>
  <c r="M7" i="4"/>
  <c r="N7" i="4"/>
  <c r="H8" i="4"/>
  <c r="I8" i="4"/>
  <c r="J8" i="4"/>
  <c r="K8" i="4"/>
  <c r="L8" i="4"/>
  <c r="M8" i="4"/>
  <c r="N8" i="4"/>
  <c r="H9" i="4"/>
  <c r="I9" i="4"/>
  <c r="J9" i="4"/>
  <c r="K9" i="4"/>
  <c r="L9" i="4"/>
  <c r="M9" i="4"/>
  <c r="N9" i="4"/>
  <c r="H10" i="4"/>
  <c r="I10" i="4"/>
  <c r="J10" i="4"/>
  <c r="K10" i="4"/>
  <c r="L10" i="4"/>
  <c r="M10" i="4"/>
  <c r="N10" i="4"/>
  <c r="H11" i="4"/>
  <c r="I11" i="4"/>
  <c r="J11" i="4"/>
  <c r="K11" i="4"/>
  <c r="L11" i="4"/>
  <c r="M11" i="4"/>
  <c r="N11" i="4"/>
  <c r="H12" i="4"/>
  <c r="I12" i="4"/>
  <c r="J12" i="4"/>
  <c r="K12" i="4"/>
  <c r="L12" i="4"/>
  <c r="M12" i="4"/>
  <c r="N12" i="4"/>
  <c r="H13" i="4"/>
  <c r="I13" i="4"/>
  <c r="J13" i="4"/>
  <c r="K13" i="4"/>
  <c r="L13" i="4"/>
  <c r="M13" i="4"/>
  <c r="N13" i="4"/>
  <c r="H14" i="4"/>
  <c r="I14" i="4"/>
  <c r="J14" i="4"/>
  <c r="K14" i="4"/>
  <c r="L14" i="4"/>
  <c r="M14" i="4"/>
  <c r="N14" i="4"/>
  <c r="H15" i="4"/>
  <c r="I15" i="4"/>
  <c r="J15" i="4"/>
  <c r="K15" i="4"/>
  <c r="L15" i="4"/>
  <c r="M15" i="4"/>
  <c r="N15" i="4"/>
  <c r="H16" i="4"/>
  <c r="I16" i="4"/>
  <c r="J16" i="4"/>
  <c r="K16" i="4"/>
  <c r="L16" i="4"/>
  <c r="M16" i="4"/>
  <c r="N16" i="4"/>
  <c r="H17" i="4"/>
  <c r="I17" i="4"/>
  <c r="J17" i="4"/>
  <c r="K17" i="4"/>
  <c r="L17" i="4"/>
  <c r="M17" i="4"/>
  <c r="N17" i="4"/>
  <c r="H18" i="4"/>
  <c r="I18" i="4"/>
  <c r="J18" i="4"/>
  <c r="K18" i="4"/>
  <c r="L18" i="4"/>
  <c r="M18" i="4"/>
  <c r="N18" i="4"/>
  <c r="H19" i="4"/>
  <c r="I19" i="4"/>
  <c r="J19" i="4"/>
  <c r="K19" i="4"/>
  <c r="L19" i="4"/>
  <c r="M19" i="4"/>
  <c r="N19" i="4"/>
  <c r="H20" i="4"/>
  <c r="I20" i="4"/>
  <c r="J20" i="4"/>
  <c r="K20" i="4"/>
  <c r="L20" i="4"/>
  <c r="M20" i="4"/>
  <c r="N20" i="4"/>
  <c r="H21" i="4"/>
  <c r="I21" i="4"/>
  <c r="J21" i="4"/>
  <c r="K21" i="4"/>
  <c r="L21" i="4"/>
  <c r="M21" i="4"/>
  <c r="N21" i="4"/>
  <c r="H22" i="4"/>
  <c r="I22" i="4"/>
  <c r="J22" i="4"/>
  <c r="K22" i="4"/>
  <c r="L22" i="4"/>
  <c r="M22" i="4"/>
  <c r="N22" i="4"/>
  <c r="H23" i="4"/>
  <c r="I23" i="4"/>
  <c r="J23" i="4"/>
  <c r="K23" i="4"/>
  <c r="L23" i="4"/>
  <c r="M23" i="4"/>
  <c r="N23" i="4"/>
  <c r="H24" i="4"/>
  <c r="I24" i="4"/>
  <c r="J24" i="4"/>
  <c r="K24" i="4"/>
  <c r="L24" i="4"/>
  <c r="M24" i="4"/>
  <c r="N24" i="4"/>
  <c r="H25" i="4"/>
  <c r="I25" i="4"/>
  <c r="J25" i="4"/>
  <c r="K25" i="4"/>
  <c r="L25" i="4"/>
  <c r="M25" i="4"/>
  <c r="N25" i="4"/>
  <c r="H26" i="4"/>
  <c r="I26" i="4"/>
  <c r="J26" i="4"/>
  <c r="K26" i="4"/>
  <c r="L26" i="4"/>
  <c r="M26" i="4"/>
  <c r="N26" i="4"/>
  <c r="H27" i="4"/>
  <c r="I27" i="4"/>
  <c r="J27" i="4"/>
  <c r="K27" i="4"/>
  <c r="L27" i="4"/>
  <c r="M27" i="4"/>
  <c r="N27" i="4"/>
  <c r="H28" i="4"/>
  <c r="I28" i="4"/>
  <c r="J28" i="4"/>
  <c r="K28" i="4"/>
  <c r="L28" i="4"/>
  <c r="M28" i="4"/>
  <c r="N28" i="4"/>
  <c r="H29" i="4"/>
  <c r="I29" i="4"/>
  <c r="J29" i="4"/>
  <c r="K29" i="4"/>
  <c r="L29" i="4"/>
  <c r="M29" i="4"/>
  <c r="N29" i="4"/>
  <c r="H30" i="4"/>
  <c r="I30" i="4"/>
  <c r="J30" i="4"/>
  <c r="K30" i="4"/>
  <c r="L30" i="4"/>
  <c r="M30" i="4"/>
  <c r="N30" i="4"/>
  <c r="H31" i="4"/>
  <c r="I31" i="4"/>
  <c r="J31" i="4"/>
  <c r="K31" i="4"/>
  <c r="L31" i="4"/>
  <c r="M31" i="4"/>
  <c r="N31" i="4"/>
  <c r="H32" i="4"/>
  <c r="I32" i="4"/>
  <c r="J32" i="4"/>
  <c r="K32" i="4"/>
  <c r="L32" i="4"/>
  <c r="M32" i="4"/>
  <c r="N32" i="4"/>
  <c r="H33" i="4"/>
  <c r="I33" i="4"/>
  <c r="J33" i="4"/>
  <c r="K33" i="4"/>
  <c r="L33" i="4"/>
  <c r="M33" i="4"/>
  <c r="N33" i="4"/>
  <c r="H34" i="4"/>
  <c r="I34" i="4"/>
  <c r="J34" i="4"/>
  <c r="K34" i="4"/>
  <c r="L34" i="4"/>
  <c r="M34" i="4"/>
  <c r="N34" i="4"/>
  <c r="H35" i="4"/>
  <c r="I35" i="4"/>
  <c r="J35" i="4"/>
  <c r="K35" i="4"/>
  <c r="L35" i="4"/>
  <c r="M35" i="4"/>
  <c r="N35" i="4"/>
  <c r="H36" i="4"/>
  <c r="I36" i="4"/>
  <c r="J36" i="4"/>
  <c r="K36" i="4"/>
  <c r="L36" i="4"/>
  <c r="M36" i="4"/>
  <c r="N36" i="4"/>
  <c r="H37" i="4"/>
  <c r="I37" i="4"/>
  <c r="J37" i="4"/>
  <c r="K37" i="4"/>
  <c r="L37" i="4"/>
  <c r="M37" i="4"/>
  <c r="N37" i="4"/>
  <c r="H38" i="4"/>
  <c r="I38" i="4"/>
  <c r="J38" i="4"/>
  <c r="K38" i="4"/>
  <c r="L38" i="4"/>
  <c r="M38" i="4"/>
  <c r="N38" i="4"/>
  <c r="H39" i="4"/>
  <c r="I39" i="4"/>
  <c r="J39" i="4"/>
  <c r="K39" i="4"/>
  <c r="L39" i="4"/>
  <c r="M39" i="4"/>
  <c r="N39" i="4"/>
  <c r="H40" i="4"/>
  <c r="I40" i="4"/>
  <c r="J40" i="4"/>
  <c r="K40" i="4"/>
  <c r="L40" i="4"/>
  <c r="M40" i="4"/>
  <c r="N40" i="4"/>
  <c r="H41" i="4"/>
  <c r="I41" i="4"/>
  <c r="J41" i="4"/>
  <c r="K41" i="4"/>
  <c r="L41" i="4"/>
  <c r="M41" i="4"/>
  <c r="N41" i="4"/>
  <c r="H42" i="4"/>
  <c r="I42" i="4"/>
  <c r="J42" i="4"/>
  <c r="K42" i="4"/>
  <c r="L42" i="4"/>
  <c r="M42" i="4"/>
  <c r="N42" i="4"/>
  <c r="H43" i="4"/>
  <c r="I43" i="4"/>
  <c r="J43" i="4"/>
  <c r="K43" i="4"/>
  <c r="L43" i="4"/>
  <c r="M43" i="4"/>
  <c r="N43" i="4"/>
  <c r="H44" i="4"/>
  <c r="I44" i="4"/>
  <c r="J44" i="4"/>
  <c r="K44" i="4"/>
  <c r="L44" i="4"/>
  <c r="M44" i="4"/>
  <c r="N44" i="4"/>
  <c r="H45" i="4"/>
  <c r="I45" i="4"/>
  <c r="J45" i="4"/>
  <c r="K45" i="4"/>
  <c r="L45" i="4"/>
  <c r="M45" i="4"/>
  <c r="N45" i="4"/>
  <c r="H46" i="4"/>
  <c r="I46" i="4"/>
  <c r="J46" i="4"/>
  <c r="K46" i="4"/>
  <c r="L46" i="4"/>
  <c r="M46" i="4"/>
  <c r="N46" i="4"/>
  <c r="H47" i="4"/>
  <c r="I47" i="4"/>
  <c r="J47" i="4"/>
  <c r="K47" i="4"/>
  <c r="L47" i="4"/>
  <c r="M47" i="4"/>
  <c r="N47" i="4"/>
  <c r="H48" i="4"/>
  <c r="I48" i="4"/>
  <c r="J48" i="4"/>
  <c r="K48" i="4"/>
  <c r="L48" i="4"/>
  <c r="M48" i="4"/>
  <c r="N48" i="4"/>
  <c r="H49" i="4"/>
  <c r="I49" i="4"/>
  <c r="J49" i="4"/>
  <c r="K49" i="4"/>
  <c r="L49" i="4"/>
  <c r="M49" i="4"/>
  <c r="N49" i="4"/>
  <c r="H50" i="4"/>
  <c r="I50" i="4"/>
  <c r="J50" i="4"/>
  <c r="K50" i="4"/>
  <c r="L50" i="4"/>
  <c r="M50" i="4"/>
  <c r="N50" i="4"/>
  <c r="H51" i="4"/>
  <c r="I51" i="4"/>
  <c r="J51" i="4"/>
  <c r="K51" i="4"/>
  <c r="L51" i="4"/>
  <c r="M51" i="4"/>
  <c r="N51" i="4"/>
  <c r="H52" i="4"/>
  <c r="I52" i="4"/>
  <c r="J52" i="4"/>
  <c r="K52" i="4"/>
  <c r="L52" i="4"/>
  <c r="M52" i="4"/>
  <c r="N52" i="4"/>
  <c r="H53" i="4"/>
  <c r="I53" i="4"/>
  <c r="J53" i="4"/>
  <c r="K53" i="4"/>
  <c r="L53" i="4"/>
  <c r="M53" i="4"/>
  <c r="N53" i="4"/>
  <c r="H54" i="4"/>
  <c r="I54" i="4"/>
  <c r="J54" i="4"/>
  <c r="K54" i="4"/>
  <c r="L54" i="4"/>
  <c r="M54" i="4"/>
  <c r="N54" i="4"/>
  <c r="H55" i="4"/>
  <c r="I55" i="4"/>
  <c r="J55" i="4"/>
  <c r="K55" i="4"/>
  <c r="L55" i="4"/>
  <c r="M55" i="4"/>
  <c r="N55" i="4"/>
  <c r="H56" i="4"/>
  <c r="I56" i="4"/>
  <c r="J56" i="4"/>
  <c r="K56" i="4"/>
  <c r="L56" i="4"/>
  <c r="M56" i="4"/>
  <c r="N56" i="4"/>
  <c r="H57" i="4"/>
  <c r="I57" i="4"/>
  <c r="J57" i="4"/>
  <c r="K57" i="4"/>
  <c r="L57" i="4"/>
  <c r="M57" i="4"/>
  <c r="N57" i="4"/>
  <c r="H58" i="4"/>
  <c r="I58" i="4"/>
  <c r="J58" i="4"/>
  <c r="K58" i="4"/>
  <c r="L58" i="4"/>
  <c r="M58" i="4"/>
  <c r="N58" i="4"/>
  <c r="H59" i="4"/>
  <c r="I59" i="4"/>
  <c r="J59" i="4"/>
  <c r="K59" i="4"/>
  <c r="L59" i="4"/>
  <c r="M59" i="4"/>
  <c r="N59" i="4"/>
  <c r="H60" i="4"/>
  <c r="I60" i="4"/>
  <c r="J60" i="4"/>
  <c r="K60" i="4"/>
  <c r="L60" i="4"/>
  <c r="M60" i="4"/>
  <c r="N60" i="4"/>
  <c r="H61" i="4"/>
  <c r="I61" i="4"/>
  <c r="J61" i="4"/>
  <c r="K61" i="4"/>
  <c r="L61" i="4"/>
  <c r="M61" i="4"/>
  <c r="N61" i="4"/>
  <c r="H62" i="4"/>
  <c r="I62" i="4"/>
  <c r="J62" i="4"/>
  <c r="K62" i="4"/>
  <c r="L62" i="4"/>
  <c r="M62" i="4"/>
  <c r="N62" i="4"/>
  <c r="H63" i="4"/>
  <c r="I63" i="4"/>
  <c r="J63" i="4"/>
  <c r="K63" i="4"/>
  <c r="L63" i="4"/>
  <c r="M63" i="4"/>
  <c r="N63" i="4"/>
  <c r="H64" i="4"/>
  <c r="I64" i="4"/>
  <c r="J64" i="4"/>
  <c r="K64" i="4"/>
  <c r="L64" i="4"/>
  <c r="M64" i="4"/>
  <c r="N64" i="4"/>
  <c r="H65" i="4"/>
  <c r="I65" i="4"/>
  <c r="J65" i="4"/>
  <c r="K65" i="4"/>
  <c r="L65" i="4"/>
  <c r="M65" i="4"/>
  <c r="N65" i="4"/>
  <c r="H66" i="4"/>
  <c r="I66" i="4"/>
  <c r="J66" i="4"/>
  <c r="K66" i="4"/>
  <c r="L66" i="4"/>
  <c r="M66" i="4"/>
  <c r="N66" i="4"/>
  <c r="H67" i="4"/>
  <c r="I67" i="4"/>
  <c r="J67" i="4"/>
  <c r="K67" i="4"/>
  <c r="L67" i="4"/>
  <c r="M67" i="4"/>
  <c r="N67" i="4"/>
  <c r="H68" i="4"/>
  <c r="I68" i="4"/>
  <c r="J68" i="4"/>
  <c r="K68" i="4"/>
  <c r="L68" i="4"/>
  <c r="M68" i="4"/>
  <c r="N68" i="4"/>
  <c r="H69" i="4"/>
  <c r="I69" i="4"/>
  <c r="J69" i="4"/>
  <c r="K69" i="4"/>
  <c r="L69" i="4"/>
  <c r="M69" i="4"/>
  <c r="N69" i="4"/>
  <c r="H70" i="4"/>
  <c r="I70" i="4"/>
  <c r="J70" i="4"/>
  <c r="K70" i="4"/>
  <c r="L70" i="4"/>
  <c r="M70" i="4"/>
  <c r="N70" i="4"/>
  <c r="H71" i="4"/>
  <c r="I71" i="4"/>
  <c r="J71" i="4"/>
  <c r="K71" i="4"/>
  <c r="L71" i="4"/>
  <c r="M71" i="4"/>
  <c r="N71" i="4"/>
  <c r="H72" i="4"/>
  <c r="I72" i="4"/>
  <c r="J72" i="4"/>
  <c r="K72" i="4"/>
  <c r="L72" i="4"/>
  <c r="M72" i="4"/>
  <c r="N72" i="4"/>
  <c r="H73" i="4"/>
  <c r="I73" i="4"/>
  <c r="J73" i="4"/>
  <c r="K73" i="4"/>
  <c r="L73" i="4"/>
  <c r="M73" i="4"/>
  <c r="N73" i="4"/>
  <c r="H74" i="4"/>
  <c r="I74" i="4"/>
  <c r="J74" i="4"/>
  <c r="K74" i="4"/>
  <c r="L74" i="4"/>
  <c r="M74" i="4"/>
  <c r="N74" i="4"/>
  <c r="H75" i="4"/>
  <c r="I75" i="4"/>
  <c r="J75" i="4"/>
  <c r="K75" i="4"/>
  <c r="L75" i="4"/>
  <c r="M75" i="4"/>
  <c r="N75" i="4"/>
  <c r="H76" i="4"/>
  <c r="I76" i="4"/>
  <c r="J76" i="4"/>
  <c r="K76" i="4"/>
  <c r="L76" i="4"/>
  <c r="M76" i="4"/>
  <c r="N76" i="4"/>
  <c r="H77" i="4"/>
  <c r="I77" i="4"/>
  <c r="J77" i="4"/>
  <c r="K77" i="4"/>
  <c r="L77" i="4"/>
  <c r="M77" i="4"/>
  <c r="N77" i="4"/>
  <c r="H78" i="4"/>
  <c r="I78" i="4"/>
  <c r="J78" i="4"/>
  <c r="K78" i="4"/>
  <c r="L78" i="4"/>
  <c r="M78" i="4"/>
  <c r="N78" i="4"/>
  <c r="H79" i="4"/>
  <c r="I79" i="4"/>
  <c r="J79" i="4"/>
  <c r="K79" i="4"/>
  <c r="L79" i="4"/>
  <c r="M79" i="4"/>
  <c r="N79" i="4"/>
  <c r="H80" i="4"/>
  <c r="I80" i="4"/>
  <c r="J80" i="4"/>
  <c r="K80" i="4"/>
  <c r="L80" i="4"/>
  <c r="M80" i="4"/>
  <c r="N80" i="4"/>
  <c r="H81" i="4"/>
  <c r="I81" i="4"/>
  <c r="J81" i="4"/>
  <c r="K81" i="4"/>
  <c r="L81" i="4"/>
  <c r="M81" i="4"/>
  <c r="N81" i="4"/>
  <c r="H82" i="4"/>
  <c r="I82" i="4"/>
  <c r="J82" i="4"/>
  <c r="K82" i="4"/>
  <c r="L82" i="4"/>
  <c r="M82" i="4"/>
  <c r="N82" i="4"/>
  <c r="H83" i="4"/>
  <c r="I83" i="4"/>
  <c r="J83" i="4"/>
  <c r="K83" i="4"/>
  <c r="L83" i="4"/>
  <c r="M83" i="4"/>
  <c r="N83" i="4"/>
  <c r="H84" i="4"/>
  <c r="I84" i="4"/>
  <c r="J84" i="4"/>
  <c r="K84" i="4"/>
  <c r="L84" i="4"/>
  <c r="M84" i="4"/>
  <c r="N84" i="4"/>
  <c r="H85" i="4"/>
  <c r="I85" i="4"/>
  <c r="J85" i="4"/>
  <c r="K85" i="4"/>
  <c r="L85" i="4"/>
  <c r="M85" i="4"/>
  <c r="N85" i="4"/>
  <c r="H86" i="4"/>
  <c r="I86" i="4"/>
  <c r="J86" i="4"/>
  <c r="K86" i="4"/>
  <c r="L86" i="4"/>
  <c r="M86" i="4"/>
  <c r="N86" i="4"/>
  <c r="H87" i="4"/>
  <c r="I87" i="4"/>
  <c r="J87" i="4"/>
  <c r="K87" i="4"/>
  <c r="L87" i="4"/>
  <c r="M87" i="4"/>
  <c r="N87" i="4"/>
  <c r="H88" i="4"/>
  <c r="I88" i="4"/>
  <c r="J88" i="4"/>
  <c r="K88" i="4"/>
  <c r="L88" i="4"/>
  <c r="M88" i="4"/>
  <c r="N88" i="4"/>
  <c r="H89" i="4"/>
  <c r="I89" i="4"/>
  <c r="J89" i="4"/>
  <c r="K89" i="4"/>
  <c r="L89" i="4"/>
  <c r="M89" i="4"/>
  <c r="N89" i="4"/>
  <c r="H90" i="4"/>
  <c r="I90" i="4"/>
  <c r="J90" i="4"/>
  <c r="K90" i="4"/>
  <c r="L90" i="4"/>
  <c r="M90" i="4"/>
  <c r="N90" i="4"/>
  <c r="H91" i="4"/>
  <c r="I91" i="4"/>
  <c r="J91" i="4"/>
  <c r="K91" i="4"/>
  <c r="L91" i="4"/>
  <c r="M91" i="4"/>
  <c r="N91" i="4"/>
  <c r="H92" i="4"/>
  <c r="I92" i="4"/>
  <c r="J92" i="4"/>
  <c r="K92" i="4"/>
  <c r="L92" i="4"/>
  <c r="M92" i="4"/>
  <c r="N92" i="4"/>
  <c r="H93" i="4"/>
  <c r="I93" i="4"/>
  <c r="J93" i="4"/>
  <c r="K93" i="4"/>
  <c r="L93" i="4"/>
  <c r="M93" i="4"/>
  <c r="N93" i="4"/>
  <c r="H94" i="4"/>
  <c r="I94" i="4"/>
  <c r="J94" i="4"/>
  <c r="K94" i="4"/>
  <c r="L94" i="4"/>
  <c r="M94" i="4"/>
  <c r="N94" i="4"/>
  <c r="H95" i="4"/>
  <c r="I95" i="4"/>
  <c r="J95" i="4"/>
  <c r="K95" i="4"/>
  <c r="L95" i="4"/>
  <c r="M95" i="4"/>
  <c r="N95" i="4"/>
  <c r="H96" i="4"/>
  <c r="I96" i="4"/>
  <c r="J96" i="4"/>
  <c r="K96" i="4"/>
  <c r="L96" i="4"/>
  <c r="M96" i="4"/>
  <c r="N96" i="4"/>
  <c r="H97" i="4"/>
  <c r="I97" i="4"/>
  <c r="J97" i="4"/>
  <c r="K97" i="4"/>
  <c r="L97" i="4"/>
  <c r="M97" i="4"/>
  <c r="N97" i="4"/>
  <c r="H98" i="4"/>
  <c r="I98" i="4"/>
  <c r="J98" i="4"/>
  <c r="K98" i="4"/>
  <c r="L98" i="4"/>
  <c r="M98" i="4"/>
  <c r="N98" i="4"/>
  <c r="H99" i="4"/>
  <c r="I99" i="4"/>
  <c r="J99" i="4"/>
  <c r="K99" i="4"/>
  <c r="L99" i="4"/>
  <c r="M99" i="4"/>
  <c r="N99" i="4"/>
  <c r="H100" i="4"/>
  <c r="I100" i="4"/>
  <c r="J100" i="4"/>
  <c r="K100" i="4"/>
  <c r="L100" i="4"/>
  <c r="M100" i="4"/>
  <c r="N100" i="4"/>
  <c r="H101" i="4"/>
  <c r="I101" i="4"/>
  <c r="J101" i="4"/>
  <c r="K101" i="4"/>
  <c r="L101" i="4"/>
  <c r="M101" i="4"/>
  <c r="N101" i="4"/>
  <c r="H102" i="4"/>
  <c r="I102" i="4"/>
  <c r="J102" i="4"/>
  <c r="K102" i="4"/>
  <c r="L102" i="4"/>
  <c r="M102" i="4"/>
  <c r="N102" i="4"/>
  <c r="H103" i="4"/>
  <c r="I103" i="4"/>
  <c r="J103" i="4"/>
  <c r="K103" i="4"/>
  <c r="L103" i="4"/>
  <c r="M103" i="4"/>
  <c r="N103" i="4"/>
  <c r="H104" i="4"/>
  <c r="I104" i="4"/>
  <c r="J104" i="4"/>
  <c r="K104" i="4"/>
  <c r="L104" i="4"/>
  <c r="M104" i="4"/>
  <c r="N104" i="4"/>
  <c r="H105" i="4"/>
  <c r="I105" i="4"/>
  <c r="J105" i="4"/>
  <c r="K105" i="4"/>
  <c r="L105" i="4"/>
  <c r="M105" i="4"/>
  <c r="N105" i="4"/>
  <c r="H106" i="4"/>
  <c r="I106" i="4"/>
  <c r="J106" i="4"/>
  <c r="K106" i="4"/>
  <c r="L106" i="4"/>
  <c r="M106" i="4"/>
  <c r="N106" i="4"/>
  <c r="H107" i="4"/>
  <c r="I107" i="4"/>
  <c r="J107" i="4"/>
  <c r="K107" i="4"/>
  <c r="L107" i="4"/>
  <c r="M107" i="4"/>
  <c r="N107" i="4"/>
  <c r="H108" i="4"/>
  <c r="I108" i="4"/>
  <c r="J108" i="4"/>
  <c r="K108" i="4"/>
  <c r="L108" i="4"/>
  <c r="M108" i="4"/>
  <c r="N108" i="4"/>
  <c r="H109" i="4"/>
  <c r="I109" i="4"/>
  <c r="J109" i="4"/>
  <c r="K109" i="4"/>
  <c r="L109" i="4"/>
  <c r="M109" i="4"/>
  <c r="N109" i="4"/>
  <c r="H110" i="4"/>
  <c r="I110" i="4"/>
  <c r="J110" i="4"/>
  <c r="K110" i="4"/>
  <c r="L110" i="4"/>
  <c r="M110" i="4"/>
  <c r="N110" i="4"/>
  <c r="H111" i="4"/>
  <c r="I111" i="4"/>
  <c r="J111" i="4"/>
  <c r="K111" i="4"/>
  <c r="L111" i="4"/>
  <c r="M111" i="4"/>
  <c r="N111" i="4"/>
  <c r="I2" i="4"/>
  <c r="J2" i="4"/>
  <c r="K2" i="4"/>
  <c r="L2" i="4"/>
  <c r="M2" i="4"/>
  <c r="N2" i="4"/>
  <c r="H2" i="4"/>
  <c r="C2" i="2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I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C163" i="2"/>
  <c r="D163" i="2"/>
  <c r="E163" i="2"/>
  <c r="F163" i="2"/>
  <c r="G163" i="2"/>
  <c r="H163" i="2"/>
  <c r="I163" i="2"/>
  <c r="C164" i="2"/>
  <c r="D164" i="2"/>
  <c r="E164" i="2"/>
  <c r="F164" i="2"/>
  <c r="G164" i="2"/>
  <c r="H164" i="2"/>
  <c r="I164" i="2"/>
  <c r="C165" i="2"/>
  <c r="D165" i="2"/>
  <c r="E165" i="2"/>
  <c r="F165" i="2"/>
  <c r="G165" i="2"/>
  <c r="H165" i="2"/>
  <c r="I165" i="2"/>
  <c r="C166" i="2"/>
  <c r="D166" i="2"/>
  <c r="E166" i="2"/>
  <c r="F166" i="2"/>
  <c r="G166" i="2"/>
  <c r="H166" i="2"/>
  <c r="I166" i="2"/>
  <c r="C167" i="2"/>
  <c r="D167" i="2"/>
  <c r="E167" i="2"/>
  <c r="F167" i="2"/>
  <c r="G167" i="2"/>
  <c r="H167" i="2"/>
  <c r="I167" i="2"/>
  <c r="C168" i="2"/>
  <c r="D168" i="2"/>
  <c r="E168" i="2"/>
  <c r="F168" i="2"/>
  <c r="G168" i="2"/>
  <c r="H168" i="2"/>
  <c r="I168" i="2"/>
  <c r="C169" i="2"/>
  <c r="D169" i="2"/>
  <c r="E169" i="2"/>
  <c r="F169" i="2"/>
  <c r="G169" i="2"/>
  <c r="H169" i="2"/>
  <c r="I169" i="2"/>
  <c r="C170" i="2"/>
  <c r="D170" i="2"/>
  <c r="E170" i="2"/>
  <c r="F170" i="2"/>
  <c r="G170" i="2"/>
  <c r="H170" i="2"/>
  <c r="I170" i="2"/>
  <c r="C171" i="2"/>
  <c r="D171" i="2"/>
  <c r="E171" i="2"/>
  <c r="F171" i="2"/>
  <c r="G171" i="2"/>
  <c r="H171" i="2"/>
  <c r="I171" i="2"/>
  <c r="C172" i="2"/>
  <c r="D172" i="2"/>
  <c r="E172" i="2"/>
  <c r="F172" i="2"/>
  <c r="G172" i="2"/>
  <c r="H172" i="2"/>
  <c r="I172" i="2"/>
  <c r="C173" i="2"/>
  <c r="D173" i="2"/>
  <c r="E173" i="2"/>
  <c r="F173" i="2"/>
  <c r="G173" i="2"/>
  <c r="H173" i="2"/>
  <c r="I173" i="2"/>
  <c r="C174" i="2"/>
  <c r="D174" i="2"/>
  <c r="E174" i="2"/>
  <c r="F174" i="2"/>
  <c r="G174" i="2"/>
  <c r="H174" i="2"/>
  <c r="I174" i="2"/>
  <c r="C175" i="2"/>
  <c r="D175" i="2"/>
  <c r="E175" i="2"/>
  <c r="F175" i="2"/>
  <c r="G175" i="2"/>
  <c r="H175" i="2"/>
  <c r="I175" i="2"/>
  <c r="C176" i="2"/>
  <c r="D176" i="2"/>
  <c r="E176" i="2"/>
  <c r="F176" i="2"/>
  <c r="G176" i="2"/>
  <c r="H176" i="2"/>
  <c r="I176" i="2"/>
  <c r="C177" i="2"/>
  <c r="D177" i="2"/>
  <c r="E177" i="2"/>
  <c r="F177" i="2"/>
  <c r="G177" i="2"/>
  <c r="H177" i="2"/>
  <c r="I177" i="2"/>
  <c r="C178" i="2"/>
  <c r="D178" i="2"/>
  <c r="E178" i="2"/>
  <c r="F178" i="2"/>
  <c r="G178" i="2"/>
  <c r="H178" i="2"/>
  <c r="I178" i="2"/>
  <c r="C179" i="2"/>
  <c r="D179" i="2"/>
  <c r="E179" i="2"/>
  <c r="F179" i="2"/>
  <c r="G179" i="2"/>
  <c r="H179" i="2"/>
  <c r="I179" i="2"/>
  <c r="C180" i="2"/>
  <c r="D180" i="2"/>
  <c r="E180" i="2"/>
  <c r="F180" i="2"/>
  <c r="G180" i="2"/>
  <c r="H180" i="2"/>
  <c r="I180" i="2"/>
  <c r="C181" i="2"/>
  <c r="D181" i="2"/>
  <c r="E181" i="2"/>
  <c r="F181" i="2"/>
  <c r="G181" i="2"/>
  <c r="H181" i="2"/>
  <c r="I181" i="2"/>
  <c r="C182" i="2"/>
  <c r="D182" i="2"/>
  <c r="E182" i="2"/>
  <c r="F182" i="2"/>
  <c r="G182" i="2"/>
  <c r="H182" i="2"/>
  <c r="I182" i="2"/>
  <c r="C183" i="2"/>
  <c r="D183" i="2"/>
  <c r="E183" i="2"/>
  <c r="F183" i="2"/>
  <c r="G183" i="2"/>
  <c r="H183" i="2"/>
  <c r="I183" i="2"/>
  <c r="C184" i="2"/>
  <c r="D184" i="2"/>
  <c r="E184" i="2"/>
  <c r="F184" i="2"/>
  <c r="G184" i="2"/>
  <c r="H184" i="2"/>
  <c r="I184" i="2"/>
  <c r="C185" i="2"/>
  <c r="D185" i="2"/>
  <c r="E185" i="2"/>
  <c r="F185" i="2"/>
  <c r="G185" i="2"/>
  <c r="H185" i="2"/>
  <c r="I185" i="2"/>
  <c r="C186" i="2"/>
  <c r="D186" i="2"/>
  <c r="E186" i="2"/>
  <c r="F186" i="2"/>
  <c r="G186" i="2"/>
  <c r="H186" i="2"/>
  <c r="I186" i="2"/>
  <c r="C187" i="2"/>
  <c r="D187" i="2"/>
  <c r="E187" i="2"/>
  <c r="F187" i="2"/>
  <c r="G187" i="2"/>
  <c r="H187" i="2"/>
  <c r="I187" i="2"/>
  <c r="C188" i="2"/>
  <c r="D188" i="2"/>
  <c r="E188" i="2"/>
  <c r="F188" i="2"/>
  <c r="G188" i="2"/>
  <c r="H188" i="2"/>
  <c r="I188" i="2"/>
  <c r="C189" i="2"/>
  <c r="D189" i="2"/>
  <c r="E189" i="2"/>
  <c r="F189" i="2"/>
  <c r="G189" i="2"/>
  <c r="H189" i="2"/>
  <c r="I189" i="2"/>
  <c r="C190" i="2"/>
  <c r="D190" i="2"/>
  <c r="E190" i="2"/>
  <c r="F190" i="2"/>
  <c r="G190" i="2"/>
  <c r="H190" i="2"/>
  <c r="I190" i="2"/>
  <c r="C191" i="2"/>
  <c r="D191" i="2"/>
  <c r="E191" i="2"/>
  <c r="F191" i="2"/>
  <c r="G191" i="2"/>
  <c r="H191" i="2"/>
  <c r="I191" i="2"/>
  <c r="C192" i="2"/>
  <c r="D192" i="2"/>
  <c r="E192" i="2"/>
  <c r="F192" i="2"/>
  <c r="G192" i="2"/>
  <c r="H192" i="2"/>
  <c r="I192" i="2"/>
  <c r="C193" i="2"/>
  <c r="D193" i="2"/>
  <c r="E193" i="2"/>
  <c r="F193" i="2"/>
  <c r="G193" i="2"/>
  <c r="H193" i="2"/>
  <c r="I193" i="2"/>
  <c r="C194" i="2"/>
  <c r="D194" i="2"/>
  <c r="E194" i="2"/>
  <c r="F194" i="2"/>
  <c r="G194" i="2"/>
  <c r="H194" i="2"/>
  <c r="I194" i="2"/>
  <c r="C195" i="2"/>
  <c r="D195" i="2"/>
  <c r="E195" i="2"/>
  <c r="F195" i="2"/>
  <c r="G195" i="2"/>
  <c r="H195" i="2"/>
  <c r="I195" i="2"/>
  <c r="C196" i="2"/>
  <c r="D196" i="2"/>
  <c r="E196" i="2"/>
  <c r="F196" i="2"/>
  <c r="G196" i="2"/>
  <c r="H196" i="2"/>
  <c r="I196" i="2"/>
  <c r="C197" i="2"/>
  <c r="D197" i="2"/>
  <c r="E197" i="2"/>
  <c r="F197" i="2"/>
  <c r="G197" i="2"/>
  <c r="H197" i="2"/>
  <c r="I197" i="2"/>
  <c r="C198" i="2"/>
  <c r="D198" i="2"/>
  <c r="E198" i="2"/>
  <c r="F198" i="2"/>
  <c r="G198" i="2"/>
  <c r="H198" i="2"/>
  <c r="I198" i="2"/>
  <c r="C199" i="2"/>
  <c r="D199" i="2"/>
  <c r="E199" i="2"/>
  <c r="F199" i="2"/>
  <c r="G199" i="2"/>
  <c r="H199" i="2"/>
  <c r="I199" i="2"/>
  <c r="C200" i="2"/>
  <c r="D200" i="2"/>
  <c r="E200" i="2"/>
  <c r="F200" i="2"/>
  <c r="G200" i="2"/>
  <c r="H200" i="2"/>
  <c r="I200" i="2"/>
  <c r="C201" i="2"/>
  <c r="D201" i="2"/>
  <c r="E201" i="2"/>
  <c r="F201" i="2"/>
  <c r="G201" i="2"/>
  <c r="H201" i="2"/>
  <c r="I201" i="2"/>
  <c r="C202" i="2"/>
  <c r="D202" i="2"/>
  <c r="E202" i="2"/>
  <c r="F202" i="2"/>
  <c r="G202" i="2"/>
  <c r="H202" i="2"/>
  <c r="I202" i="2"/>
  <c r="C203" i="2"/>
  <c r="D203" i="2"/>
  <c r="E203" i="2"/>
  <c r="F203" i="2"/>
  <c r="G203" i="2"/>
  <c r="H203" i="2"/>
  <c r="I203" i="2"/>
  <c r="C204" i="2"/>
  <c r="D204" i="2"/>
  <c r="E204" i="2"/>
  <c r="F204" i="2"/>
  <c r="G204" i="2"/>
  <c r="H204" i="2"/>
  <c r="I204" i="2"/>
  <c r="C205" i="2"/>
  <c r="D205" i="2"/>
  <c r="E205" i="2"/>
  <c r="F205" i="2"/>
  <c r="G205" i="2"/>
  <c r="H205" i="2"/>
  <c r="I205" i="2"/>
  <c r="C206" i="2"/>
  <c r="D206" i="2"/>
  <c r="E206" i="2"/>
  <c r="F206" i="2"/>
  <c r="G206" i="2"/>
  <c r="H206" i="2"/>
  <c r="I206" i="2"/>
  <c r="C207" i="2"/>
  <c r="D207" i="2"/>
  <c r="E207" i="2"/>
  <c r="F207" i="2"/>
  <c r="G207" i="2"/>
  <c r="H207" i="2"/>
  <c r="I207" i="2"/>
  <c r="C208" i="2"/>
  <c r="D208" i="2"/>
  <c r="E208" i="2"/>
  <c r="F208" i="2"/>
  <c r="G208" i="2"/>
  <c r="H208" i="2"/>
  <c r="I208" i="2"/>
  <c r="C209" i="2"/>
  <c r="D209" i="2"/>
  <c r="E209" i="2"/>
  <c r="F209" i="2"/>
  <c r="G209" i="2"/>
  <c r="H209" i="2"/>
  <c r="I209" i="2"/>
  <c r="C210" i="2"/>
  <c r="D210" i="2"/>
  <c r="E210" i="2"/>
  <c r="F210" i="2"/>
  <c r="G210" i="2"/>
  <c r="H210" i="2"/>
  <c r="I210" i="2"/>
  <c r="C211" i="2"/>
  <c r="D211" i="2"/>
  <c r="E211" i="2"/>
  <c r="F211" i="2"/>
  <c r="G211" i="2"/>
  <c r="H211" i="2"/>
  <c r="I211" i="2"/>
  <c r="C212" i="2"/>
  <c r="D212" i="2"/>
  <c r="E212" i="2"/>
  <c r="F212" i="2"/>
  <c r="G212" i="2"/>
  <c r="H212" i="2"/>
  <c r="I212" i="2"/>
  <c r="C213" i="2"/>
  <c r="D213" i="2"/>
  <c r="E213" i="2"/>
  <c r="F213" i="2"/>
  <c r="G213" i="2"/>
  <c r="H213" i="2"/>
  <c r="I213" i="2"/>
  <c r="C214" i="2"/>
  <c r="D214" i="2"/>
  <c r="E214" i="2"/>
  <c r="F214" i="2"/>
  <c r="G214" i="2"/>
  <c r="H214" i="2"/>
  <c r="I214" i="2"/>
  <c r="C215" i="2"/>
  <c r="D215" i="2"/>
  <c r="E215" i="2"/>
  <c r="F215" i="2"/>
  <c r="G215" i="2"/>
  <c r="H215" i="2"/>
  <c r="I215" i="2"/>
  <c r="C216" i="2"/>
  <c r="D216" i="2"/>
  <c r="E216" i="2"/>
  <c r="F216" i="2"/>
  <c r="G216" i="2"/>
  <c r="H216" i="2"/>
  <c r="I216" i="2"/>
  <c r="C217" i="2"/>
  <c r="D217" i="2"/>
  <c r="E217" i="2"/>
  <c r="F217" i="2"/>
  <c r="G217" i="2"/>
  <c r="H217" i="2"/>
  <c r="I217" i="2"/>
  <c r="C218" i="2"/>
  <c r="D218" i="2"/>
  <c r="E218" i="2"/>
  <c r="F218" i="2"/>
  <c r="G218" i="2"/>
  <c r="H218" i="2"/>
  <c r="I218" i="2"/>
  <c r="C219" i="2"/>
  <c r="D219" i="2"/>
  <c r="E219" i="2"/>
  <c r="F219" i="2"/>
  <c r="G219" i="2"/>
  <c r="H219" i="2"/>
  <c r="I219" i="2"/>
  <c r="C220" i="2"/>
  <c r="D220" i="2"/>
  <c r="E220" i="2"/>
  <c r="F220" i="2"/>
  <c r="G220" i="2"/>
  <c r="H220" i="2"/>
  <c r="I220" i="2"/>
  <c r="C221" i="2"/>
  <c r="D221" i="2"/>
  <c r="E221" i="2"/>
  <c r="F221" i="2"/>
  <c r="G221" i="2"/>
  <c r="H221" i="2"/>
  <c r="I221" i="2"/>
  <c r="C222" i="2"/>
  <c r="D222" i="2"/>
  <c r="E222" i="2"/>
  <c r="F222" i="2"/>
  <c r="G222" i="2"/>
  <c r="H222" i="2"/>
  <c r="I222" i="2"/>
  <c r="C223" i="2"/>
  <c r="D223" i="2"/>
  <c r="E223" i="2"/>
  <c r="F223" i="2"/>
  <c r="G223" i="2"/>
  <c r="H223" i="2"/>
  <c r="I223" i="2"/>
  <c r="C224" i="2"/>
  <c r="D224" i="2"/>
  <c r="E224" i="2"/>
  <c r="F224" i="2"/>
  <c r="G224" i="2"/>
  <c r="H224" i="2"/>
  <c r="I224" i="2"/>
  <c r="C225" i="2"/>
  <c r="D225" i="2"/>
  <c r="E225" i="2"/>
  <c r="F225" i="2"/>
  <c r="G225" i="2"/>
  <c r="H225" i="2"/>
  <c r="I225" i="2"/>
  <c r="C226" i="2"/>
  <c r="D226" i="2"/>
  <c r="E226" i="2"/>
  <c r="F226" i="2"/>
  <c r="G226" i="2"/>
  <c r="H226" i="2"/>
  <c r="I226" i="2"/>
  <c r="C227" i="2"/>
  <c r="D227" i="2"/>
  <c r="E227" i="2"/>
  <c r="F227" i="2"/>
  <c r="G227" i="2"/>
  <c r="H227" i="2"/>
  <c r="I227" i="2"/>
  <c r="C228" i="2"/>
  <c r="D228" i="2"/>
  <c r="E228" i="2"/>
  <c r="F228" i="2"/>
  <c r="G228" i="2"/>
  <c r="H228" i="2"/>
  <c r="I228" i="2"/>
  <c r="C229" i="2"/>
  <c r="D229" i="2"/>
  <c r="E229" i="2"/>
  <c r="F229" i="2"/>
  <c r="G229" i="2"/>
  <c r="H229" i="2"/>
  <c r="I229" i="2"/>
  <c r="C230" i="2"/>
  <c r="D230" i="2"/>
  <c r="E230" i="2"/>
  <c r="F230" i="2"/>
  <c r="G230" i="2"/>
  <c r="H230" i="2"/>
  <c r="I230" i="2"/>
  <c r="C231" i="2"/>
  <c r="D231" i="2"/>
  <c r="E231" i="2"/>
  <c r="F231" i="2"/>
  <c r="G231" i="2"/>
  <c r="H231" i="2"/>
  <c r="I231" i="2"/>
  <c r="C232" i="2"/>
  <c r="D232" i="2"/>
  <c r="E232" i="2"/>
  <c r="F232" i="2"/>
  <c r="G232" i="2"/>
  <c r="H232" i="2"/>
  <c r="I232" i="2"/>
  <c r="C233" i="2"/>
  <c r="D233" i="2"/>
  <c r="E233" i="2"/>
  <c r="F233" i="2"/>
  <c r="G233" i="2"/>
  <c r="H233" i="2"/>
  <c r="I233" i="2"/>
  <c r="C234" i="2"/>
  <c r="D234" i="2"/>
  <c r="E234" i="2"/>
  <c r="F234" i="2"/>
  <c r="G234" i="2"/>
  <c r="H234" i="2"/>
  <c r="I234" i="2"/>
  <c r="C235" i="2"/>
  <c r="D235" i="2"/>
  <c r="E235" i="2"/>
  <c r="F235" i="2"/>
  <c r="G235" i="2"/>
  <c r="H235" i="2"/>
  <c r="I235" i="2"/>
  <c r="C236" i="2"/>
  <c r="D236" i="2"/>
  <c r="E236" i="2"/>
  <c r="F236" i="2"/>
  <c r="G236" i="2"/>
  <c r="H236" i="2"/>
  <c r="I236" i="2"/>
  <c r="C237" i="2"/>
  <c r="D237" i="2"/>
  <c r="E237" i="2"/>
  <c r="F237" i="2"/>
  <c r="G237" i="2"/>
  <c r="H237" i="2"/>
  <c r="I237" i="2"/>
  <c r="C238" i="2"/>
  <c r="D238" i="2"/>
  <c r="E238" i="2"/>
  <c r="F238" i="2"/>
  <c r="G238" i="2"/>
  <c r="H238" i="2"/>
  <c r="I238" i="2"/>
  <c r="C239" i="2"/>
  <c r="D239" i="2"/>
  <c r="E239" i="2"/>
  <c r="F239" i="2"/>
  <c r="G239" i="2"/>
  <c r="H239" i="2"/>
  <c r="I239" i="2"/>
  <c r="C240" i="2"/>
  <c r="D240" i="2"/>
  <c r="E240" i="2"/>
  <c r="F240" i="2"/>
  <c r="G240" i="2"/>
  <c r="H240" i="2"/>
  <c r="I240" i="2"/>
  <c r="C241" i="2"/>
  <c r="D241" i="2"/>
  <c r="E241" i="2"/>
  <c r="F241" i="2"/>
  <c r="G241" i="2"/>
  <c r="H241" i="2"/>
  <c r="I241" i="2"/>
  <c r="C242" i="2"/>
  <c r="D242" i="2"/>
  <c r="E242" i="2"/>
  <c r="F242" i="2"/>
  <c r="G242" i="2"/>
  <c r="H242" i="2"/>
  <c r="I242" i="2"/>
  <c r="C243" i="2"/>
  <c r="D243" i="2"/>
  <c r="E243" i="2"/>
  <c r="F243" i="2"/>
  <c r="G243" i="2"/>
  <c r="H243" i="2"/>
  <c r="I243" i="2"/>
  <c r="C244" i="2"/>
  <c r="D244" i="2"/>
  <c r="E244" i="2"/>
  <c r="F244" i="2"/>
  <c r="G244" i="2"/>
  <c r="H244" i="2"/>
  <c r="I244" i="2"/>
  <c r="C245" i="2"/>
  <c r="D245" i="2"/>
  <c r="E245" i="2"/>
  <c r="F245" i="2"/>
  <c r="G245" i="2"/>
  <c r="H245" i="2"/>
  <c r="I245" i="2"/>
  <c r="C246" i="2"/>
  <c r="D246" i="2"/>
  <c r="E246" i="2"/>
  <c r="F246" i="2"/>
  <c r="G246" i="2"/>
  <c r="H246" i="2"/>
  <c r="I246" i="2"/>
  <c r="C247" i="2"/>
  <c r="D247" i="2"/>
  <c r="E247" i="2"/>
  <c r="F247" i="2"/>
  <c r="G247" i="2"/>
  <c r="H247" i="2"/>
  <c r="I247" i="2"/>
  <c r="C248" i="2"/>
  <c r="D248" i="2"/>
  <c r="E248" i="2"/>
  <c r="F248" i="2"/>
  <c r="G248" i="2"/>
  <c r="H248" i="2"/>
  <c r="I248" i="2"/>
  <c r="C249" i="2"/>
  <c r="D249" i="2"/>
  <c r="E249" i="2"/>
  <c r="F249" i="2"/>
  <c r="G249" i="2"/>
  <c r="H249" i="2"/>
  <c r="I249" i="2"/>
  <c r="C250" i="2"/>
  <c r="D250" i="2"/>
  <c r="E250" i="2"/>
  <c r="F250" i="2"/>
  <c r="G250" i="2"/>
  <c r="H250" i="2"/>
  <c r="I250" i="2"/>
  <c r="C251" i="2"/>
  <c r="D251" i="2"/>
  <c r="E251" i="2"/>
  <c r="F251" i="2"/>
  <c r="G251" i="2"/>
  <c r="H251" i="2"/>
  <c r="I251" i="2"/>
  <c r="C252" i="2"/>
  <c r="D252" i="2"/>
  <c r="E252" i="2"/>
  <c r="F252" i="2"/>
  <c r="G252" i="2"/>
  <c r="H252" i="2"/>
  <c r="I252" i="2"/>
  <c r="C253" i="2"/>
  <c r="D253" i="2"/>
  <c r="E253" i="2"/>
  <c r="F253" i="2"/>
  <c r="G253" i="2"/>
  <c r="H253" i="2"/>
  <c r="I253" i="2"/>
  <c r="C254" i="2"/>
  <c r="D254" i="2"/>
  <c r="E254" i="2"/>
  <c r="F254" i="2"/>
  <c r="G254" i="2"/>
  <c r="H254" i="2"/>
  <c r="I254" i="2"/>
  <c r="C255" i="2"/>
  <c r="D255" i="2"/>
  <c r="E255" i="2"/>
  <c r="F255" i="2"/>
  <c r="G255" i="2"/>
  <c r="H255" i="2"/>
  <c r="I255" i="2"/>
  <c r="C256" i="2"/>
  <c r="D256" i="2"/>
  <c r="E256" i="2"/>
  <c r="F256" i="2"/>
  <c r="G256" i="2"/>
  <c r="H256" i="2"/>
  <c r="I256" i="2"/>
  <c r="C257" i="2"/>
  <c r="D257" i="2"/>
  <c r="E257" i="2"/>
  <c r="F257" i="2"/>
  <c r="G257" i="2"/>
  <c r="H257" i="2"/>
  <c r="I257" i="2"/>
  <c r="C258" i="2"/>
  <c r="D258" i="2"/>
  <c r="E258" i="2"/>
  <c r="F258" i="2"/>
  <c r="G258" i="2"/>
  <c r="H258" i="2"/>
  <c r="I258" i="2"/>
  <c r="C259" i="2"/>
  <c r="D259" i="2"/>
  <c r="E259" i="2"/>
  <c r="F259" i="2"/>
  <c r="G259" i="2"/>
  <c r="H259" i="2"/>
  <c r="I259" i="2"/>
  <c r="C260" i="2"/>
  <c r="D260" i="2"/>
  <c r="E260" i="2"/>
  <c r="F260" i="2"/>
  <c r="G260" i="2"/>
  <c r="H260" i="2"/>
  <c r="I260" i="2"/>
  <c r="C261" i="2"/>
  <c r="D261" i="2"/>
  <c r="E261" i="2"/>
  <c r="F261" i="2"/>
  <c r="G261" i="2"/>
  <c r="H261" i="2"/>
  <c r="I261" i="2"/>
  <c r="C262" i="2"/>
  <c r="D262" i="2"/>
  <c r="E262" i="2"/>
  <c r="F262" i="2"/>
  <c r="G262" i="2"/>
  <c r="H262" i="2"/>
  <c r="I262" i="2"/>
  <c r="C263" i="2"/>
  <c r="D263" i="2"/>
  <c r="E263" i="2"/>
  <c r="F263" i="2"/>
  <c r="G263" i="2"/>
  <c r="H263" i="2"/>
  <c r="I263" i="2"/>
  <c r="C264" i="2"/>
  <c r="D264" i="2"/>
  <c r="E264" i="2"/>
  <c r="F264" i="2"/>
  <c r="G264" i="2"/>
  <c r="H264" i="2"/>
  <c r="I264" i="2"/>
  <c r="C265" i="2"/>
  <c r="D265" i="2"/>
  <c r="E265" i="2"/>
  <c r="F265" i="2"/>
  <c r="G265" i="2"/>
  <c r="H265" i="2"/>
  <c r="I265" i="2"/>
  <c r="C266" i="2"/>
  <c r="D266" i="2"/>
  <c r="E266" i="2"/>
  <c r="F266" i="2"/>
  <c r="G266" i="2"/>
  <c r="H266" i="2"/>
  <c r="I266" i="2"/>
  <c r="C267" i="2"/>
  <c r="D267" i="2"/>
  <c r="E267" i="2"/>
  <c r="F267" i="2"/>
  <c r="G267" i="2"/>
  <c r="H267" i="2"/>
  <c r="I267" i="2"/>
  <c r="C268" i="2"/>
  <c r="D268" i="2"/>
  <c r="E268" i="2"/>
  <c r="F268" i="2"/>
  <c r="G268" i="2"/>
  <c r="H268" i="2"/>
  <c r="I268" i="2"/>
  <c r="C269" i="2"/>
  <c r="D269" i="2"/>
  <c r="E269" i="2"/>
  <c r="F269" i="2"/>
  <c r="G269" i="2"/>
  <c r="H269" i="2"/>
  <c r="I269" i="2"/>
  <c r="C270" i="2"/>
  <c r="D270" i="2"/>
  <c r="E270" i="2"/>
  <c r="F270" i="2"/>
  <c r="G270" i="2"/>
  <c r="H270" i="2"/>
  <c r="I270" i="2"/>
  <c r="C271" i="2"/>
  <c r="D271" i="2"/>
  <c r="E271" i="2"/>
  <c r="F271" i="2"/>
  <c r="G271" i="2"/>
  <c r="H271" i="2"/>
  <c r="I271" i="2"/>
  <c r="C272" i="2"/>
  <c r="D272" i="2"/>
  <c r="E272" i="2"/>
  <c r="F272" i="2"/>
  <c r="G272" i="2"/>
  <c r="H272" i="2"/>
  <c r="I272" i="2"/>
  <c r="C273" i="2"/>
  <c r="D273" i="2"/>
  <c r="E273" i="2"/>
  <c r="F273" i="2"/>
  <c r="G273" i="2"/>
  <c r="H273" i="2"/>
  <c r="I273" i="2"/>
  <c r="C274" i="2"/>
  <c r="D274" i="2"/>
  <c r="E274" i="2"/>
  <c r="F274" i="2"/>
  <c r="G274" i="2"/>
  <c r="H274" i="2"/>
  <c r="I274" i="2"/>
  <c r="C275" i="2"/>
  <c r="D275" i="2"/>
  <c r="E275" i="2"/>
  <c r="F275" i="2"/>
  <c r="G275" i="2"/>
  <c r="H275" i="2"/>
  <c r="I275" i="2"/>
  <c r="C276" i="2"/>
  <c r="D276" i="2"/>
  <c r="E276" i="2"/>
  <c r="F276" i="2"/>
  <c r="G276" i="2"/>
  <c r="H276" i="2"/>
  <c r="I276" i="2"/>
  <c r="C277" i="2"/>
  <c r="D277" i="2"/>
  <c r="E277" i="2"/>
  <c r="F277" i="2"/>
  <c r="G277" i="2"/>
  <c r="H277" i="2"/>
  <c r="I277" i="2"/>
  <c r="C278" i="2"/>
  <c r="D278" i="2"/>
  <c r="E278" i="2"/>
  <c r="F278" i="2"/>
  <c r="G278" i="2"/>
  <c r="H278" i="2"/>
  <c r="I278" i="2"/>
  <c r="C279" i="2"/>
  <c r="D279" i="2"/>
  <c r="E279" i="2"/>
  <c r="F279" i="2"/>
  <c r="G279" i="2"/>
  <c r="H279" i="2"/>
  <c r="I279" i="2"/>
  <c r="C280" i="2"/>
  <c r="D280" i="2"/>
  <c r="E280" i="2"/>
  <c r="F280" i="2"/>
  <c r="G280" i="2"/>
  <c r="H280" i="2"/>
  <c r="I280" i="2"/>
  <c r="C281" i="2"/>
  <c r="D281" i="2"/>
  <c r="E281" i="2"/>
  <c r="F281" i="2"/>
  <c r="G281" i="2"/>
  <c r="H281" i="2"/>
  <c r="I281" i="2"/>
  <c r="C282" i="2"/>
  <c r="D282" i="2"/>
  <c r="E282" i="2"/>
  <c r="F282" i="2"/>
  <c r="G282" i="2"/>
  <c r="H282" i="2"/>
  <c r="I282" i="2"/>
  <c r="C283" i="2"/>
  <c r="D283" i="2"/>
  <c r="E283" i="2"/>
  <c r="F283" i="2"/>
  <c r="G283" i="2"/>
  <c r="H283" i="2"/>
  <c r="I283" i="2"/>
  <c r="C284" i="2"/>
  <c r="D284" i="2"/>
  <c r="E284" i="2"/>
  <c r="F284" i="2"/>
  <c r="G284" i="2"/>
  <c r="H284" i="2"/>
  <c r="I284" i="2"/>
  <c r="C285" i="2"/>
  <c r="D285" i="2"/>
  <c r="E285" i="2"/>
  <c r="F285" i="2"/>
  <c r="G285" i="2"/>
  <c r="H285" i="2"/>
  <c r="I285" i="2"/>
  <c r="C286" i="2"/>
  <c r="D286" i="2"/>
  <c r="E286" i="2"/>
  <c r="F286" i="2"/>
  <c r="G286" i="2"/>
  <c r="H286" i="2"/>
  <c r="I286" i="2"/>
  <c r="C287" i="2"/>
  <c r="D287" i="2"/>
  <c r="E287" i="2"/>
  <c r="F287" i="2"/>
  <c r="G287" i="2"/>
  <c r="H287" i="2"/>
  <c r="I287" i="2"/>
  <c r="C288" i="2"/>
  <c r="D288" i="2"/>
  <c r="E288" i="2"/>
  <c r="F288" i="2"/>
  <c r="G288" i="2"/>
  <c r="H288" i="2"/>
  <c r="I288" i="2"/>
  <c r="C289" i="2"/>
  <c r="D289" i="2"/>
  <c r="E289" i="2"/>
  <c r="F289" i="2"/>
  <c r="G289" i="2"/>
  <c r="H289" i="2"/>
  <c r="I289" i="2"/>
  <c r="C290" i="2"/>
  <c r="D290" i="2"/>
  <c r="E290" i="2"/>
  <c r="F290" i="2"/>
  <c r="G290" i="2"/>
  <c r="H290" i="2"/>
  <c r="I290" i="2"/>
  <c r="C291" i="2"/>
  <c r="D291" i="2"/>
  <c r="E291" i="2"/>
  <c r="F291" i="2"/>
  <c r="G291" i="2"/>
  <c r="H291" i="2"/>
  <c r="I291" i="2"/>
  <c r="C292" i="2"/>
  <c r="D292" i="2"/>
  <c r="E292" i="2"/>
  <c r="F292" i="2"/>
  <c r="G292" i="2"/>
  <c r="H292" i="2"/>
  <c r="I292" i="2"/>
  <c r="C293" i="2"/>
  <c r="D293" i="2"/>
  <c r="E293" i="2"/>
  <c r="F293" i="2"/>
  <c r="G293" i="2"/>
  <c r="H293" i="2"/>
  <c r="I293" i="2"/>
  <c r="C294" i="2"/>
  <c r="D294" i="2"/>
  <c r="E294" i="2"/>
  <c r="F294" i="2"/>
  <c r="G294" i="2"/>
  <c r="H294" i="2"/>
  <c r="I294" i="2"/>
  <c r="C295" i="2"/>
  <c r="D295" i="2"/>
  <c r="E295" i="2"/>
  <c r="F295" i="2"/>
  <c r="G295" i="2"/>
  <c r="H295" i="2"/>
  <c r="I295" i="2"/>
  <c r="C296" i="2"/>
  <c r="D296" i="2"/>
  <c r="E296" i="2"/>
  <c r="F296" i="2"/>
  <c r="G296" i="2"/>
  <c r="H296" i="2"/>
  <c r="I296" i="2"/>
  <c r="C297" i="2"/>
  <c r="D297" i="2"/>
  <c r="E297" i="2"/>
  <c r="F297" i="2"/>
  <c r="G297" i="2"/>
  <c r="H297" i="2"/>
  <c r="I297" i="2"/>
  <c r="C298" i="2"/>
  <c r="D298" i="2"/>
  <c r="E298" i="2"/>
  <c r="F298" i="2"/>
  <c r="G298" i="2"/>
  <c r="H298" i="2"/>
  <c r="I298" i="2"/>
  <c r="C299" i="2"/>
  <c r="D299" i="2"/>
  <c r="E299" i="2"/>
  <c r="F299" i="2"/>
  <c r="G299" i="2"/>
  <c r="H299" i="2"/>
  <c r="I299" i="2"/>
  <c r="C300" i="2"/>
  <c r="D300" i="2"/>
  <c r="E300" i="2"/>
  <c r="F300" i="2"/>
  <c r="G300" i="2"/>
  <c r="H300" i="2"/>
  <c r="I300" i="2"/>
  <c r="C301" i="2"/>
  <c r="D301" i="2"/>
  <c r="E301" i="2"/>
  <c r="F301" i="2"/>
  <c r="G301" i="2"/>
  <c r="H301" i="2"/>
  <c r="I301" i="2"/>
  <c r="C302" i="2"/>
  <c r="D302" i="2"/>
  <c r="E302" i="2"/>
  <c r="F302" i="2"/>
  <c r="G302" i="2"/>
  <c r="H302" i="2"/>
  <c r="I302" i="2"/>
  <c r="C303" i="2"/>
  <c r="D303" i="2"/>
  <c r="E303" i="2"/>
  <c r="F303" i="2"/>
  <c r="G303" i="2"/>
  <c r="H303" i="2"/>
  <c r="I303" i="2"/>
  <c r="C304" i="2"/>
  <c r="D304" i="2"/>
  <c r="E304" i="2"/>
  <c r="F304" i="2"/>
  <c r="G304" i="2"/>
  <c r="H304" i="2"/>
  <c r="I304" i="2"/>
  <c r="C305" i="2"/>
  <c r="D305" i="2"/>
  <c r="E305" i="2"/>
  <c r="F305" i="2"/>
  <c r="G305" i="2"/>
  <c r="H305" i="2"/>
  <c r="I305" i="2"/>
  <c r="C306" i="2"/>
  <c r="D306" i="2"/>
  <c r="E306" i="2"/>
  <c r="F306" i="2"/>
  <c r="G306" i="2"/>
  <c r="H306" i="2"/>
  <c r="I306" i="2"/>
  <c r="C307" i="2"/>
  <c r="D307" i="2"/>
  <c r="E307" i="2"/>
  <c r="F307" i="2"/>
  <c r="G307" i="2"/>
  <c r="H307" i="2"/>
  <c r="I307" i="2"/>
  <c r="C308" i="2"/>
  <c r="D308" i="2"/>
  <c r="E308" i="2"/>
  <c r="F308" i="2"/>
  <c r="G308" i="2"/>
  <c r="H308" i="2"/>
  <c r="I308" i="2"/>
  <c r="C309" i="2"/>
  <c r="D309" i="2"/>
  <c r="E309" i="2"/>
  <c r="F309" i="2"/>
  <c r="G309" i="2"/>
  <c r="H309" i="2"/>
  <c r="I309" i="2"/>
  <c r="C310" i="2"/>
  <c r="D310" i="2"/>
  <c r="E310" i="2"/>
  <c r="F310" i="2"/>
  <c r="G310" i="2"/>
  <c r="H310" i="2"/>
  <c r="I310" i="2"/>
  <c r="C311" i="2"/>
  <c r="D311" i="2"/>
  <c r="E311" i="2"/>
  <c r="F311" i="2"/>
  <c r="G311" i="2"/>
  <c r="H311" i="2"/>
  <c r="I311" i="2"/>
  <c r="C312" i="2"/>
  <c r="D312" i="2"/>
  <c r="E312" i="2"/>
  <c r="F312" i="2"/>
  <c r="G312" i="2"/>
  <c r="H312" i="2"/>
  <c r="I312" i="2"/>
  <c r="C313" i="2"/>
  <c r="D313" i="2"/>
  <c r="E313" i="2"/>
  <c r="F313" i="2"/>
  <c r="G313" i="2"/>
  <c r="H313" i="2"/>
  <c r="I313" i="2"/>
  <c r="C314" i="2"/>
  <c r="D314" i="2"/>
  <c r="E314" i="2"/>
  <c r="F314" i="2"/>
  <c r="G314" i="2"/>
  <c r="H314" i="2"/>
  <c r="I314" i="2"/>
  <c r="C315" i="2"/>
  <c r="D315" i="2"/>
  <c r="E315" i="2"/>
  <c r="F315" i="2"/>
  <c r="G315" i="2"/>
  <c r="H315" i="2"/>
  <c r="I315" i="2"/>
  <c r="C316" i="2"/>
  <c r="D316" i="2"/>
  <c r="E316" i="2"/>
  <c r="F316" i="2"/>
  <c r="G316" i="2"/>
  <c r="H316" i="2"/>
  <c r="I316" i="2"/>
  <c r="C317" i="2"/>
  <c r="D317" i="2"/>
  <c r="E317" i="2"/>
  <c r="F317" i="2"/>
  <c r="G317" i="2"/>
  <c r="H317" i="2"/>
  <c r="I317" i="2"/>
  <c r="C318" i="2"/>
  <c r="D318" i="2"/>
  <c r="E318" i="2"/>
  <c r="F318" i="2"/>
  <c r="G318" i="2"/>
  <c r="H318" i="2"/>
  <c r="I318" i="2"/>
  <c r="C319" i="2"/>
  <c r="D319" i="2"/>
  <c r="E319" i="2"/>
  <c r="F319" i="2"/>
  <c r="G319" i="2"/>
  <c r="H319" i="2"/>
  <c r="I319" i="2"/>
  <c r="C320" i="2"/>
  <c r="D320" i="2"/>
  <c r="E320" i="2"/>
  <c r="F320" i="2"/>
  <c r="G320" i="2"/>
  <c r="H320" i="2"/>
  <c r="I320" i="2"/>
  <c r="C321" i="2"/>
  <c r="D321" i="2"/>
  <c r="E321" i="2"/>
  <c r="F321" i="2"/>
  <c r="G321" i="2"/>
  <c r="H321" i="2"/>
  <c r="I321" i="2"/>
  <c r="C322" i="2"/>
  <c r="D322" i="2"/>
  <c r="E322" i="2"/>
  <c r="F322" i="2"/>
  <c r="G322" i="2"/>
  <c r="H322" i="2"/>
  <c r="I322" i="2"/>
  <c r="C323" i="2"/>
  <c r="D323" i="2"/>
  <c r="E323" i="2"/>
  <c r="F323" i="2"/>
  <c r="G323" i="2"/>
  <c r="H323" i="2"/>
  <c r="I323" i="2"/>
  <c r="C324" i="2"/>
  <c r="D324" i="2"/>
  <c r="E324" i="2"/>
  <c r="F324" i="2"/>
  <c r="G324" i="2"/>
  <c r="H324" i="2"/>
  <c r="I324" i="2"/>
  <c r="C325" i="2"/>
  <c r="D325" i="2"/>
  <c r="E325" i="2"/>
  <c r="F325" i="2"/>
  <c r="G325" i="2"/>
  <c r="H325" i="2"/>
  <c r="I325" i="2"/>
  <c r="C326" i="2"/>
  <c r="D326" i="2"/>
  <c r="E326" i="2"/>
  <c r="F326" i="2"/>
  <c r="G326" i="2"/>
  <c r="H326" i="2"/>
  <c r="I326" i="2"/>
  <c r="C327" i="2"/>
  <c r="D327" i="2"/>
  <c r="E327" i="2"/>
  <c r="F327" i="2"/>
  <c r="G327" i="2"/>
  <c r="H327" i="2"/>
  <c r="I327" i="2"/>
  <c r="C328" i="2"/>
  <c r="D328" i="2"/>
  <c r="E328" i="2"/>
  <c r="F328" i="2"/>
  <c r="G328" i="2"/>
  <c r="H328" i="2"/>
  <c r="I328" i="2"/>
  <c r="C329" i="2"/>
  <c r="D329" i="2"/>
  <c r="E329" i="2"/>
  <c r="F329" i="2"/>
  <c r="G329" i="2"/>
  <c r="H329" i="2"/>
  <c r="I329" i="2"/>
  <c r="C330" i="2"/>
  <c r="D330" i="2"/>
  <c r="E330" i="2"/>
  <c r="F330" i="2"/>
  <c r="G330" i="2"/>
  <c r="H330" i="2"/>
  <c r="I330" i="2"/>
  <c r="C331" i="2"/>
  <c r="D331" i="2"/>
  <c r="E331" i="2"/>
  <c r="F331" i="2"/>
  <c r="G331" i="2"/>
  <c r="H331" i="2"/>
  <c r="I331" i="2"/>
  <c r="C332" i="2"/>
  <c r="D332" i="2"/>
  <c r="E332" i="2"/>
  <c r="F332" i="2"/>
  <c r="G332" i="2"/>
  <c r="H332" i="2"/>
  <c r="I332" i="2"/>
  <c r="C333" i="2"/>
  <c r="D333" i="2"/>
  <c r="E333" i="2"/>
  <c r="F333" i="2"/>
  <c r="G333" i="2"/>
  <c r="H333" i="2"/>
  <c r="I333" i="2"/>
  <c r="C334" i="2"/>
  <c r="D334" i="2"/>
  <c r="E334" i="2"/>
  <c r="F334" i="2"/>
  <c r="G334" i="2"/>
  <c r="H334" i="2"/>
  <c r="I334" i="2"/>
  <c r="C335" i="2"/>
  <c r="D335" i="2"/>
  <c r="E335" i="2"/>
  <c r="F335" i="2"/>
  <c r="G335" i="2"/>
  <c r="H335" i="2"/>
  <c r="I335" i="2"/>
  <c r="C336" i="2"/>
  <c r="D336" i="2"/>
  <c r="E336" i="2"/>
  <c r="F336" i="2"/>
  <c r="G336" i="2"/>
  <c r="H336" i="2"/>
  <c r="I336" i="2"/>
  <c r="C337" i="2"/>
  <c r="D337" i="2"/>
  <c r="E337" i="2"/>
  <c r="F337" i="2"/>
  <c r="G337" i="2"/>
  <c r="H337" i="2"/>
  <c r="I337" i="2"/>
  <c r="C338" i="2"/>
  <c r="D338" i="2"/>
  <c r="E338" i="2"/>
  <c r="F338" i="2"/>
  <c r="G338" i="2"/>
  <c r="H338" i="2"/>
  <c r="I338" i="2"/>
  <c r="C339" i="2"/>
  <c r="D339" i="2"/>
  <c r="E339" i="2"/>
  <c r="F339" i="2"/>
  <c r="G339" i="2"/>
  <c r="H339" i="2"/>
  <c r="I339" i="2"/>
  <c r="C340" i="2"/>
  <c r="D340" i="2"/>
  <c r="E340" i="2"/>
  <c r="F340" i="2"/>
  <c r="G340" i="2"/>
  <c r="H340" i="2"/>
  <c r="I340" i="2"/>
  <c r="C341" i="2"/>
  <c r="D341" i="2"/>
  <c r="E341" i="2"/>
  <c r="F341" i="2"/>
  <c r="G341" i="2"/>
  <c r="H341" i="2"/>
  <c r="I341" i="2"/>
  <c r="C342" i="2"/>
  <c r="D342" i="2"/>
  <c r="E342" i="2"/>
  <c r="F342" i="2"/>
  <c r="G342" i="2"/>
  <c r="H342" i="2"/>
  <c r="I342" i="2"/>
  <c r="C343" i="2"/>
  <c r="D343" i="2"/>
  <c r="E343" i="2"/>
  <c r="F343" i="2"/>
  <c r="G343" i="2"/>
  <c r="H343" i="2"/>
  <c r="I343" i="2"/>
  <c r="C344" i="2"/>
  <c r="D344" i="2"/>
  <c r="E344" i="2"/>
  <c r="F344" i="2"/>
  <c r="G344" i="2"/>
  <c r="H344" i="2"/>
  <c r="I344" i="2"/>
  <c r="C345" i="2"/>
  <c r="D345" i="2"/>
  <c r="E345" i="2"/>
  <c r="F345" i="2"/>
  <c r="G345" i="2"/>
  <c r="H345" i="2"/>
  <c r="I345" i="2"/>
  <c r="C346" i="2"/>
  <c r="D346" i="2"/>
  <c r="E346" i="2"/>
  <c r="F346" i="2"/>
  <c r="G346" i="2"/>
  <c r="H346" i="2"/>
  <c r="I346" i="2"/>
  <c r="C347" i="2"/>
  <c r="D347" i="2"/>
  <c r="E347" i="2"/>
  <c r="F347" i="2"/>
  <c r="G347" i="2"/>
  <c r="H347" i="2"/>
  <c r="I347" i="2"/>
  <c r="C348" i="2"/>
  <c r="D348" i="2"/>
  <c r="E348" i="2"/>
  <c r="F348" i="2"/>
  <c r="G348" i="2"/>
  <c r="H348" i="2"/>
  <c r="I348" i="2"/>
  <c r="C349" i="2"/>
  <c r="D349" i="2"/>
  <c r="E349" i="2"/>
  <c r="F349" i="2"/>
  <c r="G349" i="2"/>
  <c r="H349" i="2"/>
  <c r="I349" i="2"/>
  <c r="C350" i="2"/>
  <c r="D350" i="2"/>
  <c r="E350" i="2"/>
  <c r="F350" i="2"/>
  <c r="G350" i="2"/>
  <c r="H350" i="2"/>
  <c r="I350" i="2"/>
  <c r="C351" i="2"/>
  <c r="D351" i="2"/>
  <c r="E351" i="2"/>
  <c r="F351" i="2"/>
  <c r="G351" i="2"/>
  <c r="H351" i="2"/>
  <c r="I351" i="2"/>
  <c r="C352" i="2"/>
  <c r="D352" i="2"/>
  <c r="E352" i="2"/>
  <c r="F352" i="2"/>
  <c r="G352" i="2"/>
  <c r="H352" i="2"/>
  <c r="I352" i="2"/>
  <c r="C353" i="2"/>
  <c r="D353" i="2"/>
  <c r="E353" i="2"/>
  <c r="F353" i="2"/>
  <c r="G353" i="2"/>
  <c r="H353" i="2"/>
  <c r="I353" i="2"/>
  <c r="C354" i="2"/>
  <c r="D354" i="2"/>
  <c r="E354" i="2"/>
  <c r="F354" i="2"/>
  <c r="G354" i="2"/>
  <c r="H354" i="2"/>
  <c r="I354" i="2"/>
  <c r="C355" i="2"/>
  <c r="D355" i="2"/>
  <c r="E355" i="2"/>
  <c r="F355" i="2"/>
  <c r="G355" i="2"/>
  <c r="H355" i="2"/>
  <c r="I355" i="2"/>
  <c r="C356" i="2"/>
  <c r="D356" i="2"/>
  <c r="E356" i="2"/>
  <c r="F356" i="2"/>
  <c r="G356" i="2"/>
  <c r="H356" i="2"/>
  <c r="I356" i="2"/>
  <c r="C357" i="2"/>
  <c r="D357" i="2"/>
  <c r="E357" i="2"/>
  <c r="F357" i="2"/>
  <c r="G357" i="2"/>
  <c r="H357" i="2"/>
  <c r="I357" i="2"/>
  <c r="C358" i="2"/>
  <c r="D358" i="2"/>
  <c r="E358" i="2"/>
  <c r="F358" i="2"/>
  <c r="G358" i="2"/>
  <c r="H358" i="2"/>
  <c r="I358" i="2"/>
  <c r="C359" i="2"/>
  <c r="D359" i="2"/>
  <c r="E359" i="2"/>
  <c r="F359" i="2"/>
  <c r="G359" i="2"/>
  <c r="H359" i="2"/>
  <c r="I359" i="2"/>
  <c r="C360" i="2"/>
  <c r="D360" i="2"/>
  <c r="E360" i="2"/>
  <c r="F360" i="2"/>
  <c r="G360" i="2"/>
  <c r="H360" i="2"/>
  <c r="I360" i="2"/>
  <c r="C361" i="2"/>
  <c r="D361" i="2"/>
  <c r="E361" i="2"/>
  <c r="F361" i="2"/>
  <c r="G361" i="2"/>
  <c r="H361" i="2"/>
  <c r="I361" i="2"/>
  <c r="C362" i="2"/>
  <c r="D362" i="2"/>
  <c r="E362" i="2"/>
  <c r="F362" i="2"/>
  <c r="G362" i="2"/>
  <c r="H362" i="2"/>
  <c r="I362" i="2"/>
  <c r="C363" i="2"/>
  <c r="D363" i="2"/>
  <c r="E363" i="2"/>
  <c r="F363" i="2"/>
  <c r="G363" i="2"/>
  <c r="H363" i="2"/>
  <c r="I363" i="2"/>
  <c r="C364" i="2"/>
  <c r="D364" i="2"/>
  <c r="E364" i="2"/>
  <c r="F364" i="2"/>
  <c r="G364" i="2"/>
  <c r="H364" i="2"/>
  <c r="I364" i="2"/>
  <c r="C365" i="2"/>
  <c r="D365" i="2"/>
  <c r="E365" i="2"/>
  <c r="F365" i="2"/>
  <c r="G365" i="2"/>
  <c r="H365" i="2"/>
  <c r="I365" i="2"/>
  <c r="C366" i="2"/>
  <c r="D366" i="2"/>
  <c r="E366" i="2"/>
  <c r="F366" i="2"/>
  <c r="G366" i="2"/>
  <c r="H366" i="2"/>
  <c r="I366" i="2"/>
  <c r="C367" i="2"/>
  <c r="D367" i="2"/>
  <c r="E367" i="2"/>
  <c r="F367" i="2"/>
  <c r="G367" i="2"/>
  <c r="H367" i="2"/>
  <c r="I367" i="2"/>
  <c r="C368" i="2"/>
  <c r="D368" i="2"/>
  <c r="E368" i="2"/>
  <c r="F368" i="2"/>
  <c r="G368" i="2"/>
  <c r="H368" i="2"/>
  <c r="I368" i="2"/>
  <c r="C369" i="2"/>
  <c r="D369" i="2"/>
  <c r="E369" i="2"/>
  <c r="F369" i="2"/>
  <c r="G369" i="2"/>
  <c r="H369" i="2"/>
  <c r="I369" i="2"/>
  <c r="C370" i="2"/>
  <c r="D370" i="2"/>
  <c r="E370" i="2"/>
  <c r="F370" i="2"/>
  <c r="G370" i="2"/>
  <c r="H370" i="2"/>
  <c r="I370" i="2"/>
  <c r="C371" i="2"/>
  <c r="D371" i="2"/>
  <c r="E371" i="2"/>
  <c r="F371" i="2"/>
  <c r="G371" i="2"/>
  <c r="H371" i="2"/>
  <c r="I371" i="2"/>
  <c r="C372" i="2"/>
  <c r="D372" i="2"/>
  <c r="E372" i="2"/>
  <c r="F372" i="2"/>
  <c r="G372" i="2"/>
  <c r="H372" i="2"/>
  <c r="I372" i="2"/>
  <c r="C373" i="2"/>
  <c r="D373" i="2"/>
  <c r="E373" i="2"/>
  <c r="F373" i="2"/>
  <c r="G373" i="2"/>
  <c r="H373" i="2"/>
  <c r="I373" i="2"/>
  <c r="C374" i="2"/>
  <c r="D374" i="2"/>
  <c r="E374" i="2"/>
  <c r="F374" i="2"/>
  <c r="G374" i="2"/>
  <c r="H374" i="2"/>
  <c r="I374" i="2"/>
  <c r="C375" i="2"/>
  <c r="D375" i="2"/>
  <c r="E375" i="2"/>
  <c r="F375" i="2"/>
  <c r="G375" i="2"/>
  <c r="H375" i="2"/>
  <c r="I375" i="2"/>
  <c r="C376" i="2"/>
  <c r="D376" i="2"/>
  <c r="E376" i="2"/>
  <c r="F376" i="2"/>
  <c r="G376" i="2"/>
  <c r="H376" i="2"/>
  <c r="I376" i="2"/>
  <c r="C377" i="2"/>
  <c r="D377" i="2"/>
  <c r="E377" i="2"/>
  <c r="F377" i="2"/>
  <c r="G377" i="2"/>
  <c r="H377" i="2"/>
  <c r="I377" i="2"/>
  <c r="C378" i="2"/>
  <c r="D378" i="2"/>
  <c r="E378" i="2"/>
  <c r="F378" i="2"/>
  <c r="G378" i="2"/>
  <c r="H378" i="2"/>
  <c r="I378" i="2"/>
  <c r="C379" i="2"/>
  <c r="D379" i="2"/>
  <c r="E379" i="2"/>
  <c r="F379" i="2"/>
  <c r="G379" i="2"/>
  <c r="H379" i="2"/>
  <c r="I379" i="2"/>
  <c r="C380" i="2"/>
  <c r="D380" i="2"/>
  <c r="E380" i="2"/>
  <c r="F380" i="2"/>
  <c r="G380" i="2"/>
  <c r="H380" i="2"/>
  <c r="I380" i="2"/>
  <c r="C381" i="2"/>
  <c r="D381" i="2"/>
  <c r="E381" i="2"/>
  <c r="F381" i="2"/>
  <c r="G381" i="2"/>
  <c r="H381" i="2"/>
  <c r="I381" i="2"/>
  <c r="C382" i="2"/>
  <c r="D382" i="2"/>
  <c r="E382" i="2"/>
  <c r="F382" i="2"/>
  <c r="G382" i="2"/>
  <c r="H382" i="2"/>
  <c r="I382" i="2"/>
  <c r="C383" i="2"/>
  <c r="D383" i="2"/>
  <c r="E383" i="2"/>
  <c r="F383" i="2"/>
  <c r="G383" i="2"/>
  <c r="H383" i="2"/>
  <c r="I383" i="2"/>
  <c r="C384" i="2"/>
  <c r="D384" i="2"/>
  <c r="E384" i="2"/>
  <c r="F384" i="2"/>
  <c r="G384" i="2"/>
  <c r="H384" i="2"/>
  <c r="I384" i="2"/>
  <c r="C385" i="2"/>
  <c r="D385" i="2"/>
  <c r="E385" i="2"/>
  <c r="F385" i="2"/>
  <c r="G385" i="2"/>
  <c r="H385" i="2"/>
  <c r="I385" i="2"/>
  <c r="C386" i="2"/>
  <c r="D386" i="2"/>
  <c r="E386" i="2"/>
  <c r="F386" i="2"/>
  <c r="G386" i="2"/>
  <c r="H386" i="2"/>
  <c r="I386" i="2"/>
  <c r="C387" i="2"/>
  <c r="D387" i="2"/>
  <c r="E387" i="2"/>
  <c r="F387" i="2"/>
  <c r="G387" i="2"/>
  <c r="H387" i="2"/>
  <c r="I387" i="2"/>
  <c r="C388" i="2"/>
  <c r="D388" i="2"/>
  <c r="E388" i="2"/>
  <c r="F388" i="2"/>
  <c r="G388" i="2"/>
  <c r="H388" i="2"/>
  <c r="I388" i="2"/>
  <c r="C389" i="2"/>
  <c r="D389" i="2"/>
  <c r="E389" i="2"/>
  <c r="F389" i="2"/>
  <c r="G389" i="2"/>
  <c r="H389" i="2"/>
  <c r="I389" i="2"/>
  <c r="C390" i="2"/>
  <c r="D390" i="2"/>
  <c r="E390" i="2"/>
  <c r="F390" i="2"/>
  <c r="G390" i="2"/>
  <c r="H390" i="2"/>
  <c r="I390" i="2"/>
  <c r="C391" i="2"/>
  <c r="D391" i="2"/>
  <c r="E391" i="2"/>
  <c r="F391" i="2"/>
  <c r="G391" i="2"/>
  <c r="H391" i="2"/>
  <c r="I391" i="2"/>
  <c r="C392" i="2"/>
  <c r="D392" i="2"/>
  <c r="E392" i="2"/>
  <c r="F392" i="2"/>
  <c r="G392" i="2"/>
  <c r="H392" i="2"/>
  <c r="I392" i="2"/>
  <c r="C393" i="2"/>
  <c r="D393" i="2"/>
  <c r="E393" i="2"/>
  <c r="F393" i="2"/>
  <c r="G393" i="2"/>
  <c r="H393" i="2"/>
  <c r="I393" i="2"/>
  <c r="C394" i="2"/>
  <c r="D394" i="2"/>
  <c r="E394" i="2"/>
  <c r="F394" i="2"/>
  <c r="G394" i="2"/>
  <c r="H394" i="2"/>
  <c r="I394" i="2"/>
  <c r="C395" i="2"/>
  <c r="D395" i="2"/>
  <c r="E395" i="2"/>
  <c r="F395" i="2"/>
  <c r="G395" i="2"/>
  <c r="H395" i="2"/>
  <c r="I395" i="2"/>
  <c r="C396" i="2"/>
  <c r="D396" i="2"/>
  <c r="E396" i="2"/>
  <c r="F396" i="2"/>
  <c r="G396" i="2"/>
  <c r="H396" i="2"/>
  <c r="I396" i="2"/>
  <c r="C397" i="2"/>
  <c r="D397" i="2"/>
  <c r="E397" i="2"/>
  <c r="F397" i="2"/>
  <c r="G397" i="2"/>
  <c r="H397" i="2"/>
  <c r="I397" i="2"/>
  <c r="C398" i="2"/>
  <c r="D398" i="2"/>
  <c r="E398" i="2"/>
  <c r="F398" i="2"/>
  <c r="G398" i="2"/>
  <c r="H398" i="2"/>
  <c r="I398" i="2"/>
  <c r="C399" i="2"/>
  <c r="D399" i="2"/>
  <c r="E399" i="2"/>
  <c r="F399" i="2"/>
  <c r="G399" i="2"/>
  <c r="H399" i="2"/>
  <c r="I399" i="2"/>
  <c r="C400" i="2"/>
  <c r="D400" i="2"/>
  <c r="E400" i="2"/>
  <c r="F400" i="2"/>
  <c r="G400" i="2"/>
  <c r="H400" i="2"/>
  <c r="I400" i="2"/>
  <c r="C401" i="2"/>
  <c r="D401" i="2"/>
  <c r="E401" i="2"/>
  <c r="F401" i="2"/>
  <c r="G401" i="2"/>
  <c r="H401" i="2"/>
  <c r="I401" i="2"/>
  <c r="C402" i="2"/>
  <c r="D402" i="2"/>
  <c r="E402" i="2"/>
  <c r="F402" i="2"/>
  <c r="G402" i="2"/>
  <c r="H402" i="2"/>
  <c r="I402" i="2"/>
  <c r="C403" i="2"/>
  <c r="D403" i="2"/>
  <c r="E403" i="2"/>
  <c r="F403" i="2"/>
  <c r="G403" i="2"/>
  <c r="H403" i="2"/>
  <c r="I403" i="2"/>
  <c r="C404" i="2"/>
  <c r="D404" i="2"/>
  <c r="E404" i="2"/>
  <c r="F404" i="2"/>
  <c r="G404" i="2"/>
  <c r="H404" i="2"/>
  <c r="I404" i="2"/>
  <c r="C405" i="2"/>
  <c r="D405" i="2"/>
  <c r="E405" i="2"/>
  <c r="F405" i="2"/>
  <c r="G405" i="2"/>
  <c r="H405" i="2"/>
  <c r="I405" i="2"/>
  <c r="C406" i="2"/>
  <c r="D406" i="2"/>
  <c r="E406" i="2"/>
  <c r="F406" i="2"/>
  <c r="G406" i="2"/>
  <c r="H406" i="2"/>
  <c r="I406" i="2"/>
  <c r="C407" i="2"/>
  <c r="D407" i="2"/>
  <c r="E407" i="2"/>
  <c r="F407" i="2"/>
  <c r="G407" i="2"/>
  <c r="H407" i="2"/>
  <c r="I407" i="2"/>
  <c r="C408" i="2"/>
  <c r="D408" i="2"/>
  <c r="E408" i="2"/>
  <c r="F408" i="2"/>
  <c r="G408" i="2"/>
  <c r="H408" i="2"/>
  <c r="I408" i="2"/>
  <c r="C409" i="2"/>
  <c r="D409" i="2"/>
  <c r="E409" i="2"/>
  <c r="F409" i="2"/>
  <c r="G409" i="2"/>
  <c r="H409" i="2"/>
  <c r="I409" i="2"/>
  <c r="C410" i="2"/>
  <c r="D410" i="2"/>
  <c r="E410" i="2"/>
  <c r="F410" i="2"/>
  <c r="G410" i="2"/>
  <c r="H410" i="2"/>
  <c r="I410" i="2"/>
  <c r="C411" i="2"/>
  <c r="D411" i="2"/>
  <c r="E411" i="2"/>
  <c r="F411" i="2"/>
  <c r="G411" i="2"/>
  <c r="H411" i="2"/>
  <c r="I411" i="2"/>
  <c r="C412" i="2"/>
  <c r="D412" i="2"/>
  <c r="E412" i="2"/>
  <c r="F412" i="2"/>
  <c r="G412" i="2"/>
  <c r="H412" i="2"/>
  <c r="I412" i="2"/>
  <c r="C413" i="2"/>
  <c r="D413" i="2"/>
  <c r="E413" i="2"/>
  <c r="F413" i="2"/>
  <c r="G413" i="2"/>
  <c r="H413" i="2"/>
  <c r="I413" i="2"/>
  <c r="C414" i="2"/>
  <c r="D414" i="2"/>
  <c r="E414" i="2"/>
  <c r="F414" i="2"/>
  <c r="G414" i="2"/>
  <c r="H414" i="2"/>
  <c r="I414" i="2"/>
  <c r="C415" i="2"/>
  <c r="D415" i="2"/>
  <c r="E415" i="2"/>
  <c r="F415" i="2"/>
  <c r="G415" i="2"/>
  <c r="H415" i="2"/>
  <c r="I415" i="2"/>
  <c r="C416" i="2"/>
  <c r="D416" i="2"/>
  <c r="E416" i="2"/>
  <c r="F416" i="2"/>
  <c r="G416" i="2"/>
  <c r="H416" i="2"/>
  <c r="I416" i="2"/>
  <c r="C417" i="2"/>
  <c r="D417" i="2"/>
  <c r="E417" i="2"/>
  <c r="F417" i="2"/>
  <c r="G417" i="2"/>
  <c r="H417" i="2"/>
  <c r="I417" i="2"/>
  <c r="C418" i="2"/>
  <c r="D418" i="2"/>
  <c r="E418" i="2"/>
  <c r="F418" i="2"/>
  <c r="G418" i="2"/>
  <c r="H418" i="2"/>
  <c r="I418" i="2"/>
  <c r="C419" i="2"/>
  <c r="D419" i="2"/>
  <c r="E419" i="2"/>
  <c r="F419" i="2"/>
  <c r="G419" i="2"/>
  <c r="H419" i="2"/>
  <c r="I419" i="2"/>
  <c r="C420" i="2"/>
  <c r="D420" i="2"/>
  <c r="E420" i="2"/>
  <c r="F420" i="2"/>
  <c r="G420" i="2"/>
  <c r="H420" i="2"/>
  <c r="I420" i="2"/>
  <c r="C421" i="2"/>
  <c r="D421" i="2"/>
  <c r="E421" i="2"/>
  <c r="F421" i="2"/>
  <c r="G421" i="2"/>
  <c r="H421" i="2"/>
  <c r="I421" i="2"/>
  <c r="C422" i="2"/>
  <c r="D422" i="2"/>
  <c r="E422" i="2"/>
  <c r="F422" i="2"/>
  <c r="G422" i="2"/>
  <c r="H422" i="2"/>
  <c r="I422" i="2"/>
  <c r="C423" i="2"/>
  <c r="D423" i="2"/>
  <c r="E423" i="2"/>
  <c r="F423" i="2"/>
  <c r="G423" i="2"/>
  <c r="H423" i="2"/>
  <c r="I423" i="2"/>
  <c r="C424" i="2"/>
  <c r="D424" i="2"/>
  <c r="E424" i="2"/>
  <c r="F424" i="2"/>
  <c r="G424" i="2"/>
  <c r="H424" i="2"/>
  <c r="I424" i="2"/>
  <c r="C425" i="2"/>
  <c r="D425" i="2"/>
  <c r="E425" i="2"/>
  <c r="F425" i="2"/>
  <c r="G425" i="2"/>
  <c r="H425" i="2"/>
  <c r="I425" i="2"/>
  <c r="C426" i="2"/>
  <c r="D426" i="2"/>
  <c r="E426" i="2"/>
  <c r="F426" i="2"/>
  <c r="G426" i="2"/>
  <c r="H426" i="2"/>
  <c r="I426" i="2"/>
  <c r="C427" i="2"/>
  <c r="D427" i="2"/>
  <c r="E427" i="2"/>
  <c r="F427" i="2"/>
  <c r="G427" i="2"/>
  <c r="H427" i="2"/>
  <c r="I427" i="2"/>
  <c r="C428" i="2"/>
  <c r="D428" i="2"/>
  <c r="E428" i="2"/>
  <c r="F428" i="2"/>
  <c r="G428" i="2"/>
  <c r="H428" i="2"/>
  <c r="I428" i="2"/>
  <c r="C429" i="2"/>
  <c r="D429" i="2"/>
  <c r="E429" i="2"/>
  <c r="F429" i="2"/>
  <c r="G429" i="2"/>
  <c r="H429" i="2"/>
  <c r="I429" i="2"/>
  <c r="C430" i="2"/>
  <c r="D430" i="2"/>
  <c r="E430" i="2"/>
  <c r="F430" i="2"/>
  <c r="G430" i="2"/>
  <c r="H430" i="2"/>
  <c r="I430" i="2"/>
  <c r="C431" i="2"/>
  <c r="D431" i="2"/>
  <c r="E431" i="2"/>
  <c r="F431" i="2"/>
  <c r="G431" i="2"/>
  <c r="H431" i="2"/>
  <c r="I431" i="2"/>
  <c r="C432" i="2"/>
  <c r="D432" i="2"/>
  <c r="E432" i="2"/>
  <c r="F432" i="2"/>
  <c r="G432" i="2"/>
  <c r="H432" i="2"/>
  <c r="I432" i="2"/>
  <c r="C433" i="2"/>
  <c r="D433" i="2"/>
  <c r="E433" i="2"/>
  <c r="F433" i="2"/>
  <c r="G433" i="2"/>
  <c r="H433" i="2"/>
  <c r="I433" i="2"/>
  <c r="C434" i="2"/>
  <c r="D434" i="2"/>
  <c r="E434" i="2"/>
  <c r="F434" i="2"/>
  <c r="G434" i="2"/>
  <c r="H434" i="2"/>
  <c r="I434" i="2"/>
  <c r="C435" i="2"/>
  <c r="D435" i="2"/>
  <c r="E435" i="2"/>
  <c r="F435" i="2"/>
  <c r="G435" i="2"/>
  <c r="H435" i="2"/>
  <c r="I435" i="2"/>
  <c r="C436" i="2"/>
  <c r="D436" i="2"/>
  <c r="E436" i="2"/>
  <c r="F436" i="2"/>
  <c r="G436" i="2"/>
  <c r="H436" i="2"/>
  <c r="I436" i="2"/>
  <c r="C437" i="2"/>
  <c r="D437" i="2"/>
  <c r="E437" i="2"/>
  <c r="F437" i="2"/>
  <c r="G437" i="2"/>
  <c r="H437" i="2"/>
  <c r="I437" i="2"/>
  <c r="C438" i="2"/>
  <c r="D438" i="2"/>
  <c r="E438" i="2"/>
  <c r="F438" i="2"/>
  <c r="G438" i="2"/>
  <c r="H438" i="2"/>
  <c r="I438" i="2"/>
  <c r="C439" i="2"/>
  <c r="D439" i="2"/>
  <c r="E439" i="2"/>
  <c r="F439" i="2"/>
  <c r="G439" i="2"/>
  <c r="H439" i="2"/>
  <c r="I439" i="2"/>
  <c r="C440" i="2"/>
  <c r="D440" i="2"/>
  <c r="E440" i="2"/>
  <c r="F440" i="2"/>
  <c r="G440" i="2"/>
  <c r="H440" i="2"/>
  <c r="I440" i="2"/>
  <c r="C441" i="2"/>
  <c r="D441" i="2"/>
  <c r="E441" i="2"/>
  <c r="F441" i="2"/>
  <c r="G441" i="2"/>
  <c r="H441" i="2"/>
  <c r="I441" i="2"/>
  <c r="C442" i="2"/>
  <c r="D442" i="2"/>
  <c r="E442" i="2"/>
  <c r="F442" i="2"/>
  <c r="G442" i="2"/>
  <c r="H442" i="2"/>
  <c r="I442" i="2"/>
  <c r="C443" i="2"/>
  <c r="D443" i="2"/>
  <c r="E443" i="2"/>
  <c r="F443" i="2"/>
  <c r="G443" i="2"/>
  <c r="H443" i="2"/>
  <c r="I443" i="2"/>
  <c r="C444" i="2"/>
  <c r="D444" i="2"/>
  <c r="E444" i="2"/>
  <c r="F444" i="2"/>
  <c r="G444" i="2"/>
  <c r="H444" i="2"/>
  <c r="I444" i="2"/>
  <c r="C445" i="2"/>
  <c r="D445" i="2"/>
  <c r="E445" i="2"/>
  <c r="F445" i="2"/>
  <c r="G445" i="2"/>
  <c r="H445" i="2"/>
  <c r="I445" i="2"/>
  <c r="C446" i="2"/>
  <c r="D446" i="2"/>
  <c r="E446" i="2"/>
  <c r="F446" i="2"/>
  <c r="G446" i="2"/>
  <c r="H446" i="2"/>
  <c r="I446" i="2"/>
  <c r="C447" i="2"/>
  <c r="D447" i="2"/>
  <c r="E447" i="2"/>
  <c r="F447" i="2"/>
  <c r="G447" i="2"/>
  <c r="H447" i="2"/>
  <c r="I447" i="2"/>
  <c r="C448" i="2"/>
  <c r="D448" i="2"/>
  <c r="E448" i="2"/>
  <c r="F448" i="2"/>
  <c r="G448" i="2"/>
  <c r="H448" i="2"/>
  <c r="I448" i="2"/>
  <c r="C449" i="2"/>
  <c r="D449" i="2"/>
  <c r="E449" i="2"/>
  <c r="F449" i="2"/>
  <c r="G449" i="2"/>
  <c r="H449" i="2"/>
  <c r="I449" i="2"/>
  <c r="C450" i="2"/>
  <c r="D450" i="2"/>
  <c r="E450" i="2"/>
  <c r="F450" i="2"/>
  <c r="G450" i="2"/>
  <c r="H450" i="2"/>
  <c r="I450" i="2"/>
  <c r="C451" i="2"/>
  <c r="D451" i="2"/>
  <c r="E451" i="2"/>
  <c r="F451" i="2"/>
  <c r="G451" i="2"/>
  <c r="H451" i="2"/>
  <c r="I451" i="2"/>
  <c r="C452" i="2"/>
  <c r="D452" i="2"/>
  <c r="E452" i="2"/>
  <c r="F452" i="2"/>
  <c r="G452" i="2"/>
  <c r="H452" i="2"/>
  <c r="I452" i="2"/>
  <c r="C453" i="2"/>
  <c r="D453" i="2"/>
  <c r="E453" i="2"/>
  <c r="F453" i="2"/>
  <c r="G453" i="2"/>
  <c r="H453" i="2"/>
  <c r="I453" i="2"/>
  <c r="C454" i="2"/>
  <c r="D454" i="2"/>
  <c r="E454" i="2"/>
  <c r="F454" i="2"/>
  <c r="G454" i="2"/>
  <c r="H454" i="2"/>
  <c r="I454" i="2"/>
  <c r="C455" i="2"/>
  <c r="D455" i="2"/>
  <c r="E455" i="2"/>
  <c r="F455" i="2"/>
  <c r="G455" i="2"/>
  <c r="H455" i="2"/>
  <c r="I455" i="2"/>
  <c r="C456" i="2"/>
  <c r="D456" i="2"/>
  <c r="E456" i="2"/>
  <c r="F456" i="2"/>
  <c r="G456" i="2"/>
  <c r="H456" i="2"/>
  <c r="I456" i="2"/>
  <c r="C457" i="2"/>
  <c r="D457" i="2"/>
  <c r="E457" i="2"/>
  <c r="F457" i="2"/>
  <c r="G457" i="2"/>
  <c r="H457" i="2"/>
  <c r="I457" i="2"/>
  <c r="C458" i="2"/>
  <c r="D458" i="2"/>
  <c r="E458" i="2"/>
  <c r="F458" i="2"/>
  <c r="G458" i="2"/>
  <c r="H458" i="2"/>
  <c r="I458" i="2"/>
  <c r="C459" i="2"/>
  <c r="D459" i="2"/>
  <c r="E459" i="2"/>
  <c r="F459" i="2"/>
  <c r="G459" i="2"/>
  <c r="H459" i="2"/>
  <c r="I459" i="2"/>
  <c r="C460" i="2"/>
  <c r="D460" i="2"/>
  <c r="E460" i="2"/>
  <c r="F460" i="2"/>
  <c r="G460" i="2"/>
  <c r="H460" i="2"/>
  <c r="I460" i="2"/>
  <c r="C461" i="2"/>
  <c r="D461" i="2"/>
  <c r="E461" i="2"/>
  <c r="F461" i="2"/>
  <c r="G461" i="2"/>
  <c r="H461" i="2"/>
  <c r="I461" i="2"/>
  <c r="C462" i="2"/>
  <c r="D462" i="2"/>
  <c r="E462" i="2"/>
  <c r="F462" i="2"/>
  <c r="G462" i="2"/>
  <c r="H462" i="2"/>
  <c r="I462" i="2"/>
  <c r="C463" i="2"/>
  <c r="D463" i="2"/>
  <c r="E463" i="2"/>
  <c r="F463" i="2"/>
  <c r="G463" i="2"/>
  <c r="H463" i="2"/>
  <c r="I463" i="2"/>
  <c r="C464" i="2"/>
  <c r="D464" i="2"/>
  <c r="E464" i="2"/>
  <c r="F464" i="2"/>
  <c r="G464" i="2"/>
  <c r="H464" i="2"/>
  <c r="I464" i="2"/>
  <c r="C465" i="2"/>
  <c r="D465" i="2"/>
  <c r="E465" i="2"/>
  <c r="F465" i="2"/>
  <c r="G465" i="2"/>
  <c r="H465" i="2"/>
  <c r="I465" i="2"/>
  <c r="C466" i="2"/>
  <c r="D466" i="2"/>
  <c r="E466" i="2"/>
  <c r="F466" i="2"/>
  <c r="G466" i="2"/>
  <c r="H466" i="2"/>
  <c r="I466" i="2"/>
  <c r="C467" i="2"/>
  <c r="D467" i="2"/>
  <c r="E467" i="2"/>
  <c r="F467" i="2"/>
  <c r="G467" i="2"/>
  <c r="H467" i="2"/>
  <c r="I467" i="2"/>
  <c r="C468" i="2"/>
  <c r="D468" i="2"/>
  <c r="E468" i="2"/>
  <c r="F468" i="2"/>
  <c r="G468" i="2"/>
  <c r="H468" i="2"/>
  <c r="I468" i="2"/>
  <c r="C469" i="2"/>
  <c r="D469" i="2"/>
  <c r="E469" i="2"/>
  <c r="F469" i="2"/>
  <c r="G469" i="2"/>
  <c r="H469" i="2"/>
  <c r="I469" i="2"/>
  <c r="C470" i="2"/>
  <c r="D470" i="2"/>
  <c r="E470" i="2"/>
  <c r="F470" i="2"/>
  <c r="G470" i="2"/>
  <c r="H470" i="2"/>
  <c r="I470" i="2"/>
  <c r="C471" i="2"/>
  <c r="D471" i="2"/>
  <c r="E471" i="2"/>
  <c r="F471" i="2"/>
  <c r="G471" i="2"/>
  <c r="H471" i="2"/>
  <c r="I471" i="2"/>
  <c r="C472" i="2"/>
  <c r="D472" i="2"/>
  <c r="E472" i="2"/>
  <c r="F472" i="2"/>
  <c r="G472" i="2"/>
  <c r="H472" i="2"/>
  <c r="I472" i="2"/>
  <c r="C473" i="2"/>
  <c r="D473" i="2"/>
  <c r="E473" i="2"/>
  <c r="F473" i="2"/>
  <c r="G473" i="2"/>
  <c r="H473" i="2"/>
  <c r="I473" i="2"/>
  <c r="C474" i="2"/>
  <c r="D474" i="2"/>
  <c r="E474" i="2"/>
  <c r="F474" i="2"/>
  <c r="G474" i="2"/>
  <c r="H474" i="2"/>
  <c r="I474" i="2"/>
  <c r="C475" i="2"/>
  <c r="D475" i="2"/>
  <c r="E475" i="2"/>
  <c r="F475" i="2"/>
  <c r="G475" i="2"/>
  <c r="H475" i="2"/>
  <c r="I475" i="2"/>
  <c r="C476" i="2"/>
  <c r="D476" i="2"/>
  <c r="E476" i="2"/>
  <c r="F476" i="2"/>
  <c r="G476" i="2"/>
  <c r="H476" i="2"/>
  <c r="I476" i="2"/>
  <c r="C477" i="2"/>
  <c r="D477" i="2"/>
  <c r="E477" i="2"/>
  <c r="F477" i="2"/>
  <c r="G477" i="2"/>
  <c r="H477" i="2"/>
  <c r="I477" i="2"/>
  <c r="C478" i="2"/>
  <c r="D478" i="2"/>
  <c r="E478" i="2"/>
  <c r="F478" i="2"/>
  <c r="G478" i="2"/>
  <c r="H478" i="2"/>
  <c r="I478" i="2"/>
  <c r="C479" i="2"/>
  <c r="D479" i="2"/>
  <c r="E479" i="2"/>
  <c r="F479" i="2"/>
  <c r="G479" i="2"/>
  <c r="H479" i="2"/>
  <c r="I479" i="2"/>
  <c r="C480" i="2"/>
  <c r="D480" i="2"/>
  <c r="E480" i="2"/>
  <c r="F480" i="2"/>
  <c r="G480" i="2"/>
  <c r="H480" i="2"/>
  <c r="I480" i="2"/>
  <c r="C481" i="2"/>
  <c r="D481" i="2"/>
  <c r="E481" i="2"/>
  <c r="F481" i="2"/>
  <c r="G481" i="2"/>
  <c r="H481" i="2"/>
  <c r="I481" i="2"/>
  <c r="C482" i="2"/>
  <c r="D482" i="2"/>
  <c r="E482" i="2"/>
  <c r="F482" i="2"/>
  <c r="G482" i="2"/>
  <c r="H482" i="2"/>
  <c r="I482" i="2"/>
  <c r="C483" i="2"/>
  <c r="D483" i="2"/>
  <c r="E483" i="2"/>
  <c r="F483" i="2"/>
  <c r="G483" i="2"/>
  <c r="H483" i="2"/>
  <c r="I483" i="2"/>
  <c r="C484" i="2"/>
  <c r="D484" i="2"/>
  <c r="E484" i="2"/>
  <c r="F484" i="2"/>
  <c r="G484" i="2"/>
  <c r="H484" i="2"/>
  <c r="I484" i="2"/>
  <c r="C485" i="2"/>
  <c r="D485" i="2"/>
  <c r="E485" i="2"/>
  <c r="F485" i="2"/>
  <c r="G485" i="2"/>
  <c r="H485" i="2"/>
  <c r="I485" i="2"/>
  <c r="C486" i="2"/>
  <c r="D486" i="2"/>
  <c r="E486" i="2"/>
  <c r="F486" i="2"/>
  <c r="G486" i="2"/>
  <c r="H486" i="2"/>
  <c r="I486" i="2"/>
  <c r="C487" i="2"/>
  <c r="D487" i="2"/>
  <c r="E487" i="2"/>
  <c r="F487" i="2"/>
  <c r="G487" i="2"/>
  <c r="H487" i="2"/>
  <c r="I487" i="2"/>
  <c r="C488" i="2"/>
  <c r="D488" i="2"/>
  <c r="E488" i="2"/>
  <c r="F488" i="2"/>
  <c r="G488" i="2"/>
  <c r="H488" i="2"/>
  <c r="I488" i="2"/>
  <c r="C489" i="2"/>
  <c r="D489" i="2"/>
  <c r="E489" i="2"/>
  <c r="F489" i="2"/>
  <c r="G489" i="2"/>
  <c r="H489" i="2"/>
  <c r="I489" i="2"/>
  <c r="C490" i="2"/>
  <c r="D490" i="2"/>
  <c r="E490" i="2"/>
  <c r="F490" i="2"/>
  <c r="G490" i="2"/>
  <c r="H490" i="2"/>
  <c r="I490" i="2"/>
  <c r="C491" i="2"/>
  <c r="D491" i="2"/>
  <c r="E491" i="2"/>
  <c r="F491" i="2"/>
  <c r="G491" i="2"/>
  <c r="H491" i="2"/>
  <c r="I491" i="2"/>
  <c r="C492" i="2"/>
  <c r="D492" i="2"/>
  <c r="E492" i="2"/>
  <c r="F492" i="2"/>
  <c r="G492" i="2"/>
  <c r="H492" i="2"/>
  <c r="I492" i="2"/>
  <c r="C493" i="2"/>
  <c r="D493" i="2"/>
  <c r="E493" i="2"/>
  <c r="F493" i="2"/>
  <c r="G493" i="2"/>
  <c r="H493" i="2"/>
  <c r="I493" i="2"/>
  <c r="C494" i="2"/>
  <c r="D494" i="2"/>
  <c r="E494" i="2"/>
  <c r="F494" i="2"/>
  <c r="G494" i="2"/>
  <c r="H494" i="2"/>
  <c r="I494" i="2"/>
  <c r="C495" i="2"/>
  <c r="D495" i="2"/>
  <c r="E495" i="2"/>
  <c r="F495" i="2"/>
  <c r="G495" i="2"/>
  <c r="H495" i="2"/>
  <c r="I495" i="2"/>
  <c r="C496" i="2"/>
  <c r="D496" i="2"/>
  <c r="E496" i="2"/>
  <c r="F496" i="2"/>
  <c r="G496" i="2"/>
  <c r="H496" i="2"/>
  <c r="I496" i="2"/>
  <c r="C497" i="2"/>
  <c r="D497" i="2"/>
  <c r="E497" i="2"/>
  <c r="F497" i="2"/>
  <c r="G497" i="2"/>
  <c r="H497" i="2"/>
  <c r="I497" i="2"/>
  <c r="C498" i="2"/>
  <c r="D498" i="2"/>
  <c r="E498" i="2"/>
  <c r="F498" i="2"/>
  <c r="G498" i="2"/>
  <c r="H498" i="2"/>
  <c r="I498" i="2"/>
  <c r="C499" i="2"/>
  <c r="D499" i="2"/>
  <c r="E499" i="2"/>
  <c r="F499" i="2"/>
  <c r="G499" i="2"/>
  <c r="H499" i="2"/>
  <c r="I499" i="2"/>
  <c r="C500" i="2"/>
  <c r="D500" i="2"/>
  <c r="E500" i="2"/>
  <c r="F500" i="2"/>
  <c r="G500" i="2"/>
  <c r="H500" i="2"/>
  <c r="I500" i="2"/>
  <c r="C501" i="2"/>
  <c r="D501" i="2"/>
  <c r="E501" i="2"/>
  <c r="F501" i="2"/>
  <c r="G501" i="2"/>
  <c r="H501" i="2"/>
  <c r="I501" i="2"/>
  <c r="C502" i="2"/>
  <c r="D502" i="2"/>
  <c r="E502" i="2"/>
  <c r="F502" i="2"/>
  <c r="G502" i="2"/>
  <c r="H502" i="2"/>
  <c r="I502" i="2"/>
  <c r="C503" i="2"/>
  <c r="D503" i="2"/>
  <c r="E503" i="2"/>
  <c r="F503" i="2"/>
  <c r="G503" i="2"/>
  <c r="H503" i="2"/>
  <c r="I503" i="2"/>
  <c r="C504" i="2"/>
  <c r="D504" i="2"/>
  <c r="E504" i="2"/>
  <c r="F504" i="2"/>
  <c r="G504" i="2"/>
  <c r="H504" i="2"/>
  <c r="I504" i="2"/>
  <c r="C505" i="2"/>
  <c r="D505" i="2"/>
  <c r="E505" i="2"/>
  <c r="F505" i="2"/>
  <c r="G505" i="2"/>
  <c r="H505" i="2"/>
  <c r="I505" i="2"/>
  <c r="C506" i="2"/>
  <c r="D506" i="2"/>
  <c r="E506" i="2"/>
  <c r="F506" i="2"/>
  <c r="G506" i="2"/>
  <c r="H506" i="2"/>
  <c r="I506" i="2"/>
  <c r="C507" i="2"/>
  <c r="D507" i="2"/>
  <c r="E507" i="2"/>
  <c r="F507" i="2"/>
  <c r="G507" i="2"/>
  <c r="H507" i="2"/>
  <c r="I507" i="2"/>
  <c r="C508" i="2"/>
  <c r="D508" i="2"/>
  <c r="E508" i="2"/>
  <c r="F508" i="2"/>
  <c r="G508" i="2"/>
  <c r="H508" i="2"/>
  <c r="I508" i="2"/>
  <c r="C509" i="2"/>
  <c r="D509" i="2"/>
  <c r="E509" i="2"/>
  <c r="F509" i="2"/>
  <c r="G509" i="2"/>
  <c r="H509" i="2"/>
  <c r="I509" i="2"/>
  <c r="C510" i="2"/>
  <c r="D510" i="2"/>
  <c r="E510" i="2"/>
  <c r="F510" i="2"/>
  <c r="G510" i="2"/>
  <c r="H510" i="2"/>
  <c r="I510" i="2"/>
  <c r="C511" i="2"/>
  <c r="D511" i="2"/>
  <c r="E511" i="2"/>
  <c r="F511" i="2"/>
  <c r="G511" i="2"/>
  <c r="H511" i="2"/>
  <c r="I511" i="2"/>
  <c r="C512" i="2"/>
  <c r="D512" i="2"/>
  <c r="E512" i="2"/>
  <c r="F512" i="2"/>
  <c r="G512" i="2"/>
  <c r="H512" i="2"/>
  <c r="I512" i="2"/>
  <c r="C513" i="2"/>
  <c r="D513" i="2"/>
  <c r="E513" i="2"/>
  <c r="F513" i="2"/>
  <c r="G513" i="2"/>
  <c r="H513" i="2"/>
  <c r="I513" i="2"/>
  <c r="C514" i="2"/>
  <c r="D514" i="2"/>
  <c r="E514" i="2"/>
  <c r="F514" i="2"/>
  <c r="G514" i="2"/>
  <c r="H514" i="2"/>
  <c r="I514" i="2"/>
  <c r="C515" i="2"/>
  <c r="D515" i="2"/>
  <c r="E515" i="2"/>
  <c r="F515" i="2"/>
  <c r="G515" i="2"/>
  <c r="H515" i="2"/>
  <c r="I515" i="2"/>
  <c r="C516" i="2"/>
  <c r="D516" i="2"/>
  <c r="E516" i="2"/>
  <c r="F516" i="2"/>
  <c r="G516" i="2"/>
  <c r="H516" i="2"/>
  <c r="I516" i="2"/>
  <c r="C517" i="2"/>
  <c r="D517" i="2"/>
  <c r="E517" i="2"/>
  <c r="F517" i="2"/>
  <c r="G517" i="2"/>
  <c r="H517" i="2"/>
  <c r="I517" i="2"/>
  <c r="C518" i="2"/>
  <c r="D518" i="2"/>
  <c r="E518" i="2"/>
  <c r="F518" i="2"/>
  <c r="G518" i="2"/>
  <c r="H518" i="2"/>
  <c r="I518" i="2"/>
  <c r="C519" i="2"/>
  <c r="D519" i="2"/>
  <c r="E519" i="2"/>
  <c r="F519" i="2"/>
  <c r="G519" i="2"/>
  <c r="H519" i="2"/>
  <c r="I519" i="2"/>
  <c r="C520" i="2"/>
  <c r="D520" i="2"/>
  <c r="E520" i="2"/>
  <c r="F520" i="2"/>
  <c r="G520" i="2"/>
  <c r="H520" i="2"/>
  <c r="I520" i="2"/>
  <c r="C521" i="2"/>
  <c r="D521" i="2"/>
  <c r="E521" i="2"/>
  <c r="F521" i="2"/>
  <c r="G521" i="2"/>
  <c r="H521" i="2"/>
  <c r="I521" i="2"/>
  <c r="C522" i="2"/>
  <c r="D522" i="2"/>
  <c r="E522" i="2"/>
  <c r="F522" i="2"/>
  <c r="G522" i="2"/>
  <c r="H522" i="2"/>
  <c r="I522" i="2"/>
  <c r="C523" i="2"/>
  <c r="D523" i="2"/>
  <c r="E523" i="2"/>
  <c r="F523" i="2"/>
  <c r="G523" i="2"/>
  <c r="H523" i="2"/>
  <c r="I523" i="2"/>
  <c r="C524" i="2"/>
  <c r="D524" i="2"/>
  <c r="E524" i="2"/>
  <c r="F524" i="2"/>
  <c r="G524" i="2"/>
  <c r="H524" i="2"/>
  <c r="I524" i="2"/>
  <c r="C525" i="2"/>
  <c r="D525" i="2"/>
  <c r="E525" i="2"/>
  <c r="F525" i="2"/>
  <c r="G525" i="2"/>
  <c r="H525" i="2"/>
  <c r="I525" i="2"/>
  <c r="C526" i="2"/>
  <c r="D526" i="2"/>
  <c r="E526" i="2"/>
  <c r="F526" i="2"/>
  <c r="G526" i="2"/>
  <c r="H526" i="2"/>
  <c r="I526" i="2"/>
  <c r="C527" i="2"/>
  <c r="D527" i="2"/>
  <c r="E527" i="2"/>
  <c r="F527" i="2"/>
  <c r="G527" i="2"/>
  <c r="H527" i="2"/>
  <c r="I527" i="2"/>
  <c r="C528" i="2"/>
  <c r="D528" i="2"/>
  <c r="E528" i="2"/>
  <c r="F528" i="2"/>
  <c r="G528" i="2"/>
  <c r="H528" i="2"/>
  <c r="I528" i="2"/>
  <c r="C529" i="2"/>
  <c r="D529" i="2"/>
  <c r="E529" i="2"/>
  <c r="F529" i="2"/>
  <c r="G529" i="2"/>
  <c r="H529" i="2"/>
  <c r="I529" i="2"/>
  <c r="C530" i="2"/>
  <c r="D530" i="2"/>
  <c r="E530" i="2"/>
  <c r="F530" i="2"/>
  <c r="G530" i="2"/>
  <c r="H530" i="2"/>
  <c r="I530" i="2"/>
  <c r="C531" i="2"/>
  <c r="D531" i="2"/>
  <c r="E531" i="2"/>
  <c r="F531" i="2"/>
  <c r="G531" i="2"/>
  <c r="H531" i="2"/>
  <c r="I531" i="2"/>
  <c r="C532" i="2"/>
  <c r="D532" i="2"/>
  <c r="E532" i="2"/>
  <c r="F532" i="2"/>
  <c r="G532" i="2"/>
  <c r="H532" i="2"/>
  <c r="I532" i="2"/>
  <c r="C533" i="2"/>
  <c r="D533" i="2"/>
  <c r="E533" i="2"/>
  <c r="F533" i="2"/>
  <c r="G533" i="2"/>
  <c r="H533" i="2"/>
  <c r="I533" i="2"/>
  <c r="C534" i="2"/>
  <c r="D534" i="2"/>
  <c r="E534" i="2"/>
  <c r="F534" i="2"/>
  <c r="G534" i="2"/>
  <c r="H534" i="2"/>
  <c r="I534" i="2"/>
  <c r="C535" i="2"/>
  <c r="D535" i="2"/>
  <c r="E535" i="2"/>
  <c r="F535" i="2"/>
  <c r="G535" i="2"/>
  <c r="H535" i="2"/>
  <c r="I535" i="2"/>
  <c r="C536" i="2"/>
  <c r="D536" i="2"/>
  <c r="E536" i="2"/>
  <c r="F536" i="2"/>
  <c r="G536" i="2"/>
  <c r="H536" i="2"/>
  <c r="I536" i="2"/>
  <c r="C537" i="2"/>
  <c r="D537" i="2"/>
  <c r="E537" i="2"/>
  <c r="F537" i="2"/>
  <c r="G537" i="2"/>
  <c r="H537" i="2"/>
  <c r="I537" i="2"/>
  <c r="C538" i="2"/>
  <c r="D538" i="2"/>
  <c r="E538" i="2"/>
  <c r="F538" i="2"/>
  <c r="G538" i="2"/>
  <c r="H538" i="2"/>
  <c r="I538" i="2"/>
  <c r="C539" i="2"/>
  <c r="D539" i="2"/>
  <c r="E539" i="2"/>
  <c r="F539" i="2"/>
  <c r="G539" i="2"/>
  <c r="H539" i="2"/>
  <c r="I539" i="2"/>
  <c r="C540" i="2"/>
  <c r="D540" i="2"/>
  <c r="E540" i="2"/>
  <c r="F540" i="2"/>
  <c r="G540" i="2"/>
  <c r="H540" i="2"/>
  <c r="I540" i="2"/>
  <c r="C541" i="2"/>
  <c r="D541" i="2"/>
  <c r="E541" i="2"/>
  <c r="F541" i="2"/>
  <c r="G541" i="2"/>
  <c r="H541" i="2"/>
  <c r="I541" i="2"/>
  <c r="C542" i="2"/>
  <c r="D542" i="2"/>
  <c r="E542" i="2"/>
  <c r="F542" i="2"/>
  <c r="G542" i="2"/>
  <c r="H542" i="2"/>
  <c r="I542" i="2"/>
  <c r="C543" i="2"/>
  <c r="D543" i="2"/>
  <c r="E543" i="2"/>
  <c r="F543" i="2"/>
  <c r="G543" i="2"/>
  <c r="H543" i="2"/>
  <c r="I543" i="2"/>
  <c r="C544" i="2"/>
  <c r="D544" i="2"/>
  <c r="E544" i="2"/>
  <c r="F544" i="2"/>
  <c r="G544" i="2"/>
  <c r="H544" i="2"/>
  <c r="I544" i="2"/>
  <c r="C545" i="2"/>
  <c r="D545" i="2"/>
  <c r="E545" i="2"/>
  <c r="F545" i="2"/>
  <c r="G545" i="2"/>
  <c r="H545" i="2"/>
  <c r="I545" i="2"/>
  <c r="C546" i="2"/>
  <c r="D546" i="2"/>
  <c r="E546" i="2"/>
  <c r="F546" i="2"/>
  <c r="G546" i="2"/>
  <c r="H546" i="2"/>
  <c r="I546" i="2"/>
  <c r="C547" i="2"/>
  <c r="D547" i="2"/>
  <c r="E547" i="2"/>
  <c r="F547" i="2"/>
  <c r="G547" i="2"/>
  <c r="H547" i="2"/>
  <c r="I547" i="2"/>
  <c r="C548" i="2"/>
  <c r="D548" i="2"/>
  <c r="E548" i="2"/>
  <c r="F548" i="2"/>
  <c r="G548" i="2"/>
  <c r="H548" i="2"/>
  <c r="I548" i="2"/>
  <c r="C549" i="2"/>
  <c r="D549" i="2"/>
  <c r="E549" i="2"/>
  <c r="F549" i="2"/>
  <c r="G549" i="2"/>
  <c r="H549" i="2"/>
  <c r="I549" i="2"/>
  <c r="C550" i="2"/>
  <c r="D550" i="2"/>
  <c r="E550" i="2"/>
  <c r="F550" i="2"/>
  <c r="G550" i="2"/>
  <c r="H550" i="2"/>
  <c r="I550" i="2"/>
  <c r="C551" i="2"/>
  <c r="D551" i="2"/>
  <c r="E551" i="2"/>
  <c r="F551" i="2"/>
  <c r="G551" i="2"/>
  <c r="H551" i="2"/>
  <c r="I551" i="2"/>
  <c r="C552" i="2"/>
  <c r="D552" i="2"/>
  <c r="E552" i="2"/>
  <c r="F552" i="2"/>
  <c r="G552" i="2"/>
  <c r="H552" i="2"/>
  <c r="I552" i="2"/>
  <c r="C553" i="2"/>
  <c r="D553" i="2"/>
  <c r="E553" i="2"/>
  <c r="F553" i="2"/>
  <c r="G553" i="2"/>
  <c r="H553" i="2"/>
  <c r="I553" i="2"/>
  <c r="C554" i="2"/>
  <c r="D554" i="2"/>
  <c r="E554" i="2"/>
  <c r="F554" i="2"/>
  <c r="G554" i="2"/>
  <c r="H554" i="2"/>
  <c r="I554" i="2"/>
  <c r="C555" i="2"/>
  <c r="D555" i="2"/>
  <c r="E555" i="2"/>
  <c r="F555" i="2"/>
  <c r="G555" i="2"/>
  <c r="H555" i="2"/>
  <c r="I555" i="2"/>
  <c r="C556" i="2"/>
  <c r="D556" i="2"/>
  <c r="E556" i="2"/>
  <c r="F556" i="2"/>
  <c r="G556" i="2"/>
  <c r="H556" i="2"/>
  <c r="I556" i="2"/>
  <c r="C557" i="2"/>
  <c r="D557" i="2"/>
  <c r="E557" i="2"/>
  <c r="F557" i="2"/>
  <c r="G557" i="2"/>
  <c r="H557" i="2"/>
  <c r="I557" i="2"/>
  <c r="C558" i="2"/>
  <c r="D558" i="2"/>
  <c r="E558" i="2"/>
  <c r="F558" i="2"/>
  <c r="G558" i="2"/>
  <c r="H558" i="2"/>
  <c r="I558" i="2"/>
  <c r="C559" i="2"/>
  <c r="D559" i="2"/>
  <c r="E559" i="2"/>
  <c r="F559" i="2"/>
  <c r="G559" i="2"/>
  <c r="H559" i="2"/>
  <c r="I559" i="2"/>
  <c r="C560" i="2"/>
  <c r="D560" i="2"/>
  <c r="E560" i="2"/>
  <c r="F560" i="2"/>
  <c r="G560" i="2"/>
  <c r="H560" i="2"/>
  <c r="I560" i="2"/>
  <c r="C561" i="2"/>
  <c r="D561" i="2"/>
  <c r="E561" i="2"/>
  <c r="F561" i="2"/>
  <c r="G561" i="2"/>
  <c r="H561" i="2"/>
  <c r="I561" i="2"/>
  <c r="C562" i="2"/>
  <c r="D562" i="2"/>
  <c r="E562" i="2"/>
  <c r="F562" i="2"/>
  <c r="G562" i="2"/>
  <c r="H562" i="2"/>
  <c r="I562" i="2"/>
  <c r="C563" i="2"/>
  <c r="D563" i="2"/>
  <c r="E563" i="2"/>
  <c r="F563" i="2"/>
  <c r="G563" i="2"/>
  <c r="H563" i="2"/>
  <c r="I563" i="2"/>
  <c r="C564" i="2"/>
  <c r="D564" i="2"/>
  <c r="E564" i="2"/>
  <c r="F564" i="2"/>
  <c r="G564" i="2"/>
  <c r="H564" i="2"/>
  <c r="I564" i="2"/>
  <c r="C565" i="2"/>
  <c r="D565" i="2"/>
  <c r="E565" i="2"/>
  <c r="F565" i="2"/>
  <c r="G565" i="2"/>
  <c r="H565" i="2"/>
  <c r="I565" i="2"/>
  <c r="C566" i="2"/>
  <c r="D566" i="2"/>
  <c r="E566" i="2"/>
  <c r="F566" i="2"/>
  <c r="G566" i="2"/>
  <c r="H566" i="2"/>
  <c r="I566" i="2"/>
  <c r="C567" i="2"/>
  <c r="D567" i="2"/>
  <c r="E567" i="2"/>
  <c r="F567" i="2"/>
  <c r="G567" i="2"/>
  <c r="H567" i="2"/>
  <c r="I567" i="2"/>
  <c r="C568" i="2"/>
  <c r="D568" i="2"/>
  <c r="E568" i="2"/>
  <c r="F568" i="2"/>
  <c r="G568" i="2"/>
  <c r="H568" i="2"/>
  <c r="I568" i="2"/>
  <c r="C569" i="2"/>
  <c r="D569" i="2"/>
  <c r="E569" i="2"/>
  <c r="F569" i="2"/>
  <c r="G569" i="2"/>
  <c r="H569" i="2"/>
  <c r="I569" i="2"/>
  <c r="C570" i="2"/>
  <c r="D570" i="2"/>
  <c r="E570" i="2"/>
  <c r="F570" i="2"/>
  <c r="G570" i="2"/>
  <c r="H570" i="2"/>
  <c r="I570" i="2"/>
  <c r="C571" i="2"/>
  <c r="D571" i="2"/>
  <c r="E571" i="2"/>
  <c r="F571" i="2"/>
  <c r="G571" i="2"/>
  <c r="H571" i="2"/>
  <c r="I571" i="2"/>
  <c r="C572" i="2"/>
  <c r="D572" i="2"/>
  <c r="E572" i="2"/>
  <c r="F572" i="2"/>
  <c r="G572" i="2"/>
  <c r="H572" i="2"/>
  <c r="I572" i="2"/>
  <c r="C573" i="2"/>
  <c r="D573" i="2"/>
  <c r="E573" i="2"/>
  <c r="F573" i="2"/>
  <c r="G573" i="2"/>
  <c r="H573" i="2"/>
  <c r="I573" i="2"/>
  <c r="C574" i="2"/>
  <c r="D574" i="2"/>
  <c r="E574" i="2"/>
  <c r="F574" i="2"/>
  <c r="G574" i="2"/>
  <c r="H574" i="2"/>
  <c r="I574" i="2"/>
  <c r="C575" i="2"/>
  <c r="D575" i="2"/>
  <c r="E575" i="2"/>
  <c r="F575" i="2"/>
  <c r="G575" i="2"/>
  <c r="H575" i="2"/>
  <c r="I575" i="2"/>
  <c r="C576" i="2"/>
  <c r="D576" i="2"/>
  <c r="E576" i="2"/>
  <c r="F576" i="2"/>
  <c r="G576" i="2"/>
  <c r="H576" i="2"/>
  <c r="I576" i="2"/>
  <c r="C577" i="2"/>
  <c r="D577" i="2"/>
  <c r="E577" i="2"/>
  <c r="F577" i="2"/>
  <c r="G577" i="2"/>
  <c r="H577" i="2"/>
  <c r="I577" i="2"/>
  <c r="C578" i="2"/>
  <c r="D578" i="2"/>
  <c r="E578" i="2"/>
  <c r="F578" i="2"/>
  <c r="G578" i="2"/>
  <c r="H578" i="2"/>
  <c r="I578" i="2"/>
  <c r="C579" i="2"/>
  <c r="D579" i="2"/>
  <c r="E579" i="2"/>
  <c r="F579" i="2"/>
  <c r="G579" i="2"/>
  <c r="H579" i="2"/>
  <c r="I579" i="2"/>
  <c r="C580" i="2"/>
  <c r="D580" i="2"/>
  <c r="E580" i="2"/>
  <c r="F580" i="2"/>
  <c r="G580" i="2"/>
  <c r="H580" i="2"/>
  <c r="I580" i="2"/>
  <c r="C581" i="2"/>
  <c r="D581" i="2"/>
  <c r="E581" i="2"/>
  <c r="F581" i="2"/>
  <c r="G581" i="2"/>
  <c r="H581" i="2"/>
  <c r="I581" i="2"/>
  <c r="C582" i="2"/>
  <c r="D582" i="2"/>
  <c r="E582" i="2"/>
  <c r="F582" i="2"/>
  <c r="G582" i="2"/>
  <c r="H582" i="2"/>
  <c r="I582" i="2"/>
  <c r="C583" i="2"/>
  <c r="D583" i="2"/>
  <c r="E583" i="2"/>
  <c r="F583" i="2"/>
  <c r="G583" i="2"/>
  <c r="H583" i="2"/>
  <c r="I583" i="2"/>
  <c r="C584" i="2"/>
  <c r="D584" i="2"/>
  <c r="E584" i="2"/>
  <c r="F584" i="2"/>
  <c r="G584" i="2"/>
  <c r="H584" i="2"/>
  <c r="I584" i="2"/>
  <c r="C585" i="2"/>
  <c r="D585" i="2"/>
  <c r="E585" i="2"/>
  <c r="F585" i="2"/>
  <c r="G585" i="2"/>
  <c r="H585" i="2"/>
  <c r="I585" i="2"/>
  <c r="C586" i="2"/>
  <c r="D586" i="2"/>
  <c r="E586" i="2"/>
  <c r="F586" i="2"/>
  <c r="G586" i="2"/>
  <c r="H586" i="2"/>
  <c r="I586" i="2"/>
  <c r="C587" i="2"/>
  <c r="D587" i="2"/>
  <c r="E587" i="2"/>
  <c r="F587" i="2"/>
  <c r="G587" i="2"/>
  <c r="H587" i="2"/>
  <c r="I587" i="2"/>
  <c r="C588" i="2"/>
  <c r="D588" i="2"/>
  <c r="E588" i="2"/>
  <c r="F588" i="2"/>
  <c r="G588" i="2"/>
  <c r="H588" i="2"/>
  <c r="I588" i="2"/>
  <c r="C589" i="2"/>
  <c r="D589" i="2"/>
  <c r="E589" i="2"/>
  <c r="F589" i="2"/>
  <c r="G589" i="2"/>
  <c r="H589" i="2"/>
  <c r="I589" i="2"/>
  <c r="C590" i="2"/>
  <c r="D590" i="2"/>
  <c r="E590" i="2"/>
  <c r="F590" i="2"/>
  <c r="G590" i="2"/>
  <c r="H590" i="2"/>
  <c r="I590" i="2"/>
  <c r="C591" i="2"/>
  <c r="D591" i="2"/>
  <c r="E591" i="2"/>
  <c r="F591" i="2"/>
  <c r="G591" i="2"/>
  <c r="H591" i="2"/>
  <c r="I591" i="2"/>
  <c r="C592" i="2"/>
  <c r="D592" i="2"/>
  <c r="E592" i="2"/>
  <c r="F592" i="2"/>
  <c r="G592" i="2"/>
  <c r="H592" i="2"/>
  <c r="I592" i="2"/>
  <c r="C593" i="2"/>
  <c r="D593" i="2"/>
  <c r="E593" i="2"/>
  <c r="F593" i="2"/>
  <c r="G593" i="2"/>
  <c r="H593" i="2"/>
  <c r="I593" i="2"/>
  <c r="C594" i="2"/>
  <c r="D594" i="2"/>
  <c r="E594" i="2"/>
  <c r="F594" i="2"/>
  <c r="G594" i="2"/>
  <c r="H594" i="2"/>
  <c r="I594" i="2"/>
  <c r="C595" i="2"/>
  <c r="D595" i="2"/>
  <c r="E595" i="2"/>
  <c r="F595" i="2"/>
  <c r="G595" i="2"/>
  <c r="H595" i="2"/>
  <c r="I595" i="2"/>
  <c r="C596" i="2"/>
  <c r="D596" i="2"/>
  <c r="E596" i="2"/>
  <c r="F596" i="2"/>
  <c r="G596" i="2"/>
  <c r="H596" i="2"/>
  <c r="I596" i="2"/>
  <c r="C597" i="2"/>
  <c r="D597" i="2"/>
  <c r="E597" i="2"/>
  <c r="F597" i="2"/>
  <c r="G597" i="2"/>
  <c r="H597" i="2"/>
  <c r="I597" i="2"/>
  <c r="C598" i="2"/>
  <c r="D598" i="2"/>
  <c r="E598" i="2"/>
  <c r="F598" i="2"/>
  <c r="G598" i="2"/>
  <c r="H598" i="2"/>
  <c r="I598" i="2"/>
  <c r="C599" i="2"/>
  <c r="D599" i="2"/>
  <c r="E599" i="2"/>
  <c r="F599" i="2"/>
  <c r="G599" i="2"/>
  <c r="H599" i="2"/>
  <c r="I599" i="2"/>
  <c r="C600" i="2"/>
  <c r="D600" i="2"/>
  <c r="E600" i="2"/>
  <c r="F600" i="2"/>
  <c r="G600" i="2"/>
  <c r="H600" i="2"/>
  <c r="I600" i="2"/>
  <c r="C601" i="2"/>
  <c r="D601" i="2"/>
  <c r="E601" i="2"/>
  <c r="F601" i="2"/>
  <c r="G601" i="2"/>
  <c r="H601" i="2"/>
  <c r="I601" i="2"/>
  <c r="C602" i="2"/>
  <c r="D602" i="2"/>
  <c r="E602" i="2"/>
  <c r="F602" i="2"/>
  <c r="G602" i="2"/>
  <c r="H602" i="2"/>
  <c r="I602" i="2"/>
  <c r="C603" i="2"/>
  <c r="D603" i="2"/>
  <c r="E603" i="2"/>
  <c r="F603" i="2"/>
  <c r="G603" i="2"/>
  <c r="H603" i="2"/>
  <c r="I603" i="2"/>
  <c r="C604" i="2"/>
  <c r="D604" i="2"/>
  <c r="E604" i="2"/>
  <c r="F604" i="2"/>
  <c r="G604" i="2"/>
  <c r="H604" i="2"/>
  <c r="I604" i="2"/>
  <c r="C605" i="2"/>
  <c r="D605" i="2"/>
  <c r="E605" i="2"/>
  <c r="F605" i="2"/>
  <c r="G605" i="2"/>
  <c r="H605" i="2"/>
  <c r="I605" i="2"/>
  <c r="C606" i="2"/>
  <c r="D606" i="2"/>
  <c r="E606" i="2"/>
  <c r="F606" i="2"/>
  <c r="G606" i="2"/>
  <c r="H606" i="2"/>
  <c r="I606" i="2"/>
  <c r="C607" i="2"/>
  <c r="D607" i="2"/>
  <c r="E607" i="2"/>
  <c r="F607" i="2"/>
  <c r="G607" i="2"/>
  <c r="H607" i="2"/>
  <c r="I607" i="2"/>
  <c r="C608" i="2"/>
  <c r="D608" i="2"/>
  <c r="E608" i="2"/>
  <c r="F608" i="2"/>
  <c r="G608" i="2"/>
  <c r="H608" i="2"/>
  <c r="I608" i="2"/>
  <c r="C609" i="2"/>
  <c r="D609" i="2"/>
  <c r="E609" i="2"/>
  <c r="F609" i="2"/>
  <c r="G609" i="2"/>
  <c r="H609" i="2"/>
  <c r="I609" i="2"/>
  <c r="C610" i="2"/>
  <c r="D610" i="2"/>
  <c r="E610" i="2"/>
  <c r="F610" i="2"/>
  <c r="G610" i="2"/>
  <c r="H610" i="2"/>
  <c r="I610" i="2"/>
  <c r="C611" i="2"/>
  <c r="D611" i="2"/>
  <c r="E611" i="2"/>
  <c r="F611" i="2"/>
  <c r="G611" i="2"/>
  <c r="H611" i="2"/>
  <c r="I611" i="2"/>
  <c r="C612" i="2"/>
  <c r="D612" i="2"/>
  <c r="E612" i="2"/>
  <c r="F612" i="2"/>
  <c r="G612" i="2"/>
  <c r="H612" i="2"/>
  <c r="I612" i="2"/>
  <c r="C613" i="2"/>
  <c r="D613" i="2"/>
  <c r="E613" i="2"/>
  <c r="F613" i="2"/>
  <c r="G613" i="2"/>
  <c r="H613" i="2"/>
  <c r="I613" i="2"/>
  <c r="C614" i="2"/>
  <c r="D614" i="2"/>
  <c r="E614" i="2"/>
  <c r="F614" i="2"/>
  <c r="G614" i="2"/>
  <c r="H614" i="2"/>
  <c r="I614" i="2"/>
  <c r="C615" i="2"/>
  <c r="D615" i="2"/>
  <c r="E615" i="2"/>
  <c r="F615" i="2"/>
  <c r="G615" i="2"/>
  <c r="H615" i="2"/>
  <c r="I615" i="2"/>
  <c r="C616" i="2"/>
  <c r="D616" i="2"/>
  <c r="E616" i="2"/>
  <c r="F616" i="2"/>
  <c r="G616" i="2"/>
  <c r="H616" i="2"/>
  <c r="I616" i="2"/>
  <c r="C617" i="2"/>
  <c r="D617" i="2"/>
  <c r="E617" i="2"/>
  <c r="F617" i="2"/>
  <c r="G617" i="2"/>
  <c r="H617" i="2"/>
  <c r="I617" i="2"/>
  <c r="C618" i="2"/>
  <c r="D618" i="2"/>
  <c r="E618" i="2"/>
  <c r="F618" i="2"/>
  <c r="G618" i="2"/>
  <c r="H618" i="2"/>
  <c r="I618" i="2"/>
  <c r="C619" i="2"/>
  <c r="D619" i="2"/>
  <c r="E619" i="2"/>
  <c r="F619" i="2"/>
  <c r="G619" i="2"/>
  <c r="H619" i="2"/>
  <c r="I619" i="2"/>
  <c r="C620" i="2"/>
  <c r="D620" i="2"/>
  <c r="E620" i="2"/>
  <c r="F620" i="2"/>
  <c r="G620" i="2"/>
  <c r="H620" i="2"/>
  <c r="I620" i="2"/>
  <c r="C621" i="2"/>
  <c r="D621" i="2"/>
  <c r="E621" i="2"/>
  <c r="F621" i="2"/>
  <c r="G621" i="2"/>
  <c r="H621" i="2"/>
  <c r="I621" i="2"/>
  <c r="C622" i="2"/>
  <c r="D622" i="2"/>
  <c r="E622" i="2"/>
  <c r="F622" i="2"/>
  <c r="G622" i="2"/>
  <c r="H622" i="2"/>
  <c r="I622" i="2"/>
  <c r="C623" i="2"/>
  <c r="D623" i="2"/>
  <c r="E623" i="2"/>
  <c r="F623" i="2"/>
  <c r="G623" i="2"/>
  <c r="H623" i="2"/>
  <c r="I623" i="2"/>
  <c r="C624" i="2"/>
  <c r="D624" i="2"/>
  <c r="E624" i="2"/>
  <c r="F624" i="2"/>
  <c r="G624" i="2"/>
  <c r="H624" i="2"/>
  <c r="I624" i="2"/>
  <c r="C625" i="2"/>
  <c r="D625" i="2"/>
  <c r="E625" i="2"/>
  <c r="F625" i="2"/>
  <c r="G625" i="2"/>
  <c r="H625" i="2"/>
  <c r="I625" i="2"/>
  <c r="C626" i="2"/>
  <c r="D626" i="2"/>
  <c r="E626" i="2"/>
  <c r="F626" i="2"/>
  <c r="G626" i="2"/>
  <c r="H626" i="2"/>
  <c r="I626" i="2"/>
  <c r="C627" i="2"/>
  <c r="D627" i="2"/>
  <c r="E627" i="2"/>
  <c r="F627" i="2"/>
  <c r="G627" i="2"/>
  <c r="H627" i="2"/>
  <c r="I627" i="2"/>
  <c r="C628" i="2"/>
  <c r="D628" i="2"/>
  <c r="E628" i="2"/>
  <c r="F628" i="2"/>
  <c r="G628" i="2"/>
  <c r="H628" i="2"/>
  <c r="I628" i="2"/>
  <c r="C629" i="2"/>
  <c r="D629" i="2"/>
  <c r="E629" i="2"/>
  <c r="F629" i="2"/>
  <c r="G629" i="2"/>
  <c r="H629" i="2"/>
  <c r="I629" i="2"/>
  <c r="C630" i="2"/>
  <c r="D630" i="2"/>
  <c r="E630" i="2"/>
  <c r="F630" i="2"/>
  <c r="G630" i="2"/>
  <c r="H630" i="2"/>
  <c r="I630" i="2"/>
  <c r="C631" i="2"/>
  <c r="D631" i="2"/>
  <c r="E631" i="2"/>
  <c r="F631" i="2"/>
  <c r="G631" i="2"/>
  <c r="H631" i="2"/>
  <c r="I631" i="2"/>
  <c r="C632" i="2"/>
  <c r="D632" i="2"/>
  <c r="E632" i="2"/>
  <c r="F632" i="2"/>
  <c r="G632" i="2"/>
  <c r="H632" i="2"/>
  <c r="I632" i="2"/>
  <c r="C633" i="2"/>
  <c r="D633" i="2"/>
  <c r="E633" i="2"/>
  <c r="F633" i="2"/>
  <c r="G633" i="2"/>
  <c r="H633" i="2"/>
  <c r="I633" i="2"/>
  <c r="C634" i="2"/>
  <c r="D634" i="2"/>
  <c r="E634" i="2"/>
  <c r="F634" i="2"/>
  <c r="G634" i="2"/>
  <c r="H634" i="2"/>
  <c r="I634" i="2"/>
  <c r="C635" i="2"/>
  <c r="D635" i="2"/>
  <c r="E635" i="2"/>
  <c r="F635" i="2"/>
  <c r="G635" i="2"/>
  <c r="H635" i="2"/>
  <c r="I635" i="2"/>
  <c r="C636" i="2"/>
  <c r="D636" i="2"/>
  <c r="E636" i="2"/>
  <c r="F636" i="2"/>
  <c r="G636" i="2"/>
  <c r="H636" i="2"/>
  <c r="I636" i="2"/>
  <c r="C637" i="2"/>
  <c r="D637" i="2"/>
  <c r="E637" i="2"/>
  <c r="F637" i="2"/>
  <c r="G637" i="2"/>
  <c r="H637" i="2"/>
  <c r="I637" i="2"/>
  <c r="C638" i="2"/>
  <c r="D638" i="2"/>
  <c r="E638" i="2"/>
  <c r="F638" i="2"/>
  <c r="G638" i="2"/>
  <c r="H638" i="2"/>
  <c r="I638" i="2"/>
  <c r="C639" i="2"/>
  <c r="D639" i="2"/>
  <c r="E639" i="2"/>
  <c r="F639" i="2"/>
  <c r="G639" i="2"/>
  <c r="H639" i="2"/>
  <c r="I639" i="2"/>
  <c r="C640" i="2"/>
  <c r="D640" i="2"/>
  <c r="E640" i="2"/>
  <c r="F640" i="2"/>
  <c r="G640" i="2"/>
  <c r="H640" i="2"/>
  <c r="I640" i="2"/>
  <c r="C641" i="2"/>
  <c r="D641" i="2"/>
  <c r="E641" i="2"/>
  <c r="F641" i="2"/>
  <c r="G641" i="2"/>
  <c r="H641" i="2"/>
  <c r="I641" i="2"/>
  <c r="C642" i="2"/>
  <c r="D642" i="2"/>
  <c r="E642" i="2"/>
  <c r="F642" i="2"/>
  <c r="G642" i="2"/>
  <c r="H642" i="2"/>
  <c r="I642" i="2"/>
  <c r="C643" i="2"/>
  <c r="D643" i="2"/>
  <c r="E643" i="2"/>
  <c r="F643" i="2"/>
  <c r="G643" i="2"/>
  <c r="H643" i="2"/>
  <c r="I643" i="2"/>
  <c r="C644" i="2"/>
  <c r="D644" i="2"/>
  <c r="E644" i="2"/>
  <c r="F644" i="2"/>
  <c r="G644" i="2"/>
  <c r="H644" i="2"/>
  <c r="I644" i="2"/>
  <c r="C645" i="2"/>
  <c r="D645" i="2"/>
  <c r="E645" i="2"/>
  <c r="F645" i="2"/>
  <c r="G645" i="2"/>
  <c r="H645" i="2"/>
  <c r="I645" i="2"/>
  <c r="C646" i="2"/>
  <c r="D646" i="2"/>
  <c r="E646" i="2"/>
  <c r="F646" i="2"/>
  <c r="G646" i="2"/>
  <c r="H646" i="2"/>
  <c r="I646" i="2"/>
  <c r="C647" i="2"/>
  <c r="D647" i="2"/>
  <c r="E647" i="2"/>
  <c r="F647" i="2"/>
  <c r="G647" i="2"/>
  <c r="H647" i="2"/>
  <c r="I647" i="2"/>
  <c r="C648" i="2"/>
  <c r="D648" i="2"/>
  <c r="E648" i="2"/>
  <c r="F648" i="2"/>
  <c r="G648" i="2"/>
  <c r="H648" i="2"/>
  <c r="I648" i="2"/>
  <c r="C649" i="2"/>
  <c r="D649" i="2"/>
  <c r="E649" i="2"/>
  <c r="F649" i="2"/>
  <c r="G649" i="2"/>
  <c r="H649" i="2"/>
  <c r="I649" i="2"/>
  <c r="C650" i="2"/>
  <c r="D650" i="2"/>
  <c r="E650" i="2"/>
  <c r="F650" i="2"/>
  <c r="G650" i="2"/>
  <c r="H650" i="2"/>
  <c r="I650" i="2"/>
  <c r="C651" i="2"/>
  <c r="D651" i="2"/>
  <c r="E651" i="2"/>
  <c r="F651" i="2"/>
  <c r="G651" i="2"/>
  <c r="H651" i="2"/>
  <c r="I651" i="2"/>
  <c r="C652" i="2"/>
  <c r="D652" i="2"/>
  <c r="E652" i="2"/>
  <c r="F652" i="2"/>
  <c r="G652" i="2"/>
  <c r="H652" i="2"/>
  <c r="I652" i="2"/>
  <c r="C653" i="2"/>
  <c r="D653" i="2"/>
  <c r="E653" i="2"/>
  <c r="F653" i="2"/>
  <c r="G653" i="2"/>
  <c r="H653" i="2"/>
  <c r="I653" i="2"/>
  <c r="C654" i="2"/>
  <c r="D654" i="2"/>
  <c r="E654" i="2"/>
  <c r="F654" i="2"/>
  <c r="G654" i="2"/>
  <c r="H654" i="2"/>
  <c r="I654" i="2"/>
  <c r="C655" i="2"/>
  <c r="D655" i="2"/>
  <c r="E655" i="2"/>
  <c r="F655" i="2"/>
  <c r="G655" i="2"/>
  <c r="H655" i="2"/>
  <c r="I655" i="2"/>
  <c r="C656" i="2"/>
  <c r="D656" i="2"/>
  <c r="E656" i="2"/>
  <c r="F656" i="2"/>
  <c r="G656" i="2"/>
  <c r="H656" i="2"/>
  <c r="I656" i="2"/>
  <c r="C657" i="2"/>
  <c r="D657" i="2"/>
  <c r="E657" i="2"/>
  <c r="F657" i="2"/>
  <c r="G657" i="2"/>
  <c r="H657" i="2"/>
  <c r="I657" i="2"/>
  <c r="C658" i="2"/>
  <c r="D658" i="2"/>
  <c r="E658" i="2"/>
  <c r="F658" i="2"/>
  <c r="G658" i="2"/>
  <c r="H658" i="2"/>
  <c r="I658" i="2"/>
  <c r="C659" i="2"/>
  <c r="D659" i="2"/>
  <c r="E659" i="2"/>
  <c r="F659" i="2"/>
  <c r="G659" i="2"/>
  <c r="H659" i="2"/>
  <c r="I659" i="2"/>
  <c r="C660" i="2"/>
  <c r="D660" i="2"/>
  <c r="E660" i="2"/>
  <c r="F660" i="2"/>
  <c r="G660" i="2"/>
  <c r="H660" i="2"/>
  <c r="I660" i="2"/>
  <c r="C661" i="2"/>
  <c r="D661" i="2"/>
  <c r="E661" i="2"/>
  <c r="F661" i="2"/>
  <c r="G661" i="2"/>
  <c r="H661" i="2"/>
  <c r="I661" i="2"/>
  <c r="C662" i="2"/>
  <c r="D662" i="2"/>
  <c r="E662" i="2"/>
  <c r="F662" i="2"/>
  <c r="G662" i="2"/>
  <c r="H662" i="2"/>
  <c r="I662" i="2"/>
  <c r="C663" i="2"/>
  <c r="D663" i="2"/>
  <c r="E663" i="2"/>
  <c r="F663" i="2"/>
  <c r="G663" i="2"/>
  <c r="H663" i="2"/>
  <c r="I663" i="2"/>
  <c r="C664" i="2"/>
  <c r="D664" i="2"/>
  <c r="E664" i="2"/>
  <c r="F664" i="2"/>
  <c r="G664" i="2"/>
  <c r="H664" i="2"/>
  <c r="I664" i="2"/>
  <c r="C665" i="2"/>
  <c r="D665" i="2"/>
  <c r="E665" i="2"/>
  <c r="F665" i="2"/>
  <c r="G665" i="2"/>
  <c r="H665" i="2"/>
  <c r="I665" i="2"/>
  <c r="C666" i="2"/>
  <c r="D666" i="2"/>
  <c r="E666" i="2"/>
  <c r="F666" i="2"/>
  <c r="G666" i="2"/>
  <c r="H666" i="2"/>
  <c r="I666" i="2"/>
  <c r="C667" i="2"/>
  <c r="D667" i="2"/>
  <c r="E667" i="2"/>
  <c r="F667" i="2"/>
  <c r="G667" i="2"/>
  <c r="H667" i="2"/>
  <c r="I667" i="2"/>
  <c r="C668" i="2"/>
  <c r="D668" i="2"/>
  <c r="E668" i="2"/>
  <c r="F668" i="2"/>
  <c r="G668" i="2"/>
  <c r="H668" i="2"/>
  <c r="I668" i="2"/>
  <c r="C669" i="2"/>
  <c r="D669" i="2"/>
  <c r="E669" i="2"/>
  <c r="F669" i="2"/>
  <c r="G669" i="2"/>
  <c r="H669" i="2"/>
  <c r="I669" i="2"/>
  <c r="C670" i="2"/>
  <c r="D670" i="2"/>
  <c r="E670" i="2"/>
  <c r="F670" i="2"/>
  <c r="G670" i="2"/>
  <c r="H670" i="2"/>
  <c r="I670" i="2"/>
  <c r="C671" i="2"/>
  <c r="D671" i="2"/>
  <c r="E671" i="2"/>
  <c r="F671" i="2"/>
  <c r="G671" i="2"/>
  <c r="H671" i="2"/>
  <c r="I671" i="2"/>
  <c r="C672" i="2"/>
  <c r="D672" i="2"/>
  <c r="E672" i="2"/>
  <c r="F672" i="2"/>
  <c r="G672" i="2"/>
  <c r="H672" i="2"/>
  <c r="I672" i="2"/>
  <c r="C673" i="2"/>
  <c r="D673" i="2"/>
  <c r="E673" i="2"/>
  <c r="F673" i="2"/>
  <c r="G673" i="2"/>
  <c r="H673" i="2"/>
  <c r="I673" i="2"/>
  <c r="C674" i="2"/>
  <c r="D674" i="2"/>
  <c r="E674" i="2"/>
  <c r="F674" i="2"/>
  <c r="G674" i="2"/>
  <c r="H674" i="2"/>
  <c r="I674" i="2"/>
  <c r="C675" i="2"/>
  <c r="D675" i="2"/>
  <c r="E675" i="2"/>
  <c r="F675" i="2"/>
  <c r="G675" i="2"/>
  <c r="H675" i="2"/>
  <c r="I675" i="2"/>
  <c r="C676" i="2"/>
  <c r="D676" i="2"/>
  <c r="E676" i="2"/>
  <c r="F676" i="2"/>
  <c r="G676" i="2"/>
  <c r="H676" i="2"/>
  <c r="I676" i="2"/>
  <c r="C677" i="2"/>
  <c r="D677" i="2"/>
  <c r="E677" i="2"/>
  <c r="F677" i="2"/>
  <c r="G677" i="2"/>
  <c r="H677" i="2"/>
  <c r="I677" i="2"/>
  <c r="C678" i="2"/>
  <c r="D678" i="2"/>
  <c r="E678" i="2"/>
  <c r="F678" i="2"/>
  <c r="G678" i="2"/>
  <c r="H678" i="2"/>
  <c r="I678" i="2"/>
  <c r="C679" i="2"/>
  <c r="D679" i="2"/>
  <c r="E679" i="2"/>
  <c r="F679" i="2"/>
  <c r="G679" i="2"/>
  <c r="H679" i="2"/>
  <c r="I679" i="2"/>
  <c r="C680" i="2"/>
  <c r="D680" i="2"/>
  <c r="E680" i="2"/>
  <c r="F680" i="2"/>
  <c r="G680" i="2"/>
  <c r="H680" i="2"/>
  <c r="I680" i="2"/>
  <c r="C681" i="2"/>
  <c r="D681" i="2"/>
  <c r="E681" i="2"/>
  <c r="F681" i="2"/>
  <c r="G681" i="2"/>
  <c r="H681" i="2"/>
  <c r="I681" i="2"/>
  <c r="C682" i="2"/>
  <c r="D682" i="2"/>
  <c r="E682" i="2"/>
  <c r="F682" i="2"/>
  <c r="G682" i="2"/>
  <c r="H682" i="2"/>
  <c r="I682" i="2"/>
  <c r="C683" i="2"/>
  <c r="D683" i="2"/>
  <c r="E683" i="2"/>
  <c r="F683" i="2"/>
  <c r="G683" i="2"/>
  <c r="H683" i="2"/>
  <c r="I683" i="2"/>
  <c r="C684" i="2"/>
  <c r="D684" i="2"/>
  <c r="E684" i="2"/>
  <c r="F684" i="2"/>
  <c r="G684" i="2"/>
  <c r="H684" i="2"/>
  <c r="I684" i="2"/>
  <c r="C685" i="2"/>
  <c r="D685" i="2"/>
  <c r="E685" i="2"/>
  <c r="F685" i="2"/>
  <c r="G685" i="2"/>
  <c r="H685" i="2"/>
  <c r="I685" i="2"/>
  <c r="C686" i="2"/>
  <c r="D686" i="2"/>
  <c r="E686" i="2"/>
  <c r="F686" i="2"/>
  <c r="G686" i="2"/>
  <c r="H686" i="2"/>
  <c r="I686" i="2"/>
  <c r="C687" i="2"/>
  <c r="D687" i="2"/>
  <c r="E687" i="2"/>
  <c r="F687" i="2"/>
  <c r="G687" i="2"/>
  <c r="H687" i="2"/>
  <c r="I687" i="2"/>
  <c r="C688" i="2"/>
  <c r="D688" i="2"/>
  <c r="E688" i="2"/>
  <c r="F688" i="2"/>
  <c r="G688" i="2"/>
  <c r="H688" i="2"/>
  <c r="I688" i="2"/>
  <c r="C689" i="2"/>
  <c r="D689" i="2"/>
  <c r="E689" i="2"/>
  <c r="F689" i="2"/>
  <c r="G689" i="2"/>
  <c r="H689" i="2"/>
  <c r="I689" i="2"/>
  <c r="C690" i="2"/>
  <c r="D690" i="2"/>
  <c r="E690" i="2"/>
  <c r="F690" i="2"/>
  <c r="G690" i="2"/>
  <c r="H690" i="2"/>
  <c r="I690" i="2"/>
  <c r="C691" i="2"/>
  <c r="D691" i="2"/>
  <c r="E691" i="2"/>
  <c r="F691" i="2"/>
  <c r="G691" i="2"/>
  <c r="H691" i="2"/>
  <c r="I691" i="2"/>
  <c r="C692" i="2"/>
  <c r="D692" i="2"/>
  <c r="E692" i="2"/>
  <c r="F692" i="2"/>
  <c r="G692" i="2"/>
  <c r="H692" i="2"/>
  <c r="I692" i="2"/>
  <c r="C693" i="2"/>
  <c r="D693" i="2"/>
  <c r="E693" i="2"/>
  <c r="F693" i="2"/>
  <c r="G693" i="2"/>
  <c r="H693" i="2"/>
  <c r="I693" i="2"/>
  <c r="C694" i="2"/>
  <c r="D694" i="2"/>
  <c r="E694" i="2"/>
  <c r="F694" i="2"/>
  <c r="G694" i="2"/>
  <c r="H694" i="2"/>
  <c r="I694" i="2"/>
  <c r="C695" i="2"/>
  <c r="D695" i="2"/>
  <c r="E695" i="2"/>
  <c r="F695" i="2"/>
  <c r="G695" i="2"/>
  <c r="H695" i="2"/>
  <c r="I695" i="2"/>
  <c r="C696" i="2"/>
  <c r="D696" i="2"/>
  <c r="E696" i="2"/>
  <c r="F696" i="2"/>
  <c r="G696" i="2"/>
  <c r="H696" i="2"/>
  <c r="I696" i="2"/>
  <c r="C697" i="2"/>
  <c r="D697" i="2"/>
  <c r="E697" i="2"/>
  <c r="F697" i="2"/>
  <c r="G697" i="2"/>
  <c r="H697" i="2"/>
  <c r="I697" i="2"/>
  <c r="C698" i="2"/>
  <c r="D698" i="2"/>
  <c r="E698" i="2"/>
  <c r="F698" i="2"/>
  <c r="G698" i="2"/>
  <c r="H698" i="2"/>
  <c r="I698" i="2"/>
  <c r="C699" i="2"/>
  <c r="D699" i="2"/>
  <c r="E699" i="2"/>
  <c r="F699" i="2"/>
  <c r="G699" i="2"/>
  <c r="H699" i="2"/>
  <c r="I699" i="2"/>
  <c r="C700" i="2"/>
  <c r="D700" i="2"/>
  <c r="E700" i="2"/>
  <c r="F700" i="2"/>
  <c r="G700" i="2"/>
  <c r="H700" i="2"/>
  <c r="I700" i="2"/>
  <c r="C701" i="2"/>
  <c r="D701" i="2"/>
  <c r="E701" i="2"/>
  <c r="F701" i="2"/>
  <c r="G701" i="2"/>
  <c r="H701" i="2"/>
  <c r="I701" i="2"/>
  <c r="C702" i="2"/>
  <c r="D702" i="2"/>
  <c r="E702" i="2"/>
  <c r="F702" i="2"/>
  <c r="G702" i="2"/>
  <c r="H702" i="2"/>
  <c r="I702" i="2"/>
  <c r="C703" i="2"/>
  <c r="D703" i="2"/>
  <c r="E703" i="2"/>
  <c r="F703" i="2"/>
  <c r="G703" i="2"/>
  <c r="H703" i="2"/>
  <c r="I703" i="2"/>
  <c r="C704" i="2"/>
  <c r="D704" i="2"/>
  <c r="E704" i="2"/>
  <c r="F704" i="2"/>
  <c r="G704" i="2"/>
  <c r="H704" i="2"/>
  <c r="I704" i="2"/>
  <c r="C705" i="2"/>
  <c r="D705" i="2"/>
  <c r="E705" i="2"/>
  <c r="F705" i="2"/>
  <c r="G705" i="2"/>
  <c r="H705" i="2"/>
  <c r="I705" i="2"/>
  <c r="C706" i="2"/>
  <c r="D706" i="2"/>
  <c r="E706" i="2"/>
  <c r="F706" i="2"/>
  <c r="G706" i="2"/>
  <c r="H706" i="2"/>
  <c r="I706" i="2"/>
  <c r="C707" i="2"/>
  <c r="D707" i="2"/>
  <c r="E707" i="2"/>
  <c r="F707" i="2"/>
  <c r="G707" i="2"/>
  <c r="H707" i="2"/>
  <c r="I707" i="2"/>
  <c r="C708" i="2"/>
  <c r="D708" i="2"/>
  <c r="E708" i="2"/>
  <c r="F708" i="2"/>
  <c r="G708" i="2"/>
  <c r="H708" i="2"/>
  <c r="I708" i="2"/>
  <c r="C709" i="2"/>
  <c r="D709" i="2"/>
  <c r="E709" i="2"/>
  <c r="F709" i="2"/>
  <c r="G709" i="2"/>
  <c r="H709" i="2"/>
  <c r="I709" i="2"/>
  <c r="C710" i="2"/>
  <c r="D710" i="2"/>
  <c r="E710" i="2"/>
  <c r="F710" i="2"/>
  <c r="G710" i="2"/>
  <c r="H710" i="2"/>
  <c r="I710" i="2"/>
  <c r="C711" i="2"/>
  <c r="D711" i="2"/>
  <c r="E711" i="2"/>
  <c r="F711" i="2"/>
  <c r="G711" i="2"/>
  <c r="H711" i="2"/>
  <c r="I711" i="2"/>
  <c r="C712" i="2"/>
  <c r="D712" i="2"/>
  <c r="E712" i="2"/>
  <c r="F712" i="2"/>
  <c r="G712" i="2"/>
  <c r="H712" i="2"/>
  <c r="I712" i="2"/>
  <c r="C713" i="2"/>
  <c r="D713" i="2"/>
  <c r="E713" i="2"/>
  <c r="F713" i="2"/>
  <c r="G713" i="2"/>
  <c r="H713" i="2"/>
  <c r="I713" i="2"/>
  <c r="C714" i="2"/>
  <c r="D714" i="2"/>
  <c r="E714" i="2"/>
  <c r="F714" i="2"/>
  <c r="G714" i="2"/>
  <c r="H714" i="2"/>
  <c r="I714" i="2"/>
  <c r="C715" i="2"/>
  <c r="D715" i="2"/>
  <c r="E715" i="2"/>
  <c r="F715" i="2"/>
  <c r="G715" i="2"/>
  <c r="H715" i="2"/>
  <c r="I715" i="2"/>
  <c r="C716" i="2"/>
  <c r="D716" i="2"/>
  <c r="E716" i="2"/>
  <c r="F716" i="2"/>
  <c r="G716" i="2"/>
  <c r="H716" i="2"/>
  <c r="I716" i="2"/>
  <c r="C717" i="2"/>
  <c r="D717" i="2"/>
  <c r="E717" i="2"/>
  <c r="F717" i="2"/>
  <c r="G717" i="2"/>
  <c r="H717" i="2"/>
  <c r="I717" i="2"/>
  <c r="C718" i="2"/>
  <c r="D718" i="2"/>
  <c r="E718" i="2"/>
  <c r="F718" i="2"/>
  <c r="G718" i="2"/>
  <c r="H718" i="2"/>
  <c r="I718" i="2"/>
  <c r="C719" i="2"/>
  <c r="D719" i="2"/>
  <c r="E719" i="2"/>
  <c r="F719" i="2"/>
  <c r="G719" i="2"/>
  <c r="H719" i="2"/>
  <c r="I719" i="2"/>
  <c r="C720" i="2"/>
  <c r="D720" i="2"/>
  <c r="E720" i="2"/>
  <c r="F720" i="2"/>
  <c r="G720" i="2"/>
  <c r="H720" i="2"/>
  <c r="I720" i="2"/>
  <c r="C721" i="2"/>
  <c r="D721" i="2"/>
  <c r="E721" i="2"/>
  <c r="F721" i="2"/>
  <c r="G721" i="2"/>
  <c r="H721" i="2"/>
  <c r="I721" i="2"/>
  <c r="C722" i="2"/>
  <c r="D722" i="2"/>
  <c r="E722" i="2"/>
  <c r="F722" i="2"/>
  <c r="G722" i="2"/>
  <c r="H722" i="2"/>
  <c r="I722" i="2"/>
  <c r="C723" i="2"/>
  <c r="D723" i="2"/>
  <c r="E723" i="2"/>
  <c r="F723" i="2"/>
  <c r="G723" i="2"/>
  <c r="H723" i="2"/>
  <c r="I723" i="2"/>
  <c r="C724" i="2"/>
  <c r="D724" i="2"/>
  <c r="E724" i="2"/>
  <c r="F724" i="2"/>
  <c r="G724" i="2"/>
  <c r="H724" i="2"/>
  <c r="I724" i="2"/>
  <c r="C725" i="2"/>
  <c r="D725" i="2"/>
  <c r="E725" i="2"/>
  <c r="F725" i="2"/>
  <c r="G725" i="2"/>
  <c r="H725" i="2"/>
  <c r="I725" i="2"/>
  <c r="C726" i="2"/>
  <c r="D726" i="2"/>
  <c r="E726" i="2"/>
  <c r="F726" i="2"/>
  <c r="G726" i="2"/>
  <c r="H726" i="2"/>
  <c r="I726" i="2"/>
  <c r="C727" i="2"/>
  <c r="D727" i="2"/>
  <c r="E727" i="2"/>
  <c r="F727" i="2"/>
  <c r="G727" i="2"/>
  <c r="H727" i="2"/>
  <c r="I727" i="2"/>
  <c r="C728" i="2"/>
  <c r="D728" i="2"/>
  <c r="E728" i="2"/>
  <c r="F728" i="2"/>
  <c r="G728" i="2"/>
  <c r="H728" i="2"/>
  <c r="I728" i="2"/>
  <c r="C729" i="2"/>
  <c r="D729" i="2"/>
  <c r="E729" i="2"/>
  <c r="F729" i="2"/>
  <c r="G729" i="2"/>
  <c r="H729" i="2"/>
  <c r="I729" i="2"/>
  <c r="C730" i="2"/>
  <c r="D730" i="2"/>
  <c r="E730" i="2"/>
  <c r="F730" i="2"/>
  <c r="G730" i="2"/>
  <c r="H730" i="2"/>
  <c r="I730" i="2"/>
  <c r="C731" i="2"/>
  <c r="D731" i="2"/>
  <c r="E731" i="2"/>
  <c r="F731" i="2"/>
  <c r="G731" i="2"/>
  <c r="H731" i="2"/>
  <c r="I731" i="2"/>
  <c r="C732" i="2"/>
  <c r="D732" i="2"/>
  <c r="E732" i="2"/>
  <c r="F732" i="2"/>
  <c r="G732" i="2"/>
  <c r="H732" i="2"/>
  <c r="I732" i="2"/>
  <c r="C733" i="2"/>
  <c r="D733" i="2"/>
  <c r="E733" i="2"/>
  <c r="F733" i="2"/>
  <c r="G733" i="2"/>
  <c r="H733" i="2"/>
  <c r="I733" i="2"/>
  <c r="C734" i="2"/>
  <c r="D734" i="2"/>
  <c r="E734" i="2"/>
  <c r="F734" i="2"/>
  <c r="G734" i="2"/>
  <c r="H734" i="2"/>
  <c r="I734" i="2"/>
  <c r="C735" i="2"/>
  <c r="D735" i="2"/>
  <c r="E735" i="2"/>
  <c r="F735" i="2"/>
  <c r="G735" i="2"/>
  <c r="H735" i="2"/>
  <c r="I735" i="2"/>
  <c r="C736" i="2"/>
  <c r="D736" i="2"/>
  <c r="E736" i="2"/>
  <c r="F736" i="2"/>
  <c r="G736" i="2"/>
  <c r="H736" i="2"/>
  <c r="I736" i="2"/>
  <c r="C737" i="2"/>
  <c r="D737" i="2"/>
  <c r="E737" i="2"/>
  <c r="F737" i="2"/>
  <c r="G737" i="2"/>
  <c r="H737" i="2"/>
  <c r="I737" i="2"/>
  <c r="C738" i="2"/>
  <c r="D738" i="2"/>
  <c r="E738" i="2"/>
  <c r="F738" i="2"/>
  <c r="G738" i="2"/>
  <c r="H738" i="2"/>
  <c r="I738" i="2"/>
  <c r="C739" i="2"/>
  <c r="D739" i="2"/>
  <c r="E739" i="2"/>
  <c r="F739" i="2"/>
  <c r="G739" i="2"/>
  <c r="H739" i="2"/>
  <c r="I739" i="2"/>
  <c r="C740" i="2"/>
  <c r="D740" i="2"/>
  <c r="E740" i="2"/>
  <c r="F740" i="2"/>
  <c r="G740" i="2"/>
  <c r="H740" i="2"/>
  <c r="I740" i="2"/>
  <c r="C741" i="2"/>
  <c r="D741" i="2"/>
  <c r="E741" i="2"/>
  <c r="F741" i="2"/>
  <c r="G741" i="2"/>
  <c r="H741" i="2"/>
  <c r="I741" i="2"/>
  <c r="C742" i="2"/>
  <c r="D742" i="2"/>
  <c r="E742" i="2"/>
  <c r="F742" i="2"/>
  <c r="G742" i="2"/>
  <c r="H742" i="2"/>
  <c r="I742" i="2"/>
  <c r="C743" i="2"/>
  <c r="D743" i="2"/>
  <c r="E743" i="2"/>
  <c r="F743" i="2"/>
  <c r="G743" i="2"/>
  <c r="H743" i="2"/>
  <c r="I743" i="2"/>
  <c r="C744" i="2"/>
  <c r="D744" i="2"/>
  <c r="E744" i="2"/>
  <c r="F744" i="2"/>
  <c r="G744" i="2"/>
  <c r="H744" i="2"/>
  <c r="I744" i="2"/>
  <c r="C745" i="2"/>
  <c r="D745" i="2"/>
  <c r="E745" i="2"/>
  <c r="F745" i="2"/>
  <c r="G745" i="2"/>
  <c r="H745" i="2"/>
  <c r="I745" i="2"/>
  <c r="C746" i="2"/>
  <c r="D746" i="2"/>
  <c r="E746" i="2"/>
  <c r="F746" i="2"/>
  <c r="G746" i="2"/>
  <c r="H746" i="2"/>
  <c r="I746" i="2"/>
  <c r="C747" i="2"/>
  <c r="D747" i="2"/>
  <c r="E747" i="2"/>
  <c r="F747" i="2"/>
  <c r="G747" i="2"/>
  <c r="H747" i="2"/>
  <c r="I747" i="2"/>
  <c r="C748" i="2"/>
  <c r="D748" i="2"/>
  <c r="E748" i="2"/>
  <c r="F748" i="2"/>
  <c r="G748" i="2"/>
  <c r="H748" i="2"/>
  <c r="I748" i="2"/>
  <c r="C749" i="2"/>
  <c r="D749" i="2"/>
  <c r="E749" i="2"/>
  <c r="F749" i="2"/>
  <c r="G749" i="2"/>
  <c r="H749" i="2"/>
  <c r="I749" i="2"/>
  <c r="C750" i="2"/>
  <c r="D750" i="2"/>
  <c r="E750" i="2"/>
  <c r="F750" i="2"/>
  <c r="G750" i="2"/>
  <c r="H750" i="2"/>
  <c r="I750" i="2"/>
  <c r="C751" i="2"/>
  <c r="D751" i="2"/>
  <c r="E751" i="2"/>
  <c r="F751" i="2"/>
  <c r="G751" i="2"/>
  <c r="H751" i="2"/>
  <c r="I751" i="2"/>
  <c r="C752" i="2"/>
  <c r="D752" i="2"/>
  <c r="E752" i="2"/>
  <c r="F752" i="2"/>
  <c r="G752" i="2"/>
  <c r="H752" i="2"/>
  <c r="I752" i="2"/>
  <c r="C753" i="2"/>
  <c r="D753" i="2"/>
  <c r="E753" i="2"/>
  <c r="F753" i="2"/>
  <c r="G753" i="2"/>
  <c r="H753" i="2"/>
  <c r="I753" i="2"/>
  <c r="C754" i="2"/>
  <c r="D754" i="2"/>
  <c r="E754" i="2"/>
  <c r="F754" i="2"/>
  <c r="G754" i="2"/>
  <c r="H754" i="2"/>
  <c r="I754" i="2"/>
  <c r="C755" i="2"/>
  <c r="D755" i="2"/>
  <c r="E755" i="2"/>
  <c r="F755" i="2"/>
  <c r="G755" i="2"/>
  <c r="H755" i="2"/>
  <c r="I755" i="2"/>
  <c r="C756" i="2"/>
  <c r="D756" i="2"/>
  <c r="E756" i="2"/>
  <c r="F756" i="2"/>
  <c r="G756" i="2"/>
  <c r="H756" i="2"/>
  <c r="I756" i="2"/>
  <c r="C757" i="2"/>
  <c r="D757" i="2"/>
  <c r="E757" i="2"/>
  <c r="F757" i="2"/>
  <c r="G757" i="2"/>
  <c r="H757" i="2"/>
  <c r="I757" i="2"/>
  <c r="C758" i="2"/>
  <c r="D758" i="2"/>
  <c r="E758" i="2"/>
  <c r="F758" i="2"/>
  <c r="G758" i="2"/>
  <c r="H758" i="2"/>
  <c r="I758" i="2"/>
  <c r="C759" i="2"/>
  <c r="D759" i="2"/>
  <c r="E759" i="2"/>
  <c r="F759" i="2"/>
  <c r="G759" i="2"/>
  <c r="H759" i="2"/>
  <c r="I759" i="2"/>
  <c r="C760" i="2"/>
  <c r="D760" i="2"/>
  <c r="E760" i="2"/>
  <c r="F760" i="2"/>
  <c r="G760" i="2"/>
  <c r="H760" i="2"/>
  <c r="I760" i="2"/>
  <c r="C761" i="2"/>
  <c r="D761" i="2"/>
  <c r="E761" i="2"/>
  <c r="F761" i="2"/>
  <c r="G761" i="2"/>
  <c r="H761" i="2"/>
  <c r="I761" i="2"/>
  <c r="C762" i="2"/>
  <c r="D762" i="2"/>
  <c r="E762" i="2"/>
  <c r="F762" i="2"/>
  <c r="G762" i="2"/>
  <c r="H762" i="2"/>
  <c r="I762" i="2"/>
  <c r="C763" i="2"/>
  <c r="D763" i="2"/>
  <c r="E763" i="2"/>
  <c r="F763" i="2"/>
  <c r="G763" i="2"/>
  <c r="H763" i="2"/>
  <c r="I763" i="2"/>
  <c r="C764" i="2"/>
  <c r="D764" i="2"/>
  <c r="E764" i="2"/>
  <c r="F764" i="2"/>
  <c r="G764" i="2"/>
  <c r="H764" i="2"/>
  <c r="I764" i="2"/>
  <c r="C765" i="2"/>
  <c r="D765" i="2"/>
  <c r="E765" i="2"/>
  <c r="F765" i="2"/>
  <c r="G765" i="2"/>
  <c r="H765" i="2"/>
  <c r="I765" i="2"/>
  <c r="C766" i="2"/>
  <c r="D766" i="2"/>
  <c r="E766" i="2"/>
  <c r="F766" i="2"/>
  <c r="G766" i="2"/>
  <c r="H766" i="2"/>
  <c r="I766" i="2"/>
  <c r="C767" i="2"/>
  <c r="D767" i="2"/>
  <c r="E767" i="2"/>
  <c r="F767" i="2"/>
  <c r="G767" i="2"/>
  <c r="H767" i="2"/>
  <c r="I767" i="2"/>
  <c r="C768" i="2"/>
  <c r="D768" i="2"/>
  <c r="E768" i="2"/>
  <c r="F768" i="2"/>
  <c r="G768" i="2"/>
  <c r="H768" i="2"/>
  <c r="I768" i="2"/>
  <c r="C769" i="2"/>
  <c r="D769" i="2"/>
  <c r="E769" i="2"/>
  <c r="F769" i="2"/>
  <c r="G769" i="2"/>
  <c r="H769" i="2"/>
  <c r="I769" i="2"/>
  <c r="C770" i="2"/>
  <c r="D770" i="2"/>
  <c r="E770" i="2"/>
  <c r="F770" i="2"/>
  <c r="G770" i="2"/>
  <c r="H770" i="2"/>
  <c r="I770" i="2"/>
  <c r="C771" i="2"/>
  <c r="D771" i="2"/>
  <c r="E771" i="2"/>
  <c r="F771" i="2"/>
  <c r="G771" i="2"/>
  <c r="H771" i="2"/>
  <c r="I771" i="2"/>
  <c r="C772" i="2"/>
  <c r="D772" i="2"/>
  <c r="E772" i="2"/>
  <c r="F772" i="2"/>
  <c r="G772" i="2"/>
  <c r="H772" i="2"/>
  <c r="I772" i="2"/>
  <c r="C773" i="2"/>
  <c r="D773" i="2"/>
  <c r="E773" i="2"/>
  <c r="F773" i="2"/>
  <c r="G773" i="2"/>
  <c r="H773" i="2"/>
  <c r="I773" i="2"/>
  <c r="C774" i="2"/>
  <c r="D774" i="2"/>
  <c r="E774" i="2"/>
  <c r="F774" i="2"/>
  <c r="G774" i="2"/>
  <c r="H774" i="2"/>
  <c r="I774" i="2"/>
  <c r="C775" i="2"/>
  <c r="D775" i="2"/>
  <c r="E775" i="2"/>
  <c r="F775" i="2"/>
  <c r="G775" i="2"/>
  <c r="H775" i="2"/>
  <c r="I775" i="2"/>
  <c r="C776" i="2"/>
  <c r="D776" i="2"/>
  <c r="E776" i="2"/>
  <c r="F776" i="2"/>
  <c r="G776" i="2"/>
  <c r="H776" i="2"/>
  <c r="I776" i="2"/>
  <c r="C777" i="2"/>
  <c r="D777" i="2"/>
  <c r="E777" i="2"/>
  <c r="F777" i="2"/>
  <c r="G777" i="2"/>
  <c r="H777" i="2"/>
  <c r="I777" i="2"/>
  <c r="C778" i="2"/>
  <c r="D778" i="2"/>
  <c r="E778" i="2"/>
  <c r="F778" i="2"/>
  <c r="G778" i="2"/>
  <c r="H778" i="2"/>
  <c r="I778" i="2"/>
  <c r="A727" i="1"/>
  <c r="A728" i="1"/>
  <c r="A729" i="1"/>
  <c r="A730" i="1"/>
  <c r="A731" i="1"/>
  <c r="A734" i="1"/>
  <c r="A735" i="1"/>
  <c r="A736" i="1"/>
  <c r="A737" i="1"/>
  <c r="A738" i="1"/>
  <c r="A739" i="1"/>
  <c r="A740" i="1"/>
  <c r="A741" i="1"/>
  <c r="A742" i="1"/>
  <c r="A743" i="1"/>
  <c r="A744" i="1"/>
  <c r="G124" i="4"/>
  <c r="I124" i="4" s="1"/>
  <c r="G125" i="4"/>
  <c r="I125" i="4" s="1"/>
  <c r="G126" i="4"/>
  <c r="N126" i="4" s="1"/>
  <c r="G127" i="4"/>
  <c r="I127" i="4" s="1"/>
  <c r="G128" i="4"/>
  <c r="K128" i="4" s="1"/>
  <c r="G129" i="4"/>
  <c r="A733" i="1"/>
  <c r="A732" i="1"/>
  <c r="G117" i="4"/>
  <c r="I117" i="4" s="1"/>
  <c r="G118" i="4"/>
  <c r="K118" i="4" s="1"/>
  <c r="G119" i="4"/>
  <c r="G120" i="4"/>
  <c r="J120" i="4" s="1"/>
  <c r="G121" i="4"/>
  <c r="L121" i="4" s="1"/>
  <c r="G122" i="4"/>
  <c r="L122" i="4" s="1"/>
  <c r="G123" i="4"/>
  <c r="L123" i="4" s="1"/>
  <c r="J123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G115" i="4"/>
  <c r="J115" i="4" s="1"/>
  <c r="M115" i="4"/>
  <c r="K115" i="4"/>
  <c r="G116" i="4"/>
  <c r="M116" i="4" s="1"/>
  <c r="G114" i="4"/>
  <c r="L114" i="4" s="1"/>
  <c r="G113" i="4"/>
  <c r="J113" i="4" s="1"/>
  <c r="N113" i="4"/>
  <c r="G112" i="4"/>
  <c r="K112" i="4" s="1"/>
  <c r="L183" i="4"/>
  <c r="N189" i="4"/>
  <c r="I183" i="4"/>
  <c r="I219" i="4"/>
  <c r="I182" i="4"/>
  <c r="K183" i="4"/>
  <c r="H185" i="4"/>
  <c r="I181" i="4"/>
  <c r="M184" i="4"/>
  <c r="J183" i="4"/>
  <c r="I188" i="4"/>
  <c r="N182" i="4"/>
  <c r="K181" i="4"/>
  <c r="H183" i="4"/>
  <c r="N185" i="4"/>
  <c r="M182" i="4"/>
  <c r="H182" i="4"/>
  <c r="M185" i="4"/>
  <c r="J184" i="4"/>
  <c r="L182" i="4"/>
  <c r="I185" i="4"/>
  <c r="L185" i="4"/>
  <c r="N183" i="4"/>
  <c r="K182" i="4"/>
  <c r="M212" i="4"/>
  <c r="L212" i="4"/>
  <c r="I216" i="4"/>
  <c r="M215" i="4"/>
  <c r="M216" i="4"/>
  <c r="L215" i="4"/>
  <c r="K214" i="4"/>
  <c r="M190" i="4"/>
  <c r="K190" i="4"/>
  <c r="J190" i="4"/>
  <c r="M189" i="4"/>
  <c r="J188" i="4"/>
  <c r="K188" i="4"/>
  <c r="N188" i="4"/>
  <c r="M188" i="4"/>
  <c r="I231" i="4"/>
  <c r="K219" i="4"/>
  <c r="I218" i="4"/>
  <c r="H207" i="4"/>
  <c r="H199" i="4"/>
  <c r="L209" i="4"/>
  <c r="J208" i="4"/>
  <c r="N206" i="4"/>
  <c r="L205" i="4"/>
  <c r="J204" i="4"/>
  <c r="N202" i="4"/>
  <c r="L201" i="4"/>
  <c r="J200" i="4"/>
  <c r="N198" i="4"/>
  <c r="L197" i="4"/>
  <c r="J196" i="4"/>
  <c r="N194" i="4"/>
  <c r="H206" i="4"/>
  <c r="H198" i="4"/>
  <c r="K209" i="4"/>
  <c r="I208" i="4"/>
  <c r="M206" i="4"/>
  <c r="K205" i="4"/>
  <c r="I204" i="4"/>
  <c r="M202" i="4"/>
  <c r="I200" i="4"/>
  <c r="M198" i="4"/>
  <c r="K197" i="4"/>
  <c r="I196" i="4"/>
  <c r="M194" i="4"/>
  <c r="H205" i="4"/>
  <c r="H197" i="4"/>
  <c r="J209" i="4"/>
  <c r="N207" i="4"/>
  <c r="L206" i="4"/>
  <c r="J205" i="4"/>
  <c r="N203" i="4"/>
  <c r="L202" i="4"/>
  <c r="J201" i="4"/>
  <c r="N199" i="4"/>
  <c r="L198" i="4"/>
  <c r="J197" i="4"/>
  <c r="N195" i="4"/>
  <c r="L194" i="4"/>
  <c r="H204" i="4"/>
  <c r="H196" i="4"/>
  <c r="I209" i="4"/>
  <c r="M207" i="4"/>
  <c r="K206" i="4"/>
  <c r="I205" i="4"/>
  <c r="M203" i="4"/>
  <c r="K202" i="4"/>
  <c r="I201" i="4"/>
  <c r="M199" i="4"/>
  <c r="K198" i="4"/>
  <c r="I197" i="4"/>
  <c r="M195" i="4"/>
  <c r="K194" i="4"/>
  <c r="H203" i="4"/>
  <c r="H195" i="4"/>
  <c r="N208" i="4"/>
  <c r="L207" i="4"/>
  <c r="J206" i="4"/>
  <c r="N204" i="4"/>
  <c r="L203" i="4"/>
  <c r="J202" i="4"/>
  <c r="N200" i="4"/>
  <c r="L199" i="4"/>
  <c r="J198" i="4"/>
  <c r="N196" i="4"/>
  <c r="L195" i="4"/>
  <c r="J194" i="4"/>
  <c r="H218" i="4"/>
  <c r="H202" i="4"/>
  <c r="H194" i="4"/>
  <c r="M208" i="4"/>
  <c r="K207" i="4"/>
  <c r="M204" i="4"/>
  <c r="K203" i="4"/>
  <c r="M200" i="4"/>
  <c r="K199" i="4"/>
  <c r="M196" i="4"/>
  <c r="K195" i="4"/>
  <c r="H209" i="4"/>
  <c r="H201" i="4"/>
  <c r="N209" i="4"/>
  <c r="L208" i="4"/>
  <c r="J207" i="4"/>
  <c r="N205" i="4"/>
  <c r="L204" i="4"/>
  <c r="J203" i="4"/>
  <c r="N201" i="4"/>
  <c r="L200" i="4"/>
  <c r="J199" i="4"/>
  <c r="N197" i="4"/>
  <c r="L196" i="4"/>
  <c r="J195" i="4"/>
  <c r="H208" i="4"/>
  <c r="H200" i="4"/>
  <c r="H231" i="4"/>
  <c r="J235" i="4"/>
  <c r="N232" i="4"/>
  <c r="M234" i="4"/>
  <c r="L232" i="4"/>
  <c r="M235" i="4"/>
  <c r="I234" i="4"/>
  <c r="L231" i="4"/>
  <c r="H235" i="4"/>
  <c r="M233" i="4"/>
  <c r="J231" i="4"/>
  <c r="J230" i="4"/>
  <c r="K233" i="4"/>
  <c r="J232" i="4"/>
  <c r="N230" i="4"/>
  <c r="J233" i="4"/>
  <c r="H232" i="4"/>
  <c r="M230" i="4"/>
  <c r="I233" i="4"/>
  <c r="N231" i="4"/>
  <c r="L230" i="4"/>
  <c r="M231" i="4"/>
  <c r="K229" i="4"/>
  <c r="H189" i="4"/>
  <c r="L229" i="4"/>
  <c r="J229" i="4"/>
  <c r="I229" i="4"/>
  <c r="H229" i="4"/>
  <c r="N229" i="4"/>
  <c r="J210" i="4"/>
  <c r="N186" i="4"/>
  <c r="J186" i="4"/>
  <c r="L218" i="4"/>
  <c r="I210" i="4"/>
  <c r="H186" i="4"/>
  <c r="J187" i="4"/>
  <c r="M219" i="4"/>
  <c r="N219" i="4"/>
  <c r="M218" i="4"/>
  <c r="K218" i="4"/>
  <c r="N218" i="4"/>
  <c r="L219" i="4"/>
  <c r="J185" i="4"/>
  <c r="M217" i="4"/>
  <c r="J193" i="4"/>
  <c r="M193" i="4"/>
  <c r="I217" i="4"/>
  <c r="L224" i="4"/>
  <c r="I187" i="4"/>
  <c r="N187" i="4"/>
  <c r="H193" i="4"/>
  <c r="N193" i="4"/>
  <c r="I193" i="4"/>
  <c r="K193" i="4"/>
  <c r="M213" i="4"/>
  <c r="I213" i="4"/>
  <c r="N213" i="4"/>
  <c r="I212" i="4"/>
  <c r="K212" i="4"/>
  <c r="L190" i="4"/>
  <c r="K216" i="4"/>
  <c r="L216" i="4"/>
  <c r="N216" i="4"/>
  <c r="J216" i="4"/>
  <c r="M192" i="4"/>
  <c r="K192" i="4"/>
  <c r="N210" i="4"/>
  <c r="L210" i="4"/>
  <c r="H190" i="4"/>
  <c r="I190" i="4"/>
  <c r="K215" i="4"/>
  <c r="I189" i="4"/>
  <c r="K189" i="4"/>
  <c r="L189" i="4"/>
  <c r="M211" i="4"/>
  <c r="J211" i="4"/>
  <c r="N211" i="4"/>
  <c r="L211" i="4"/>
  <c r="I191" i="4"/>
  <c r="L191" i="4"/>
  <c r="J215" i="4"/>
  <c r="I215" i="4"/>
  <c r="I214" i="4"/>
  <c r="M214" i="4"/>
  <c r="L192" i="4"/>
  <c r="I192" i="4"/>
  <c r="M187" i="4"/>
  <c r="K187" i="4"/>
  <c r="J213" i="4"/>
  <c r="L213" i="4"/>
  <c r="N192" i="4"/>
  <c r="H192" i="4"/>
  <c r="J192" i="4"/>
  <c r="K211" i="4"/>
  <c r="L187" i="4"/>
  <c r="M210" i="4"/>
  <c r="K213" i="4"/>
  <c r="J212" i="4"/>
  <c r="N212" i="4"/>
  <c r="H228" i="4"/>
  <c r="N226" i="4"/>
  <c r="I186" i="4"/>
  <c r="K186" i="4"/>
  <c r="L186" i="4"/>
  <c r="N228" i="4"/>
  <c r="M227" i="4"/>
  <c r="L226" i="4"/>
  <c r="K225" i="4"/>
  <c r="J224" i="4"/>
  <c r="I223" i="4"/>
  <c r="N220" i="4"/>
  <c r="N214" i="4"/>
  <c r="J214" i="4"/>
  <c r="L214" i="4"/>
  <c r="M228" i="4"/>
  <c r="L227" i="4"/>
  <c r="K226" i="4"/>
  <c r="J225" i="4"/>
  <c r="I224" i="4"/>
  <c r="H223" i="4"/>
  <c r="N221" i="4"/>
  <c r="M220" i="4"/>
  <c r="L228" i="4"/>
  <c r="K227" i="4"/>
  <c r="J226" i="4"/>
  <c r="I225" i="4"/>
  <c r="H224" i="4"/>
  <c r="N222" i="4"/>
  <c r="M221" i="4"/>
  <c r="L220" i="4"/>
  <c r="K228" i="4"/>
  <c r="J227" i="4"/>
  <c r="I226" i="4"/>
  <c r="H225" i="4"/>
  <c r="N223" i="4"/>
  <c r="M222" i="4"/>
  <c r="L221" i="4"/>
  <c r="K220" i="4"/>
  <c r="J228" i="4"/>
  <c r="I227" i="4"/>
  <c r="H226" i="4"/>
  <c r="N224" i="4"/>
  <c r="M223" i="4"/>
  <c r="L222" i="4"/>
  <c r="K221" i="4"/>
  <c r="J220" i="4"/>
  <c r="N217" i="4"/>
  <c r="J217" i="4"/>
  <c r="H227" i="4"/>
  <c r="N225" i="4"/>
  <c r="M224" i="4"/>
  <c r="L223" i="4"/>
  <c r="K222" i="4"/>
  <c r="J221" i="4"/>
  <c r="I220" i="4"/>
  <c r="K223" i="4"/>
  <c r="J222" i="4"/>
  <c r="I221" i="4"/>
  <c r="M225" i="4"/>
  <c r="K217" i="4"/>
  <c r="I120" i="4"/>
  <c r="J157" i="4"/>
  <c r="K113" i="4"/>
  <c r="J234" i="4"/>
  <c r="I232" i="4"/>
  <c r="K234" i="4"/>
  <c r="L169" i="4"/>
  <c r="H140" i="4"/>
  <c r="K232" i="4"/>
  <c r="K230" i="4"/>
  <c r="L234" i="4"/>
  <c r="H210" i="4"/>
  <c r="M132" i="4"/>
  <c r="K132" i="4"/>
  <c r="K161" i="4"/>
  <c r="M161" i="4"/>
  <c r="J154" i="4"/>
  <c r="K172" i="4"/>
  <c r="J161" i="4"/>
  <c r="L161" i="4"/>
  <c r="M141" i="4"/>
  <c r="M172" i="4"/>
  <c r="L144" i="4"/>
  <c r="H161" i="4"/>
  <c r="I162" i="4" l="1"/>
  <c r="L170" i="4"/>
  <c r="M127" i="4"/>
  <c r="L139" i="4"/>
  <c r="L132" i="4"/>
  <c r="K135" i="4"/>
  <c r="N132" i="4"/>
  <c r="I157" i="4"/>
  <c r="H113" i="4"/>
  <c r="M170" i="4"/>
  <c r="N135" i="4"/>
  <c r="H142" i="4"/>
  <c r="N181" i="4"/>
  <c r="N144" i="4"/>
  <c r="I114" i="4"/>
  <c r="K114" i="4"/>
  <c r="N191" i="4"/>
  <c r="L184" i="4"/>
  <c r="M181" i="4"/>
  <c r="J139" i="4"/>
  <c r="J144" i="4"/>
  <c r="N174" i="4"/>
  <c r="J181" i="4"/>
  <c r="I180" i="4"/>
  <c r="J191" i="4"/>
  <c r="H184" i="4"/>
  <c r="N184" i="4"/>
  <c r="L120" i="4"/>
  <c r="I132" i="4"/>
  <c r="I133" i="4"/>
  <c r="H191" i="4"/>
  <c r="K191" i="4"/>
  <c r="K184" i="4"/>
  <c r="L181" i="4"/>
  <c r="M167" i="4"/>
  <c r="M126" i="4"/>
  <c r="I144" i="4"/>
  <c r="K145" i="4"/>
  <c r="N172" i="4"/>
  <c r="L167" i="4"/>
  <c r="I122" i="4"/>
  <c r="I159" i="4"/>
  <c r="N139" i="4"/>
  <c r="L172" i="4"/>
  <c r="K139" i="4"/>
  <c r="N167" i="4"/>
  <c r="M123" i="4"/>
  <c r="I121" i="4"/>
  <c r="N145" i="4"/>
  <c r="J117" i="4"/>
  <c r="K120" i="4"/>
  <c r="K167" i="4"/>
  <c r="H121" i="4"/>
  <c r="J142" i="4"/>
  <c r="K173" i="4"/>
  <c r="I171" i="4"/>
  <c r="H122" i="4"/>
  <c r="H120" i="4"/>
  <c r="N180" i="4"/>
  <c r="H172" i="4"/>
  <c r="L173" i="4"/>
  <c r="J166" i="4"/>
  <c r="M121" i="4"/>
  <c r="N173" i="4"/>
  <c r="M175" i="4"/>
  <c r="J172" i="4"/>
  <c r="J180" i="4"/>
  <c r="H180" i="4"/>
  <c r="J141" i="4"/>
  <c r="H149" i="4"/>
  <c r="K153" i="4"/>
  <c r="M117" i="4"/>
  <c r="H126" i="4"/>
  <c r="H145" i="4"/>
  <c r="H168" i="4"/>
  <c r="L171" i="4"/>
  <c r="J173" i="4"/>
  <c r="N233" i="4"/>
  <c r="L238" i="4"/>
  <c r="N236" i="4"/>
  <c r="L236" i="4"/>
  <c r="L217" i="4"/>
  <c r="M137" i="4"/>
  <c r="L140" i="4"/>
  <c r="K131" i="4"/>
  <c r="M163" i="4"/>
  <c r="K166" i="4"/>
  <c r="L131" i="4"/>
  <c r="K116" i="4"/>
  <c r="E2" i="4"/>
  <c r="E4" i="4" s="1"/>
  <c r="L177" i="4"/>
  <c r="N166" i="4"/>
  <c r="J137" i="4"/>
  <c r="M154" i="4"/>
  <c r="M166" i="4"/>
  <c r="H131" i="4"/>
  <c r="N112" i="4"/>
  <c r="N177" i="4"/>
  <c r="N123" i="4"/>
  <c r="I135" i="4"/>
  <c r="H147" i="4"/>
  <c r="L163" i="4"/>
  <c r="M149" i="4"/>
  <c r="N179" i="4"/>
  <c r="I115" i="4"/>
  <c r="L157" i="4"/>
  <c r="M158" i="4"/>
  <c r="J177" i="4"/>
  <c r="M125" i="4"/>
  <c r="N149" i="4"/>
  <c r="L117" i="4"/>
  <c r="M145" i="4"/>
  <c r="H139" i="4"/>
  <c r="N115" i="4"/>
  <c r="J169" i="4"/>
  <c r="K179" i="4"/>
  <c r="L154" i="4"/>
  <c r="N137" i="4"/>
  <c r="H158" i="4"/>
  <c r="J125" i="4"/>
  <c r="M157" i="4"/>
  <c r="I113" i="4"/>
  <c r="N116" i="4"/>
  <c r="I170" i="4"/>
  <c r="M120" i="4"/>
  <c r="N120" i="4"/>
  <c r="K163" i="4"/>
  <c r="L166" i="4"/>
  <c r="I126" i="4"/>
  <c r="H157" i="4"/>
  <c r="I173" i="4"/>
  <c r="N158" i="4"/>
  <c r="L126" i="4"/>
  <c r="L116" i="4"/>
  <c r="L137" i="4"/>
  <c r="H116" i="4"/>
  <c r="N170" i="4"/>
  <c r="K140" i="4"/>
  <c r="N127" i="4"/>
  <c r="K147" i="4"/>
  <c r="M144" i="4"/>
  <c r="N142" i="4"/>
  <c r="K126" i="4"/>
  <c r="M171" i="4"/>
  <c r="I130" i="4"/>
  <c r="L127" i="4"/>
  <c r="I137" i="4"/>
  <c r="J237" i="4"/>
  <c r="I236" i="4"/>
  <c r="I237" i="4"/>
  <c r="H236" i="4"/>
  <c r="I235" i="4"/>
  <c r="H150" i="4"/>
  <c r="K150" i="4"/>
  <c r="M114" i="4"/>
  <c r="J114" i="4"/>
  <c r="N114" i="4"/>
  <c r="M129" i="4"/>
  <c r="J129" i="4"/>
  <c r="I129" i="4"/>
  <c r="K129" i="4"/>
  <c r="H163" i="4"/>
  <c r="I163" i="4"/>
  <c r="N163" i="4"/>
  <c r="M152" i="4"/>
  <c r="N152" i="4"/>
  <c r="I152" i="4"/>
  <c r="L152" i="4"/>
  <c r="H156" i="4"/>
  <c r="N156" i="4"/>
  <c r="H164" i="4"/>
  <c r="M164" i="4"/>
  <c r="N164" i="4"/>
  <c r="L160" i="4"/>
  <c r="N160" i="4"/>
  <c r="N151" i="4"/>
  <c r="J151" i="4"/>
  <c r="I164" i="4"/>
  <c r="L151" i="4"/>
  <c r="H151" i="4"/>
  <c r="J148" i="4"/>
  <c r="I148" i="4"/>
  <c r="H143" i="4"/>
  <c r="J143" i="4"/>
  <c r="M143" i="4"/>
  <c r="M159" i="4"/>
  <c r="L159" i="4"/>
  <c r="K159" i="4"/>
  <c r="J152" i="4"/>
  <c r="J159" i="4"/>
  <c r="K152" i="4"/>
  <c r="L134" i="4"/>
  <c r="M134" i="4"/>
  <c r="J134" i="4"/>
  <c r="N147" i="4"/>
  <c r="M147" i="4"/>
  <c r="L147" i="4"/>
  <c r="J175" i="4"/>
  <c r="K175" i="4"/>
  <c r="L175" i="4"/>
  <c r="L164" i="4"/>
  <c r="N119" i="4"/>
  <c r="K119" i="4"/>
  <c r="J128" i="4"/>
  <c r="I128" i="4"/>
  <c r="L128" i="4"/>
  <c r="K138" i="4"/>
  <c r="N138" i="4"/>
  <c r="M138" i="4"/>
  <c r="H138" i="4"/>
  <c r="K146" i="4"/>
  <c r="J146" i="4"/>
  <c r="L165" i="4"/>
  <c r="N165" i="4"/>
  <c r="I165" i="4"/>
  <c r="H165" i="4"/>
  <c r="M177" i="4"/>
  <c r="I177" i="4"/>
  <c r="K177" i="4"/>
  <c r="I147" i="4"/>
  <c r="H152" i="4"/>
  <c r="L143" i="4"/>
  <c r="K143" i="4"/>
  <c r="K164" i="4"/>
  <c r="I116" i="4"/>
  <c r="J116" i="4"/>
  <c r="M133" i="4"/>
  <c r="N133" i="4"/>
  <c r="L133" i="4"/>
  <c r="H133" i="4"/>
  <c r="N169" i="4"/>
  <c r="K169" i="4"/>
  <c r="I169" i="4"/>
  <c r="M169" i="4"/>
  <c r="J164" i="4"/>
  <c r="K174" i="4"/>
  <c r="J174" i="4"/>
  <c r="L174" i="4"/>
  <c r="M140" i="4"/>
  <c r="I167" i="4"/>
  <c r="N154" i="4"/>
  <c r="M173" i="4"/>
  <c r="K137" i="4"/>
  <c r="K127" i="4"/>
  <c r="H171" i="4"/>
  <c r="L115" i="4"/>
  <c r="H167" i="4"/>
  <c r="J140" i="4"/>
  <c r="K122" i="4"/>
  <c r="J126" i="4"/>
  <c r="H115" i="4"/>
  <c r="H154" i="4"/>
  <c r="L113" i="4"/>
  <c r="H144" i="4"/>
  <c r="H134" i="4"/>
  <c r="H130" i="4"/>
  <c r="K130" i="4"/>
  <c r="K156" i="4"/>
  <c r="M156" i="4"/>
  <c r="L156" i="4"/>
  <c r="N176" i="4"/>
  <c r="K123" i="4"/>
  <c r="H128" i="4"/>
  <c r="K134" i="4"/>
  <c r="H123" i="4"/>
  <c r="M176" i="4"/>
  <c r="H160" i="4"/>
  <c r="J160" i="4"/>
  <c r="K158" i="4"/>
  <c r="L168" i="4"/>
  <c r="K168" i="4"/>
  <c r="M174" i="4"/>
  <c r="N122" i="4"/>
  <c r="H127" i="4"/>
  <c r="J127" i="4"/>
  <c r="M151" i="4"/>
  <c r="K151" i="4"/>
  <c r="I151" i="4"/>
  <c r="J165" i="4"/>
  <c r="M165" i="4"/>
  <c r="H175" i="4"/>
  <c r="I175" i="4"/>
  <c r="L180" i="4"/>
  <c r="H119" i="4"/>
  <c r="I119" i="4"/>
  <c r="J119" i="4"/>
  <c r="K124" i="4"/>
  <c r="N124" i="4"/>
  <c r="M119" i="4"/>
  <c r="I153" i="4"/>
  <c r="J112" i="4"/>
  <c r="I112" i="4"/>
  <c r="M112" i="4"/>
  <c r="M118" i="4"/>
  <c r="I134" i="4"/>
  <c r="L118" i="4"/>
  <c r="J118" i="4"/>
  <c r="L112" i="4"/>
  <c r="I118" i="4"/>
  <c r="H112" i="4"/>
  <c r="M148" i="4"/>
  <c r="K160" i="4"/>
  <c r="H117" i="4"/>
  <c r="N117" i="4"/>
  <c r="N146" i="4"/>
  <c r="L146" i="4"/>
  <c r="I155" i="4"/>
  <c r="N155" i="4"/>
  <c r="K155" i="4"/>
  <c r="I176" i="4"/>
  <c r="K176" i="4"/>
  <c r="J122" i="4"/>
  <c r="L130" i="4"/>
  <c r="L176" i="4"/>
  <c r="M160" i="4"/>
  <c r="M122" i="4"/>
  <c r="J130" i="4"/>
  <c r="M128" i="4"/>
  <c r="I123" i="4"/>
  <c r="J153" i="4"/>
  <c r="L119" i="4"/>
  <c r="N153" i="4"/>
  <c r="J155" i="4"/>
  <c r="J156" i="4"/>
  <c r="J121" i="4"/>
  <c r="N121" i="4"/>
  <c r="M142" i="4"/>
  <c r="L142" i="4"/>
  <c r="L162" i="4"/>
  <c r="N162" i="4"/>
  <c r="K162" i="4"/>
  <c r="J162" i="4"/>
  <c r="I150" i="4"/>
  <c r="L150" i="4"/>
  <c r="J124" i="4"/>
  <c r="H118" i="4"/>
  <c r="H176" i="4"/>
  <c r="N148" i="4"/>
  <c r="N118" i="4"/>
  <c r="I146" i="4"/>
  <c r="H148" i="4"/>
  <c r="K121" i="4"/>
  <c r="H114" i="4"/>
  <c r="K117" i="4"/>
  <c r="M168" i="4"/>
  <c r="I168" i="4"/>
  <c r="H155" i="4"/>
  <c r="M155" i="4"/>
  <c r="L158" i="4"/>
  <c r="L125" i="4"/>
  <c r="H125" i="4"/>
  <c r="N125" i="4"/>
  <c r="N141" i="4"/>
  <c r="H141" i="4"/>
  <c r="K141" i="4"/>
  <c r="J145" i="4"/>
  <c r="L145" i="4"/>
  <c r="J179" i="4"/>
  <c r="I179" i="4"/>
  <c r="H124" i="4"/>
  <c r="K125" i="4"/>
  <c r="M150" i="4"/>
  <c r="N128" i="4"/>
  <c r="I154" i="4"/>
  <c r="H179" i="4"/>
  <c r="M146" i="4"/>
  <c r="K148" i="4"/>
  <c r="L179" i="4"/>
  <c r="J138" i="4"/>
  <c r="L141" i="4"/>
  <c r="M113" i="4"/>
  <c r="I160" i="4"/>
  <c r="K142" i="4"/>
  <c r="I156" i="4"/>
  <c r="M153" i="4"/>
  <c r="J168" i="4"/>
  <c r="M124" i="4"/>
  <c r="L129" i="4"/>
  <c r="N129" i="4"/>
  <c r="H129" i="4"/>
  <c r="L124" i="4"/>
  <c r="J135" i="4"/>
  <c r="L135" i="4"/>
  <c r="H135" i="4"/>
  <c r="I131" i="4"/>
  <c r="J131" i="4"/>
  <c r="H153" i="4"/>
  <c r="L149" i="4"/>
  <c r="K149" i="4"/>
  <c r="J171" i="4"/>
  <c r="E7" i="4" l="1"/>
  <c r="E8" i="4" s="1"/>
  <c r="E9" i="4" s="1"/>
</calcChain>
</file>

<file path=xl/sharedStrings.xml><?xml version="1.0" encoding="utf-8"?>
<sst xmlns="http://schemas.openxmlformats.org/spreadsheetml/2006/main" count="4584" uniqueCount="2185">
  <si>
    <t>Number</t>
  </si>
  <si>
    <t>Brand</t>
  </si>
  <si>
    <t>Shade Name</t>
  </si>
  <si>
    <t>Description</t>
  </si>
  <si>
    <t>Stamping Polish</t>
  </si>
  <si>
    <t>Notes</t>
  </si>
  <si>
    <t>January 21 PPU</t>
  </si>
  <si>
    <t>Stella Chroma</t>
  </si>
  <si>
    <t>Slam!</t>
  </si>
  <si>
    <t>Cirque Colors</t>
  </si>
  <si>
    <t>Mystic Moonstone</t>
  </si>
  <si>
    <t>White Iridescent</t>
  </si>
  <si>
    <t>2020 Advent Calendar Mini</t>
  </si>
  <si>
    <t>Bonbon</t>
  </si>
  <si>
    <t>Sugar Plum</t>
  </si>
  <si>
    <t>Twinkled T</t>
  </si>
  <si>
    <t>Holo Storm</t>
  </si>
  <si>
    <t>Fine Rainbow Glitter</t>
  </si>
  <si>
    <t>Topper</t>
  </si>
  <si>
    <t>Topper/Efect</t>
  </si>
  <si>
    <t>No Filter</t>
  </si>
  <si>
    <t>Neon Green</t>
  </si>
  <si>
    <t>Yes</t>
  </si>
  <si>
    <t>Finish</t>
  </si>
  <si>
    <t>Crelly</t>
  </si>
  <si>
    <t>Jelly</t>
  </si>
  <si>
    <t>Crème</t>
  </si>
  <si>
    <t>Glow Up</t>
  </si>
  <si>
    <t>White</t>
  </si>
  <si>
    <t>Maniology</t>
  </si>
  <si>
    <t>Frigid</t>
  </si>
  <si>
    <t>Blue toned purple</t>
  </si>
  <si>
    <t>Thermal</t>
  </si>
  <si>
    <t>Fleece</t>
  </si>
  <si>
    <t>Silver metallic</t>
  </si>
  <si>
    <t>Streaks</t>
  </si>
  <si>
    <t>Shark Bait</t>
  </si>
  <si>
    <t>Dusky Blue</t>
  </si>
  <si>
    <t>Marmalade</t>
  </si>
  <si>
    <t>Pumpkin Orange</t>
  </si>
  <si>
    <t>Tear Drop</t>
  </si>
  <si>
    <t>True Blue</t>
  </si>
  <si>
    <t>Unicorn Top Coat</t>
  </si>
  <si>
    <t>Watermelon</t>
  </si>
  <si>
    <t>Dusky Rose</t>
  </si>
  <si>
    <t>Top Coat</t>
  </si>
  <si>
    <t>Pencils Down</t>
  </si>
  <si>
    <t>Neon Yellow</t>
  </si>
  <si>
    <t>Soft Sage</t>
  </si>
  <si>
    <t>Mint</t>
  </si>
  <si>
    <t>Rind</t>
  </si>
  <si>
    <t>Crisp</t>
  </si>
  <si>
    <t>Dark True Olive</t>
  </si>
  <si>
    <t>Copper Metallic</t>
  </si>
  <si>
    <t>Metallic</t>
  </si>
  <si>
    <t>Straight Up Black</t>
  </si>
  <si>
    <t>Opaque Black</t>
  </si>
  <si>
    <t>Impossible to clean up</t>
  </si>
  <si>
    <t>Smudge Free Unicorn Top Coat</t>
  </si>
  <si>
    <t>Iridescent Holo Top Coat</t>
  </si>
  <si>
    <t>Army Green</t>
  </si>
  <si>
    <t>Mini &amp; Full Size</t>
  </si>
  <si>
    <t>NARS</t>
  </si>
  <si>
    <t>Goulish</t>
  </si>
  <si>
    <t>Limelight</t>
  </si>
  <si>
    <t>Neon Green Metallic</t>
  </si>
  <si>
    <t>Lime</t>
  </si>
  <si>
    <t>Buttercup</t>
  </si>
  <si>
    <t>Pale pastel yellow</t>
  </si>
  <si>
    <t>Neon Pink</t>
  </si>
  <si>
    <t xml:space="preserve">Shadow Chaser </t>
  </si>
  <si>
    <t>Lisa Frank Purple</t>
  </si>
  <si>
    <t xml:space="preserve">Thriller </t>
  </si>
  <si>
    <t>Purple Holo</t>
  </si>
  <si>
    <t>Holo</t>
  </si>
  <si>
    <t>Unicorn Horn</t>
  </si>
  <si>
    <t>Purple Metallic</t>
  </si>
  <si>
    <t>Purple Rain</t>
  </si>
  <si>
    <t>Dark Royal Purple</t>
  </si>
  <si>
    <t xml:space="preserve">Delos </t>
  </si>
  <si>
    <t>Copper Brown</t>
  </si>
  <si>
    <t>Arabesque</t>
  </si>
  <si>
    <t>Rose gold glitter</t>
  </si>
  <si>
    <t>Not opaque</t>
  </si>
  <si>
    <t>Blkr</t>
  </si>
  <si>
    <t xml:space="preserve">Dark Royal Blue </t>
  </si>
  <si>
    <t>Looks black in two coats</t>
  </si>
  <si>
    <t>Amarapura</t>
  </si>
  <si>
    <t>Silver</t>
  </si>
  <si>
    <t>Almost Matte</t>
  </si>
  <si>
    <t>Not opaque; Good coverage in 3 coats</t>
  </si>
  <si>
    <t xml:space="preserve">Milos </t>
  </si>
  <si>
    <t>Metallic Gold</t>
  </si>
  <si>
    <t>Ikiru</t>
  </si>
  <si>
    <t>Sky Blue</t>
  </si>
  <si>
    <t>Peach with Gold Holo</t>
  </si>
  <si>
    <t>Schiap</t>
  </si>
  <si>
    <t>Barbie Pink</t>
  </si>
  <si>
    <t>Mash</t>
  </si>
  <si>
    <t>Khaki Green</t>
  </si>
  <si>
    <t>Night Porter</t>
  </si>
  <si>
    <t>Forest Green (Dark Emerald)</t>
  </si>
  <si>
    <t xml:space="preserve">Looks almost black </t>
  </si>
  <si>
    <t>Back Room</t>
  </si>
  <si>
    <t>Black</t>
  </si>
  <si>
    <t>One Coat Black</t>
  </si>
  <si>
    <t>Black Fire</t>
  </si>
  <si>
    <t>Blue Grey with Silver Holo</t>
  </si>
  <si>
    <t>Night Breed</t>
  </si>
  <si>
    <t>Black with Silver Glitter</t>
  </si>
  <si>
    <t xml:space="preserve">Glitter </t>
  </si>
  <si>
    <t>Hard to Get</t>
  </si>
  <si>
    <t>Brown based silver/grey</t>
  </si>
  <si>
    <t>Torre de Oro</t>
  </si>
  <si>
    <t>True Red</t>
  </si>
  <si>
    <t>Textured</t>
  </si>
  <si>
    <t>Larkspur</t>
  </si>
  <si>
    <t>Blue with Rainbow Holo</t>
  </si>
  <si>
    <t>Cityscape</t>
  </si>
  <si>
    <t>Eclipse</t>
  </si>
  <si>
    <t>Mega (S)</t>
  </si>
  <si>
    <t>Salem</t>
  </si>
  <si>
    <t>The Boulevard</t>
  </si>
  <si>
    <t xml:space="preserve">3 coats on swatch </t>
  </si>
  <si>
    <t>Mostly Sheer; 3 coats on swatch</t>
  </si>
  <si>
    <t>Royal Jelly</t>
  </si>
  <si>
    <t xml:space="preserve">Lilac Jelly </t>
  </si>
  <si>
    <t>Thistle Sheer</t>
  </si>
  <si>
    <t>Linen Sheer</t>
  </si>
  <si>
    <t>Jade Jelly</t>
  </si>
  <si>
    <t>Rose Jelly</t>
  </si>
  <si>
    <t xml:space="preserve">Chiffon Sheer </t>
  </si>
  <si>
    <t>Navy with Rainbow Holo</t>
  </si>
  <si>
    <t>Gunmetal to Red Multichrome</t>
  </si>
  <si>
    <t>Silver Rainbow Holo</t>
  </si>
  <si>
    <t>Emerald to Purple Multichrome glitter</t>
  </si>
  <si>
    <t>Blue Grey with Gold Holo</t>
  </si>
  <si>
    <t>Jade Green</t>
  </si>
  <si>
    <t>Sheer White</t>
  </si>
  <si>
    <t>Jade Nail Art Set</t>
  </si>
  <si>
    <t xml:space="preserve">Royal Purple </t>
  </si>
  <si>
    <t>Bright Lilac</t>
  </si>
  <si>
    <t>Multichrome</t>
  </si>
  <si>
    <t>Sheer</t>
  </si>
  <si>
    <t>Baby Pink</t>
  </si>
  <si>
    <t>Amethyst Nail Art Set</t>
  </si>
  <si>
    <t>Rose Quartz Nail Art Set</t>
  </si>
  <si>
    <t>Rust</t>
  </si>
  <si>
    <t xml:space="preserve">Camel </t>
  </si>
  <si>
    <t>Walnut</t>
  </si>
  <si>
    <t>Burnt Sienna (Orangey Brown)</t>
  </si>
  <si>
    <t>Tortoiseshell Nail Art Set</t>
  </si>
  <si>
    <t>Brown</t>
  </si>
  <si>
    <t>Holo Taco</t>
  </si>
  <si>
    <t>Rainbow Snow</t>
  </si>
  <si>
    <t>Silver Jelly Base with Rainbow Glitter</t>
  </si>
  <si>
    <t>Midnight Spark</t>
  </si>
  <si>
    <t>Frost Light</t>
  </si>
  <si>
    <t>Party Punch</t>
  </si>
  <si>
    <t>Blue Jelly Base with Blue &amp; Rainbow Glitter</t>
  </si>
  <si>
    <t>Light Blue Jelly Base with Silver &amp; Rainbow Glitter</t>
  </si>
  <si>
    <t>Red Jelly Base with Red Glitter</t>
  </si>
  <si>
    <t>Jelly &amp; Glitter</t>
  </si>
  <si>
    <t>Red Licorice</t>
  </si>
  <si>
    <t>Play Rose</t>
  </si>
  <si>
    <t xml:space="preserve">Orange Drink </t>
  </si>
  <si>
    <t>Lemon Sucker</t>
  </si>
  <si>
    <t>Red Holo</t>
  </si>
  <si>
    <t>Rose Gold Jelly Base with Rainbow Glitter</t>
  </si>
  <si>
    <t xml:space="preserve">Orange Holo </t>
  </si>
  <si>
    <t>Yellow Holo</t>
  </si>
  <si>
    <t>Holoday Collection</t>
  </si>
  <si>
    <t>Rainbow Collection</t>
  </si>
  <si>
    <t xml:space="preserve">Butterscotch </t>
  </si>
  <si>
    <t>Gift Receipt</t>
  </si>
  <si>
    <t>Silver Foil</t>
  </si>
  <si>
    <t>Foil</t>
  </si>
  <si>
    <t>Frosted Metals Collection</t>
  </si>
  <si>
    <t>Cheap Champagne</t>
  </si>
  <si>
    <t>Rose Gold Foil</t>
  </si>
  <si>
    <t>Mint Money</t>
  </si>
  <si>
    <t>Green Foil</t>
  </si>
  <si>
    <t>Cold Shoulder</t>
  </si>
  <si>
    <t>Blue Foil</t>
  </si>
  <si>
    <t xml:space="preserve">Zyler the Cat </t>
  </si>
  <si>
    <t>Orange Jelly Base with Rainbow Glitter</t>
  </si>
  <si>
    <t>Menchie the Cat</t>
  </si>
  <si>
    <t>Baby Pink Jelly Base with Rainbow Glitter</t>
  </si>
  <si>
    <t>Got Cake?</t>
  </si>
  <si>
    <t>White Iridescent Base with Silver Foil</t>
  </si>
  <si>
    <t>Solar Unicorn Skin</t>
  </si>
  <si>
    <t>Red Gold Iridescent Flakie Topper</t>
  </si>
  <si>
    <t>Flakie Topper</t>
  </si>
  <si>
    <t>Unicorn Skin</t>
  </si>
  <si>
    <t>Green Taffy</t>
  </si>
  <si>
    <t>Kelly Green Holo</t>
  </si>
  <si>
    <t>Purple Slushie</t>
  </si>
  <si>
    <t>Dark Purple Holo</t>
  </si>
  <si>
    <t>Magenta Jelly</t>
  </si>
  <si>
    <t>Magenta Holo</t>
  </si>
  <si>
    <t>Blue Freezie</t>
  </si>
  <si>
    <t>Blue Holo</t>
  </si>
  <si>
    <t>Fake Date</t>
  </si>
  <si>
    <t>Lilac Foil</t>
  </si>
  <si>
    <t>Blue Ain't Slick</t>
  </si>
  <si>
    <t>Chameleon Coat</t>
  </si>
  <si>
    <t>Purple with Envy</t>
  </si>
  <si>
    <t>Missed-Shift</t>
  </si>
  <si>
    <t>Cats' Evasion</t>
  </si>
  <si>
    <t>Continuum</t>
  </si>
  <si>
    <t>Magnetic</t>
  </si>
  <si>
    <t>Time Warp Collection</t>
  </si>
  <si>
    <t>Timestream</t>
  </si>
  <si>
    <t>Anachronic</t>
  </si>
  <si>
    <t>Futurity</t>
  </si>
  <si>
    <t>Millennia</t>
  </si>
  <si>
    <t>Anomaly</t>
  </si>
  <si>
    <t>Multichrome Collection</t>
  </si>
  <si>
    <t>O-pal-eeze</t>
  </si>
  <si>
    <t>Expressie</t>
  </si>
  <si>
    <t>Express to Impress</t>
  </si>
  <si>
    <t>In a Flash Sale</t>
  </si>
  <si>
    <t>Precious Cargo-go!</t>
  </si>
  <si>
    <t>Crave the Chaos</t>
  </si>
  <si>
    <t>Air Dry</t>
  </si>
  <si>
    <t>All things OOO</t>
  </si>
  <si>
    <t>IRL</t>
  </si>
  <si>
    <t>Sally Hensen Insta-Dri</t>
  </si>
  <si>
    <t>White on Time</t>
  </si>
  <si>
    <t>Leaf Lined Trail</t>
  </si>
  <si>
    <t>Silver Sweep</t>
  </si>
  <si>
    <t>Sally Hensen X-treme Wear</t>
  </si>
  <si>
    <t>Blue Me Away</t>
  </si>
  <si>
    <t>Sally Hensen Complete Salon Manicure</t>
  </si>
  <si>
    <t>Black Platinum</t>
  </si>
  <si>
    <t>Mint Green</t>
  </si>
  <si>
    <t>Burnt Orange</t>
  </si>
  <si>
    <t>Olive Khaki Green</t>
  </si>
  <si>
    <t>Blue Grey</t>
  </si>
  <si>
    <t>Pastel Peach</t>
  </si>
  <si>
    <t>Plum</t>
  </si>
  <si>
    <t>Peachy Pink with Gold Holo</t>
  </si>
  <si>
    <t>Liquid Silver</t>
  </si>
  <si>
    <t>Black with Silver Holo</t>
  </si>
  <si>
    <t xml:space="preserve">Sky Blue </t>
  </si>
  <si>
    <t>Quick Dry</t>
  </si>
  <si>
    <t>Strobe Light</t>
  </si>
  <si>
    <t>Sally Hensen Crackle Overcoat</t>
  </si>
  <si>
    <t>Crackle Effect</t>
  </si>
  <si>
    <t>Essie</t>
  </si>
  <si>
    <t>A Cut Above</t>
  </si>
  <si>
    <t>Chunky Pink Glitter</t>
  </si>
  <si>
    <t>Crackle</t>
  </si>
  <si>
    <t>Over the Edge</t>
  </si>
  <si>
    <t>Penny Talk</t>
  </si>
  <si>
    <t>Lapiz of Luxury</t>
  </si>
  <si>
    <t>Boxer Shorts</t>
  </si>
  <si>
    <t>Gunmetal Holo</t>
  </si>
  <si>
    <t>Metallic Bronze</t>
  </si>
  <si>
    <t>Light Blue Gray</t>
  </si>
  <si>
    <t>Lilac</t>
  </si>
  <si>
    <t>Urban Outfitters</t>
  </si>
  <si>
    <t>Head in the Clouds</t>
  </si>
  <si>
    <t>Gray with Blue Undertones</t>
  </si>
  <si>
    <t>Dead Thermal</t>
  </si>
  <si>
    <t>Chunky</t>
  </si>
  <si>
    <t>Envy</t>
  </si>
  <si>
    <t>Dark Hunter Green</t>
  </si>
  <si>
    <t>Looks black with coats</t>
  </si>
  <si>
    <t>Ciate</t>
  </si>
  <si>
    <t>Strawberry Milkshake</t>
  </si>
  <si>
    <t>Pepperminty</t>
  </si>
  <si>
    <t>Plum magenta</t>
  </si>
  <si>
    <t>Mint Teal</t>
  </si>
  <si>
    <t>Candy Floss</t>
  </si>
  <si>
    <t>Pastel Pink</t>
  </si>
  <si>
    <t>OPI</t>
  </si>
  <si>
    <t>Lucerne-tainly Look Marvelous</t>
  </si>
  <si>
    <t>Gunmetal with Silver Holo</t>
  </si>
  <si>
    <t>Chicago Champagne Toast</t>
  </si>
  <si>
    <t>Nicole by OPI</t>
  </si>
  <si>
    <t>Ink a Dink a Pink</t>
  </si>
  <si>
    <t>Hot Pink</t>
  </si>
  <si>
    <t>Sephora by OPI</t>
  </si>
  <si>
    <t>Is She For Real?</t>
  </si>
  <si>
    <t>No Label</t>
  </si>
  <si>
    <t>Baby Blue Holo</t>
  </si>
  <si>
    <t>Gunmetal with Gold Holo</t>
  </si>
  <si>
    <t>Sephora</t>
  </si>
  <si>
    <t>It Girl</t>
  </si>
  <si>
    <t>Blood Red</t>
  </si>
  <si>
    <t xml:space="preserve">Sephora </t>
  </si>
  <si>
    <t>Sugar Coated</t>
  </si>
  <si>
    <t>Baby Pink Nude</t>
  </si>
  <si>
    <t>Formula X by Sephora</t>
  </si>
  <si>
    <t>Less is More</t>
  </si>
  <si>
    <t>Taupe</t>
  </si>
  <si>
    <t>Starfish</t>
  </si>
  <si>
    <t>Center of my Universe</t>
  </si>
  <si>
    <t>Wavelength</t>
  </si>
  <si>
    <t>Ecstasy</t>
  </si>
  <si>
    <t>Quantum</t>
  </si>
  <si>
    <t>Ballet Barre</t>
  </si>
  <si>
    <t>Turbulent</t>
  </si>
  <si>
    <t>Frenzy</t>
  </si>
  <si>
    <t>Freaky Like Freud</t>
  </si>
  <si>
    <t>Ballet Pink Holo</t>
  </si>
  <si>
    <t>Hot Pink Holo</t>
  </si>
  <si>
    <t>Black Base with Copper Glitter</t>
  </si>
  <si>
    <t>Speckled</t>
  </si>
  <si>
    <t>Pink Speckled</t>
  </si>
  <si>
    <t>Rainbow Glitter</t>
  </si>
  <si>
    <t>Moonwalk</t>
  </si>
  <si>
    <t>Free Spirit</t>
  </si>
  <si>
    <t>Thrilling</t>
  </si>
  <si>
    <t>Gray Matter</t>
  </si>
  <si>
    <t xml:space="preserve">Monumental </t>
  </si>
  <si>
    <t>Alive</t>
  </si>
  <si>
    <t xml:space="preserve">Nails Inc. </t>
  </si>
  <si>
    <t>Trafalgar Square</t>
  </si>
  <si>
    <t>White Holo Glitter</t>
  </si>
  <si>
    <t>Baby Blue</t>
  </si>
  <si>
    <t>Stone Taupe</t>
  </si>
  <si>
    <t>Dark Grey</t>
  </si>
  <si>
    <t>Tan</t>
  </si>
  <si>
    <t>Grey Silver Magnetic</t>
  </si>
  <si>
    <t>Deep End</t>
  </si>
  <si>
    <t>Naughty Newton</t>
  </si>
  <si>
    <t>Navy Blue with Silver Holo</t>
  </si>
  <si>
    <t>Black with Rainbow Glitter</t>
  </si>
  <si>
    <t>Alchemy Lacquers</t>
  </si>
  <si>
    <t>Hatch</t>
  </si>
  <si>
    <t>White with Black, Gray Speckles</t>
  </si>
  <si>
    <t>Bought on LacqueristaSwap</t>
  </si>
  <si>
    <t>High Line</t>
  </si>
  <si>
    <t>X heart Rouge</t>
  </si>
  <si>
    <t>Beyond the Nail</t>
  </si>
  <si>
    <t>Great Lake Lacquers</t>
  </si>
  <si>
    <t>Painted Polish</t>
  </si>
  <si>
    <t>Lunenburg</t>
  </si>
  <si>
    <t>The Mighty Mac</t>
  </si>
  <si>
    <t>Dreamland Sunset</t>
  </si>
  <si>
    <t>Ice Ice Cave-y</t>
  </si>
  <si>
    <t>Mahalo!</t>
  </si>
  <si>
    <t>Fine Rainbow Glitter - appears red based</t>
  </si>
  <si>
    <t>Blue Green jelly with Blue Green Iridescent Flakies</t>
  </si>
  <si>
    <t>February 21 PPU</t>
  </si>
  <si>
    <t>Sonic Unicorn Skin</t>
  </si>
  <si>
    <t>Galactic Unicorn Skin</t>
  </si>
  <si>
    <t>Lunar Unicorn Skin</t>
  </si>
  <si>
    <t>Cyantific</t>
  </si>
  <si>
    <t>What Do You Pink?</t>
  </si>
  <si>
    <t>Blue Flakie Unicorn Skin Topper</t>
  </si>
  <si>
    <t>Green Flakie Unicorn Skin Topper</t>
  </si>
  <si>
    <t xml:space="preserve">Baby Blue Pastel </t>
  </si>
  <si>
    <t xml:space="preserve">Topper </t>
  </si>
  <si>
    <t>Unicorn Dreams Collection</t>
  </si>
  <si>
    <t>Swatch Number</t>
  </si>
  <si>
    <t>Arranged number</t>
  </si>
  <si>
    <t>Fairy Wings</t>
  </si>
  <si>
    <t>Pale Gray with Iridescent Flakies</t>
  </si>
  <si>
    <t>Baby Pastel Pink with Iridescent Flakies</t>
  </si>
  <si>
    <t>Aurora Unicorn Skin</t>
  </si>
  <si>
    <t>Cosmic Unicorn Skin</t>
  </si>
  <si>
    <t>Royal Tea Blue</t>
  </si>
  <si>
    <t>Green Screen</t>
  </si>
  <si>
    <t>Banana Hacks</t>
  </si>
  <si>
    <t>Duct Tape Grey</t>
  </si>
  <si>
    <t>Purple-Blue Shift to Pink Iridescent Flakies</t>
  </si>
  <si>
    <t>Pink-Purple Shift to Yellow-Green Iridescent Flakies</t>
  </si>
  <si>
    <t>Royal Blue Creme</t>
  </si>
  <si>
    <t xml:space="preserve">Shamrock Green Creme </t>
  </si>
  <si>
    <t>Bright True Yellow Creme</t>
  </si>
  <si>
    <t>Neutral Grey Creme</t>
  </si>
  <si>
    <t>For Art’s Sake Release</t>
  </si>
  <si>
    <t>Ard as Nails</t>
  </si>
  <si>
    <t>Spring Paradise</t>
  </si>
  <si>
    <t>Green with Green Iridescent Flakies</t>
  </si>
  <si>
    <t>March 21 PPU</t>
  </si>
  <si>
    <t>Occamy</t>
  </si>
  <si>
    <t>Night Owl Lacquer</t>
  </si>
  <si>
    <t>All Aflutter</t>
  </si>
  <si>
    <t>KBShimmer</t>
  </si>
  <si>
    <t>With the Band</t>
  </si>
  <si>
    <t>Blue with Green Iridescent Flakies</t>
  </si>
  <si>
    <t>DRK Colors</t>
  </si>
  <si>
    <t>Crejoá</t>
  </si>
  <si>
    <t>Purple Jelly with Rainbow Iridescent Flakies</t>
  </si>
  <si>
    <t>Metamorphosis</t>
  </si>
  <si>
    <t>Mint Green with Green Iridescent Flakies</t>
  </si>
  <si>
    <t>Sweet and Sour Lacquers</t>
  </si>
  <si>
    <t>Lost in Five</t>
  </si>
  <si>
    <t>April 21 PPU</t>
  </si>
  <si>
    <t>Sassy Sauce</t>
  </si>
  <si>
    <t>I Love You</t>
  </si>
  <si>
    <t>Purple (Cold) to Pink (Warm) Thermal with Flakies</t>
  </si>
  <si>
    <t>Different Dimensions</t>
  </si>
  <si>
    <t>Talk to the Hand</t>
  </si>
  <si>
    <t>Glow in the Dark</t>
  </si>
  <si>
    <t>Whatcha</t>
  </si>
  <si>
    <t>Heart of the Ocean</t>
  </si>
  <si>
    <t>Navy Blue Jelly with Blue Flakies</t>
  </si>
  <si>
    <t>Butterfly Clips</t>
  </si>
  <si>
    <t>Glitter Bomb</t>
  </si>
  <si>
    <t>Sharp Fangs</t>
  </si>
  <si>
    <t>Sparkling Water</t>
  </si>
  <si>
    <t>Mint Mojito</t>
  </si>
  <si>
    <t>Lemon Spritzer</t>
  </si>
  <si>
    <t>Peach Tea</t>
  </si>
  <si>
    <t>Coral Chaser</t>
  </si>
  <si>
    <t>Pink Fizz</t>
  </si>
  <si>
    <t>Cool Purple Holo</t>
  </si>
  <si>
    <t>Pastel Rainbow Collection</t>
  </si>
  <si>
    <t>Cool Blue Holo</t>
  </si>
  <si>
    <t>Mint Green Holo</t>
  </si>
  <si>
    <t>Cool Orange Peach Holo</t>
  </si>
  <si>
    <t>Pink Red Holo</t>
  </si>
  <si>
    <t>Pinky Purple Holo</t>
  </si>
  <si>
    <t>Orange Burst</t>
  </si>
  <si>
    <t>Down the Chimney</t>
  </si>
  <si>
    <t>Morning Snow</t>
  </si>
  <si>
    <t>Black Dahlia Lacquer</t>
  </si>
  <si>
    <t>Vanessa Molina</t>
  </si>
  <si>
    <t>Fancy Gloss</t>
  </si>
  <si>
    <t>Flotsam &amp; Jetsam</t>
  </si>
  <si>
    <t>Burnt Orange (Pumpkin)</t>
  </si>
  <si>
    <t>Gray with Brown Undertone</t>
  </si>
  <si>
    <t>Jade Teal</t>
  </si>
  <si>
    <t>Light Blue Teal with Blue Glitter</t>
  </si>
  <si>
    <t>Black with Rainbow Flakies (Cold) to Clear (Warm)</t>
  </si>
  <si>
    <t>Zombie on Fire</t>
  </si>
  <si>
    <t>Hot Pants Rain Dance</t>
  </si>
  <si>
    <t>Black Confetti</t>
  </si>
  <si>
    <t>Black Ocean 2.0</t>
  </si>
  <si>
    <t>Mixed Berries</t>
  </si>
  <si>
    <t>Navy Blue Base with Red Flakies (Cold) to Blue (Warm)</t>
  </si>
  <si>
    <t>Glitter</t>
  </si>
  <si>
    <t>yes</t>
  </si>
  <si>
    <t xml:space="preserve">Thermal </t>
  </si>
  <si>
    <t>Mystery Pack</t>
  </si>
  <si>
    <t>October 20 PPU (Mystery Pack)</t>
  </si>
  <si>
    <t>June 20 PPU (Mystery Pack)</t>
  </si>
  <si>
    <t>Protection Spell</t>
  </si>
  <si>
    <t>Blood Moon</t>
  </si>
  <si>
    <t>September 20 PPU (Mystery Pack)</t>
  </si>
  <si>
    <t>September 19 PPU; July 20 Rewind (Mystery Pack)</t>
  </si>
  <si>
    <t>Neonidas</t>
  </si>
  <si>
    <t>Neon Chunky Glitter Topper</t>
  </si>
  <si>
    <t>Prototype 010</t>
  </si>
  <si>
    <t>Black/Maroon Multichrome with Blue-Green Flakies</t>
  </si>
  <si>
    <t>All Panic, No Disco</t>
  </si>
  <si>
    <t>Green-tinged Silver with Iridescent Flakies</t>
  </si>
  <si>
    <t>December 20 PPU Overpour</t>
  </si>
  <si>
    <t>January 21 Overpour</t>
  </si>
  <si>
    <t>Paparazzi Flash</t>
  </si>
  <si>
    <t>Blue Jean Glitter Bomb</t>
  </si>
  <si>
    <t>May 21 PPU</t>
  </si>
  <si>
    <t>Pretty Beautiful Unlimited</t>
  </si>
  <si>
    <t>It's Too Pretty to Eat</t>
  </si>
  <si>
    <t>Lactose Intoler…whaat?</t>
  </si>
  <si>
    <t>Full Charge</t>
  </si>
  <si>
    <t>Lime Linear Holo</t>
  </si>
  <si>
    <t>Electric Holos Collection</t>
  </si>
  <si>
    <t>Circuit Breaker</t>
  </si>
  <si>
    <t>Silver Linear Holo</t>
  </si>
  <si>
    <t>Hydropower</t>
  </si>
  <si>
    <t>Electrostatic</t>
  </si>
  <si>
    <t>Black Linear Holo</t>
  </si>
  <si>
    <t>Hot-wire Pink</t>
  </si>
  <si>
    <t>Neon Magenta Linear Holo</t>
  </si>
  <si>
    <t>Neon Baby Blue Linear Holo</t>
  </si>
  <si>
    <t>Penelope Luz</t>
  </si>
  <si>
    <t>Soap Bubble</t>
  </si>
  <si>
    <t>Black Based Green-Purple Multichrome Magnetic</t>
  </si>
  <si>
    <t>June 21 PPU</t>
  </si>
  <si>
    <t>Garden Path Lacquers</t>
  </si>
  <si>
    <t>Mercury in Spectrograde</t>
  </si>
  <si>
    <t>Purple-Grey Based Multichrome Rainbow Flakies</t>
  </si>
  <si>
    <t>Rainbow Rare</t>
  </si>
  <si>
    <t>The Floor is Guava</t>
  </si>
  <si>
    <t>Guava Pink Crème</t>
  </si>
  <si>
    <t>Life's a Beach Release</t>
  </si>
  <si>
    <t>Sea Foam Home</t>
  </si>
  <si>
    <t>Sea Foam Green Crème</t>
  </si>
  <si>
    <t>One Melon Followers</t>
  </si>
  <si>
    <t>Melon Peachy-Pink Crème</t>
  </si>
  <si>
    <t>Melon Peachy-Pink Golden Iridescent Flakies</t>
  </si>
  <si>
    <t>July 21 PPU Rewind</t>
  </si>
  <si>
    <t>Summer Days</t>
  </si>
  <si>
    <t>Soft Yellow with Subtle Yellow Holo</t>
  </si>
  <si>
    <t>July 21 Monthly Duo</t>
  </si>
  <si>
    <t>Swamp Gloss</t>
  </si>
  <si>
    <t>Whoa!</t>
  </si>
  <si>
    <t>Just a Girl</t>
  </si>
  <si>
    <t>Multichrome metallic green, gunmetal, &amp; bronze</t>
  </si>
  <si>
    <t>Multichrome metallic blue, indigo, &amp; purple</t>
  </si>
  <si>
    <t>Multichrome metallic green, teal, purple, &amp; magenta</t>
  </si>
  <si>
    <t>Multichrome metallic purple, blue, &amp; gold</t>
  </si>
  <si>
    <t>Multichrome metallic magenta, red, gold, bronze, &amp; green</t>
  </si>
  <si>
    <t>Pink &amp; Rainbow Glitter</t>
  </si>
  <si>
    <t>Black &amp; Blue Speckled</t>
  </si>
  <si>
    <t>Purple with Blue &amp; Teal Shift &amp; Scaley Flakies</t>
  </si>
  <si>
    <t>Black with Burgundy Shift &amp; Blue Iridescent Flakies</t>
  </si>
  <si>
    <t>Pink Jelly with Multi-colored Chunky Glitter &amp; Glitter Shapes</t>
  </si>
  <si>
    <t xml:space="preserve">Fine Purple &amp; Chunky Purple Glitter </t>
  </si>
  <si>
    <t>Olive Khaki Green &amp; Black Magnetic with Flakies</t>
  </si>
  <si>
    <t>Black base with Red &amp; Purple Flakies</t>
  </si>
  <si>
    <t>Black base with Rainbow Glitter Flakies &amp; Shapes</t>
  </si>
  <si>
    <t>Pink-tinged White base with Pastel Glitter &amp; Shapes</t>
  </si>
  <si>
    <t>Grey/White Crelly with Pink, Yellow &amp; Purple Glitters &amp; Black Shards</t>
  </si>
  <si>
    <t>The Lady Varnishes</t>
  </si>
  <si>
    <t>She Lavas Me, She Lavas Me Not</t>
  </si>
  <si>
    <t>Navy Blue to Red Multichrome with Copper Metallic Flakies</t>
  </si>
  <si>
    <t>Do This Again. Old Fashioned</t>
  </si>
  <si>
    <t>Copper, Gold, Pink Shifting Glitter Bomb</t>
  </si>
  <si>
    <t>Dreamland</t>
  </si>
  <si>
    <t>The King &amp; The Queen</t>
  </si>
  <si>
    <t>Barely there Robins Egg Blue White with Gold and Rainbow Flakies</t>
  </si>
  <si>
    <t>He Slimed Me!</t>
  </si>
  <si>
    <t>Neon Green Jelly with Green Iridescent Flakies</t>
  </si>
  <si>
    <t>Bluebird Lacquer</t>
  </si>
  <si>
    <t>The Ryan King</t>
  </si>
  <si>
    <t>Forest Green with Green Linear Holo</t>
  </si>
  <si>
    <t>Blue Gray with Opal Iridescent Glitter</t>
  </si>
  <si>
    <t>Way Back Chrome</t>
  </si>
  <si>
    <t>Everything Taco</t>
  </si>
  <si>
    <t>Glitteraly Purple</t>
  </si>
  <si>
    <t>Rainbow Flood</t>
  </si>
  <si>
    <t>Heavy Metal Mixed Tape</t>
  </si>
  <si>
    <t>Purple, Blue, Teal Multichrome</t>
  </si>
  <si>
    <t>Pinky Purple Glitter Bomb</t>
  </si>
  <si>
    <t>Deep Eggplant Purple Holo</t>
  </si>
  <si>
    <t>Silver Metallic Foil Polish with Gunmetal Base</t>
  </si>
  <si>
    <t>2nd Anniversary Remix Collection</t>
  </si>
  <si>
    <t>Bees Knees Lacquers</t>
  </si>
  <si>
    <t>The Dark One</t>
  </si>
  <si>
    <t>Purple Holographic Glitter Bomb</t>
  </si>
  <si>
    <t>From Blood and Ash Collection</t>
  </si>
  <si>
    <t>The Maiden</t>
  </si>
  <si>
    <t>Red and Silver Holographic Glitter Bomb</t>
  </si>
  <si>
    <t>Princess</t>
  </si>
  <si>
    <t>Pink and Silver Holographic Glitter Bomb</t>
  </si>
  <si>
    <t>Forever and Always</t>
  </si>
  <si>
    <t>Gold and Silver Glitter Bomb</t>
  </si>
  <si>
    <t>From Blood and Ash Collection (Mystery)</t>
  </si>
  <si>
    <t>Ceeren</t>
  </si>
  <si>
    <t>Silvery Blue Linear Holographic</t>
  </si>
  <si>
    <t xml:space="preserve">Royal Blue with Blue Matte Glitter </t>
  </si>
  <si>
    <t>We Shall Rise</t>
  </si>
  <si>
    <t>Blue Iridescent Topper</t>
  </si>
  <si>
    <t>From Blood and Ash</t>
  </si>
  <si>
    <t>Golden Yellow Iridescent Topper</t>
  </si>
  <si>
    <t>Heartmates</t>
  </si>
  <si>
    <t>Murderous Little Creature</t>
  </si>
  <si>
    <t>Green/Teal with Green/Teal Matter Glitter Blue Multichrome</t>
  </si>
  <si>
    <t>Magenta with Magenta Matte Glitter Golden Green Multichrome</t>
  </si>
  <si>
    <t>Pampered Polishes</t>
  </si>
  <si>
    <t>The Belchers</t>
  </si>
  <si>
    <t>Deep Green Jelly with White Chunky Glitter</t>
  </si>
  <si>
    <t>Hella Handmade Creations July '21</t>
  </si>
  <si>
    <t>Meteorite</t>
  </si>
  <si>
    <t>Silver with Silver Glitter Green Multichrome</t>
  </si>
  <si>
    <t>Diego</t>
  </si>
  <si>
    <t>Silver Magnetic Topper with Copper Flakies</t>
  </si>
  <si>
    <t>Phenomena in the Air</t>
  </si>
  <si>
    <t>White with Rainbow Iridescent Flakies</t>
  </si>
  <si>
    <t>August 21 PPU</t>
  </si>
  <si>
    <t>Polish Molish</t>
  </si>
  <si>
    <t>Evergreen</t>
  </si>
  <si>
    <t>Dark Green with Multi-Sized Emerald Glitters</t>
  </si>
  <si>
    <t>August (June) 21 PPU</t>
  </si>
  <si>
    <t>Twisting Nether Lacquers</t>
  </si>
  <si>
    <t>Rain</t>
  </si>
  <si>
    <t>Blue &amp; Silver Multi-Shape, Multi-Size Glitter Bomb</t>
  </si>
  <si>
    <t>Cadillacquer</t>
  </si>
  <si>
    <t>Sky on Fire</t>
  </si>
  <si>
    <t>Magenta Crelly with Red Matte Glitter</t>
  </si>
  <si>
    <t>Cuticula</t>
  </si>
  <si>
    <t>Dany Vianna</t>
  </si>
  <si>
    <t>Starry Sky</t>
  </si>
  <si>
    <t>Blue Jelly with Blue &amp; Yellow Glitters Shapes, Stars &amp; Moons</t>
  </si>
  <si>
    <t>Bring Me the Teal</t>
  </si>
  <si>
    <t>Butterscotch Hop</t>
  </si>
  <si>
    <t>Matcha Maker</t>
  </si>
  <si>
    <t>Gold Flake Taco</t>
  </si>
  <si>
    <t>I'm Over Brew</t>
  </si>
  <si>
    <t>High Team Hibiscus</t>
  </si>
  <si>
    <t>See Y'all Later Chai</t>
  </si>
  <si>
    <t>Tea Crémes Collection</t>
  </si>
  <si>
    <t>Warm-toned metallic gold asymmetrical foil flakes in a clear base</t>
  </si>
  <si>
    <t>Deep Burgundy Crème</t>
  </si>
  <si>
    <t>Spook Squad</t>
  </si>
  <si>
    <t>Royal Purple Jelly with ghost, star, and multicolored diamond glitters</t>
  </si>
  <si>
    <t>September 21 PPU</t>
  </si>
  <si>
    <t>Rogue Lacquers</t>
  </si>
  <si>
    <t>Tricks and Spoopy Treats</t>
  </si>
  <si>
    <t>Nail Artisan Cosmetics</t>
  </si>
  <si>
    <t>Dead, Dead, Deadski</t>
  </si>
  <si>
    <t>Are You Gonna Treat, or Not?</t>
  </si>
  <si>
    <t>Blue Jelly with Large Rainbow Iridescent Flakies</t>
  </si>
  <si>
    <t>Dragon Glass</t>
  </si>
  <si>
    <t>Prototype 015</t>
  </si>
  <si>
    <t>Struck on You</t>
  </si>
  <si>
    <t>Glitter bomb with pastel pink, yellow, blue lightning bolts</t>
  </si>
  <si>
    <t>February 21 Duo</t>
  </si>
  <si>
    <t>Princess Punk</t>
  </si>
  <si>
    <t>Glitter bomb with multi-size pink and black glitter and pink skulls</t>
  </si>
  <si>
    <t>April Showers</t>
  </si>
  <si>
    <t>Glitter bomb with blue shards and pink umbrellas</t>
  </si>
  <si>
    <t>April 21 Duo</t>
  </si>
  <si>
    <t>October 21 Duo</t>
  </si>
  <si>
    <t>Bone to be Wild</t>
  </si>
  <si>
    <t>Glitter bomb with chunky glitter (black), stars, and white skulls</t>
  </si>
  <si>
    <t>Frozen Benanas</t>
  </si>
  <si>
    <t>Existential Crisis</t>
  </si>
  <si>
    <t>Metallic polish with foil flakes and scattered holographic pigment in a light yellow-gold base</t>
  </si>
  <si>
    <t>Burgundy, Bronze, Yellow Navy Multichrome Holo with Glitter</t>
  </si>
  <si>
    <t>Glitter Multichrome</t>
  </si>
  <si>
    <t>Psychedelic Carpet Ride</t>
  </si>
  <si>
    <t>Polished Gamers Box September '21</t>
  </si>
  <si>
    <t>Leesha's Lacquers</t>
  </si>
  <si>
    <t>I Need Some Space</t>
  </si>
  <si>
    <t>Black Jelly Base with Rainbow Circle Glitters</t>
  </si>
  <si>
    <t xml:space="preserve">NeVerMind </t>
  </si>
  <si>
    <t>Get Over Here</t>
  </si>
  <si>
    <t>My Indie Polish</t>
  </si>
  <si>
    <t>Phoenix</t>
  </si>
  <si>
    <t>Gunmetal Grey, Green, Red Multichrome</t>
  </si>
  <si>
    <t>You Mom</t>
  </si>
  <si>
    <t>Grey with Purple Holo Shift</t>
  </si>
  <si>
    <t>Hella Handmade Creations September '21</t>
  </si>
  <si>
    <t>Zombie Claw</t>
  </si>
  <si>
    <t>Warrior Kalona</t>
  </si>
  <si>
    <t>Grey with Iridescent Flakies</t>
  </si>
  <si>
    <t>Nooope</t>
  </si>
  <si>
    <t>Purple (Cold) to Blue (Warm) Thermal with Purple Flakies</t>
  </si>
  <si>
    <t>Lucky13 Lacquer</t>
  </si>
  <si>
    <t>The Incident with the Dragon</t>
  </si>
  <si>
    <t>Forest Green with Orange, Red, Gold Flakies</t>
  </si>
  <si>
    <t>October 21 PPU</t>
  </si>
  <si>
    <t>Water Guardian</t>
  </si>
  <si>
    <t>Aqua to White Thermal with Blue, Green Flakies</t>
  </si>
  <si>
    <t>Raven</t>
  </si>
  <si>
    <t>Matte Deep Eggplant</t>
  </si>
  <si>
    <t>Matte</t>
  </si>
  <si>
    <t>Live Love Polish Relaunch</t>
  </si>
  <si>
    <t>Ocean Lies</t>
  </si>
  <si>
    <t>Shifting Baby Blue</t>
  </si>
  <si>
    <t>Shimmer</t>
  </si>
  <si>
    <t>Live Love Transform</t>
  </si>
  <si>
    <t>Royal Purple with Flakies</t>
  </si>
  <si>
    <t>Dream Within a Dream</t>
  </si>
  <si>
    <t>Mobius</t>
  </si>
  <si>
    <t>Paradox</t>
  </si>
  <si>
    <t>Are You Ready?</t>
  </si>
  <si>
    <t>Polished Gamers Box October '21</t>
  </si>
  <si>
    <t>Purple Blue to Sky Blue Thermal with Rainbow Flakies</t>
  </si>
  <si>
    <t>Plum Luck</t>
  </si>
  <si>
    <t>Gold Play Button</t>
  </si>
  <si>
    <t>Everything is Pine</t>
  </si>
  <si>
    <t>Choco-Holo</t>
  </si>
  <si>
    <t>Black Holo Wish</t>
  </si>
  <si>
    <t>Naughty List</t>
  </si>
  <si>
    <t>Silver and black holographic glitters in a black jelly base</t>
  </si>
  <si>
    <t xml:space="preserve">Silver and magenta holographic glitters in a plum purple </t>
  </si>
  <si>
    <t>Gold holographic glitters in a light yellow-gold jelly base</t>
  </si>
  <si>
    <t>Silver and green holographic glitters in a bright green jelly base</t>
  </si>
  <si>
    <t>Gold holographic glitters in a brown jelly base</t>
  </si>
  <si>
    <t>Silver and red holographic glitters in a deep red jelly base</t>
  </si>
  <si>
    <t>Cristmas 2021</t>
  </si>
  <si>
    <t>Crystal Knockout</t>
  </si>
  <si>
    <t>Atomic Polish</t>
  </si>
  <si>
    <t>Giggle</t>
  </si>
  <si>
    <t>Pink Jelly with Pink Circle, Blue Star, and Silver Micro Glitter</t>
  </si>
  <si>
    <t>November 21 PPU</t>
  </si>
  <si>
    <t>Once I Make My Move</t>
  </si>
  <si>
    <t xml:space="preserve">November 21 PPU (Mislabeled) </t>
  </si>
  <si>
    <t>The Black Lion</t>
  </si>
  <si>
    <t>Black Crelly with Metallic Silver, Gold Flakies</t>
  </si>
  <si>
    <t>Empire of the Vampire Collection</t>
  </si>
  <si>
    <t>Duskdancer</t>
  </si>
  <si>
    <t>White Crelly with Blue/Green Shift and Silver Microglitters</t>
  </si>
  <si>
    <t>Silver with Green Shift and Green Glitter</t>
  </si>
  <si>
    <t>Burning Soul</t>
  </si>
  <si>
    <t>Bronze Iridescent Flakies in a Brown Base</t>
  </si>
  <si>
    <t>Polished Gamers Box November '21</t>
  </si>
  <si>
    <t>Blood Ilon</t>
  </si>
  <si>
    <t>Purple, Green, Blue Flakie Bomb</t>
  </si>
  <si>
    <t>I'm a Fucking Queen</t>
  </si>
  <si>
    <t>Teal, Gold, Blue Multichrome with Blue Microglitter</t>
  </si>
  <si>
    <t>Silversaint</t>
  </si>
  <si>
    <t>Metallic Brushed Silver with Silver Flakies</t>
  </si>
  <si>
    <t>Blood Dyvok</t>
  </si>
  <si>
    <t>Blood Voss</t>
  </si>
  <si>
    <t>Finer Burgundy and Green Flakie Bomb (Similar to Blood Dyvok)</t>
  </si>
  <si>
    <t>Green and Burgundy Flakie Bomb (Similar to Blood Voss)</t>
  </si>
  <si>
    <t>Phoenix (EDK)</t>
  </si>
  <si>
    <t>I Blow Stuff Up</t>
  </si>
  <si>
    <t>Hot Pink with Blue Shimmer</t>
  </si>
  <si>
    <t>Hella Handmade Creations December '21</t>
  </si>
  <si>
    <t>When the Arrow Strikes the Sap</t>
  </si>
  <si>
    <t>Polished Gamers Box December '21</t>
  </si>
  <si>
    <t>Game Room</t>
  </si>
  <si>
    <t>Royal Purple with Blue Shimmer</t>
  </si>
  <si>
    <t>Opposites Attract</t>
  </si>
  <si>
    <t>Silver Reflective Microglitter Magnetic</t>
  </si>
  <si>
    <t>PPMM Group Custom</t>
  </si>
  <si>
    <t>Red Eyed Lacquer</t>
  </si>
  <si>
    <t>Monarch Dream</t>
  </si>
  <si>
    <t>Pastel Magenta/Lavender</t>
  </si>
  <si>
    <t>Cozy</t>
  </si>
  <si>
    <t>Fuchsia Flame</t>
  </si>
  <si>
    <t>Orgasm</t>
  </si>
  <si>
    <t>Milky Lavender</t>
  </si>
  <si>
    <t>Fuchsia Shock</t>
  </si>
  <si>
    <t>Fuchsia Effect Topper</t>
  </si>
  <si>
    <t>Cabaret</t>
  </si>
  <si>
    <t>Pink Glitter</t>
  </si>
  <si>
    <t>Kyber Crystal</t>
  </si>
  <si>
    <t xml:space="preserve">Lavender Crème </t>
  </si>
  <si>
    <t>Yellow Gold Unicorn Skin Topper</t>
  </si>
  <si>
    <t>Millennial Pink pastel</t>
  </si>
  <si>
    <t>Mélange</t>
  </si>
  <si>
    <t>Lavender Syrup</t>
  </si>
  <si>
    <t>Cool Yellow Holo</t>
  </si>
  <si>
    <t>Purple, Gold, Olive Multichrome</t>
  </si>
  <si>
    <t>Deep Maroon to Lighter Shades of Red (tri-thermal)</t>
  </si>
  <si>
    <t>Bright True Blue with Red Multi-sized glitter</t>
  </si>
  <si>
    <t>Gold Micro-glitter Bomb</t>
  </si>
  <si>
    <t>Fruit Slices Yummy Yummy</t>
  </si>
  <si>
    <t>Turquoise to White Thermal with Pink &amp; Blue Matte Glitter &amp; Gold Flakies</t>
  </si>
  <si>
    <t>Deep Teal Crème</t>
  </si>
  <si>
    <t>Bright Butterscotch Crème</t>
  </si>
  <si>
    <t>Topper/Effect</t>
  </si>
  <si>
    <t>Sage Green Crème</t>
  </si>
  <si>
    <t>Deep Magenta Crème</t>
  </si>
  <si>
    <t>Warm Chai Crème</t>
  </si>
  <si>
    <t>Gold and Black Glitters in a Yellow Jelly Base</t>
  </si>
  <si>
    <t>Silver and Black Glitter in a Clear Base - Full coverage in 2 coats</t>
  </si>
  <si>
    <t>Speckled Black with Red Multichrome Shimmer</t>
  </si>
  <si>
    <t>Row Labels</t>
  </si>
  <si>
    <t>(blank)</t>
  </si>
  <si>
    <t>Grand Total</t>
  </si>
  <si>
    <t>Laven-duh</t>
  </si>
  <si>
    <t>Shady Navy</t>
  </si>
  <si>
    <t>Twilight Shimmer</t>
  </si>
  <si>
    <t>Polar Princess</t>
  </si>
  <si>
    <t>Celestial Lights</t>
  </si>
  <si>
    <t>Green Shimmer Topper</t>
  </si>
  <si>
    <t>Blue-Purple Shimmer Topper</t>
  </si>
  <si>
    <t>Pink-Yellow Shimmer Topper</t>
  </si>
  <si>
    <t>Navy Blue Crème</t>
  </si>
  <si>
    <t>Winter Shimmers Collection</t>
  </si>
  <si>
    <t>Sweet &amp; Spicy</t>
  </si>
  <si>
    <t>Green Metallic with Linear Golden Holo</t>
  </si>
  <si>
    <t>January 22 PPU</t>
  </si>
  <si>
    <t>Say It Ain't Cilantro</t>
  </si>
  <si>
    <t>Sage Green Reflective Glitter</t>
  </si>
  <si>
    <t>Reflective Glitter</t>
  </si>
  <si>
    <t>Magnetic Topper</t>
  </si>
  <si>
    <t>Cinnabon Sugah</t>
  </si>
  <si>
    <t>Sliver and Brown Reflective Glitter</t>
  </si>
  <si>
    <t>Chip Chip Hooray</t>
  </si>
  <si>
    <t>Dried Roses</t>
  </si>
  <si>
    <t>Dusty Green to Blue to Pink Trithermal with Flakies (Looks Like Watermelon)</t>
  </si>
  <si>
    <t>Dark Opal</t>
  </si>
  <si>
    <t xml:space="preserve">Purple to Blue Multichrome Reflective Glitter Magnetic </t>
  </si>
  <si>
    <t>Pure Chaos</t>
  </si>
  <si>
    <t>Toss a Coin to Your Witcher</t>
  </si>
  <si>
    <t>F*ck</t>
  </si>
  <si>
    <t>Forget the Bottle</t>
  </si>
  <si>
    <t>Witcher Collection</t>
  </si>
  <si>
    <t>Royal Blue Jelly with Red/Pink Flakies</t>
  </si>
  <si>
    <t>Green Bronze Multichrome with Linear Holo</t>
  </si>
  <si>
    <t>Maroon Navy Multichrome with Silver Reflective Glitter</t>
  </si>
  <si>
    <t>White Red Orange Multichrome with Silver Reflective Glitter</t>
  </si>
  <si>
    <t>Flakies</t>
  </si>
  <si>
    <t>Dam! Nail Polish</t>
  </si>
  <si>
    <t>Five More Minutes</t>
  </si>
  <si>
    <t>Orange Jelly Base with Orange Reflective Glitter and White Glitter Chunks</t>
  </si>
  <si>
    <t>Snooze Collection</t>
  </si>
  <si>
    <t>Sleep Tight</t>
  </si>
  <si>
    <t>I Started the Dam Thing</t>
  </si>
  <si>
    <t xml:space="preserve">Blue Jelly Base with Blue Reflective Glitter and White Glitter Chunks </t>
  </si>
  <si>
    <t>Silver Jelly Base with Silver Reflective Glitter and White and Black Glitter Chunks</t>
  </si>
  <si>
    <t>Here for the Payday</t>
  </si>
  <si>
    <t>Bored Meeting</t>
  </si>
  <si>
    <t>Work Bestie</t>
  </si>
  <si>
    <t>Lime Green Crème</t>
  </si>
  <si>
    <t>Neon Blue Crème</t>
  </si>
  <si>
    <t>Royal Purple Crème</t>
  </si>
  <si>
    <t>Work/Life Balance Collection</t>
  </si>
  <si>
    <t>I Am Fire</t>
  </si>
  <si>
    <t>Lilac Jelly with Silver Reflective Glitter and Fire Opal Flakies</t>
  </si>
  <si>
    <t>Hella Handmade Creations February '22</t>
  </si>
  <si>
    <t>Dancing All Night</t>
  </si>
  <si>
    <t>Silver Rainbow Holo with Purple Multichrome Flakies</t>
  </si>
  <si>
    <t>Perhaps I Should Turn You Into A Toad</t>
  </si>
  <si>
    <t>Navy Blue/Olive Multichrome with Golden Olive Reflective Glitter</t>
  </si>
  <si>
    <t>Olive Lovers Group Custom April 2022</t>
  </si>
  <si>
    <t>Patina</t>
  </si>
  <si>
    <t>Copper Blue with Blue and Gold Reflective Glitters and Chunky Gold Flakes</t>
  </si>
  <si>
    <t>April 22 PPU</t>
  </si>
  <si>
    <t>The River Queen</t>
  </si>
  <si>
    <t>The Hind</t>
  </si>
  <si>
    <t>Prince of Nothing</t>
  </si>
  <si>
    <t>We'll Carve Our Own Paths</t>
  </si>
  <si>
    <t>Captain Whatever</t>
  </si>
  <si>
    <t>HOSaB Collection</t>
  </si>
  <si>
    <t>HOSaB Collection (Mystery)</t>
  </si>
  <si>
    <t>Deep Teal with Blue Reflective Glitter</t>
  </si>
  <si>
    <t>Forest Green with Gold Reflective Glitter</t>
  </si>
  <si>
    <t>Rose, Gold, Green Multichrome</t>
  </si>
  <si>
    <t>Bronze, Green Multichrome</t>
  </si>
  <si>
    <t>Purple, Gold Multichome</t>
  </si>
  <si>
    <t>Where are the Dead Bodies</t>
  </si>
  <si>
    <t>Lore Olympus Collection</t>
  </si>
  <si>
    <t>I Move the Stars for No One</t>
  </si>
  <si>
    <t>Lilac with holographic glitter; Glows in the Dark</t>
  </si>
  <si>
    <t>May 22 PPU</t>
  </si>
  <si>
    <t>smoky charcoal jelly base loaded with red to green unicorn pee pigment and silver light reflective glitters</t>
  </si>
  <si>
    <t>Jesiba</t>
  </si>
  <si>
    <t>Paladin Mike</t>
  </si>
  <si>
    <t>Crit Happens</t>
  </si>
  <si>
    <t>Paint Box</t>
  </si>
  <si>
    <t>Like Lilac</t>
  </si>
  <si>
    <t>Like Muse</t>
  </si>
  <si>
    <t>Doomicorn</t>
  </si>
  <si>
    <t>Marie Birthday Gift 2022</t>
  </si>
  <si>
    <t>July 22 PPU Rewind</t>
  </si>
  <si>
    <t>Candy Coated</t>
  </si>
  <si>
    <t>Poppies? Blue Poppies?</t>
  </si>
  <si>
    <t>Make for the Bridge</t>
  </si>
  <si>
    <t>Reflective Taco</t>
  </si>
  <si>
    <t>Silver Reflective Glitter Topper</t>
  </si>
  <si>
    <t>Blacklisted</t>
  </si>
  <si>
    <t>Smokeshow</t>
  </si>
  <si>
    <t>Highest Bidder</t>
  </si>
  <si>
    <t>Featured Guest</t>
  </si>
  <si>
    <t>3rd Anniversary Gala Collection</t>
  </si>
  <si>
    <t>Grey Jelly Base with Different Size &amp; Shape Holo Glitters</t>
  </si>
  <si>
    <t>Crowded AF</t>
  </si>
  <si>
    <t>Hella Handmade Creations May 2022</t>
  </si>
  <si>
    <t>Imugi</t>
  </si>
  <si>
    <t xml:space="preserve">March 22 Monthly Monster </t>
  </si>
  <si>
    <t>RIP Bulbasaur</t>
  </si>
  <si>
    <t>Rainbow Connection UK Custom</t>
  </si>
  <si>
    <t>Immortal Glow</t>
  </si>
  <si>
    <t>August 22 PPU</t>
  </si>
  <si>
    <t>Sea Serendipity</t>
  </si>
  <si>
    <t>Don't Fear the Reefer</t>
  </si>
  <si>
    <t>2020 Advent Calendar Mini/Gave to Charlotte</t>
  </si>
  <si>
    <t>Count of Brand</t>
  </si>
  <si>
    <t>Baroness X</t>
  </si>
  <si>
    <t>Paint It Pretty</t>
  </si>
  <si>
    <t>BCB Lacquers</t>
  </si>
  <si>
    <t>Sassy Cats</t>
  </si>
  <si>
    <t>You Are My Home (Sold)</t>
  </si>
  <si>
    <t>Empress of Wolves and Men (2x)</t>
  </si>
  <si>
    <t>The Hellhound</t>
  </si>
  <si>
    <t>Law of Surprise</t>
  </si>
  <si>
    <t>Lady of Flame</t>
  </si>
  <si>
    <t>Royal Blue with Pink/Purple Shift</t>
  </si>
  <si>
    <t>Red with Orange Gold Shift</t>
  </si>
  <si>
    <t>Gift from Chi-Chi</t>
  </si>
  <si>
    <t>Candy Apple (Charlotte)</t>
  </si>
  <si>
    <t>Sour Punch (Charlotte)</t>
  </si>
  <si>
    <t>Let's Boogie Up</t>
  </si>
  <si>
    <t>September 22 PPU</t>
  </si>
  <si>
    <t>ILNP</t>
  </si>
  <si>
    <t>That Wicked Witch</t>
  </si>
  <si>
    <t>Reflective Glitter/GitD</t>
  </si>
  <si>
    <t xml:space="preserve">Dainty Digits </t>
  </si>
  <si>
    <t>Cute Little Son of a Witch</t>
  </si>
  <si>
    <t>Wildflower Lacquer</t>
  </si>
  <si>
    <t>Ghostly Good Time</t>
  </si>
  <si>
    <t>Purple Jelly with Multi-Colored Glass Flakies</t>
  </si>
  <si>
    <t>October 22 PPU</t>
  </si>
  <si>
    <t>Never Gets Old</t>
  </si>
  <si>
    <t>Lotus Easters</t>
  </si>
  <si>
    <t>Purple Jelly with Blue and Orange Glass Flakies</t>
  </si>
  <si>
    <t>Hella Handmade Creations September '22</t>
  </si>
  <si>
    <t>Hella Handmade Creations September '23</t>
  </si>
  <si>
    <t>Hocus Pocus 2 Collection</t>
  </si>
  <si>
    <t>Birthday 2022 Launch</t>
  </si>
  <si>
    <t>Double Dare</t>
  </si>
  <si>
    <t>Favorite Sister</t>
  </si>
  <si>
    <t>Resting Witch Face</t>
  </si>
  <si>
    <t>Smokey Amethyst with Silver Reflective Glitter</t>
  </si>
  <si>
    <t>Tina's Tiny Wonderland Collection</t>
  </si>
  <si>
    <t>Golden Yellow with Reflective Glitter</t>
  </si>
  <si>
    <t>Vivid Magenta Purple</t>
  </si>
  <si>
    <t>Pastel Lilac Purple</t>
  </si>
  <si>
    <t>Pale Purple to Blue Shimmer</t>
  </si>
  <si>
    <t>Soft Blue-Purple with Rainbow Flakies</t>
  </si>
  <si>
    <t>Blue Reflective Glitter Chunky Topper</t>
  </si>
  <si>
    <t>Steel Grey with Coppery Red Flakies</t>
  </si>
  <si>
    <t>Silver-grey scattered holographic</t>
  </si>
  <si>
    <t>Pale Green with a Blue Shimmer and Green Reflective Glitter</t>
  </si>
  <si>
    <t>Sheer Teal with Blue Flakies</t>
  </si>
  <si>
    <t>Pinky White Pearl with Gold and Pink Reflective Glitters</t>
  </si>
  <si>
    <t>Silver with Pink Shimmer and Holo Rainbow Glitter</t>
  </si>
  <si>
    <t>Black with Purple, Pink, Bronze Flakies</t>
  </si>
  <si>
    <t>Amuck! Amuck! Amuck!</t>
  </si>
  <si>
    <t>Dab of Newt</t>
  </si>
  <si>
    <t>Melaka Mystica</t>
  </si>
  <si>
    <t>Reclaim the Flame</t>
  </si>
  <si>
    <t>Black Flame Candle</t>
  </si>
  <si>
    <t>We're Back, Witches</t>
  </si>
  <si>
    <t>Bright Red Foil</t>
  </si>
  <si>
    <t>Black Red Multichrome with Red Reflective Glitter</t>
  </si>
  <si>
    <t>Cool Purple</t>
  </si>
  <si>
    <t>Sequins &amp; Bubbly</t>
  </si>
  <si>
    <t>Steel Grey with Rainbow Glitter and Silver Reflective Glitter</t>
  </si>
  <si>
    <t>10,000 Years Will Give You Such a Crick in the Neck</t>
  </si>
  <si>
    <t>Blue with Blue Green Flakies</t>
  </si>
  <si>
    <t xml:space="preserve">See, You Missed Your Mock Window </t>
  </si>
  <si>
    <t>Black Base with Emerald Flakies</t>
  </si>
  <si>
    <t>Respect the Suit</t>
  </si>
  <si>
    <t>Grey with Blue Glitter and Flakies</t>
  </si>
  <si>
    <t>Dark Rainbow Collection</t>
  </si>
  <si>
    <t>Sunken Secrets</t>
  </si>
  <si>
    <t>Violet Nightmares</t>
  </si>
  <si>
    <t>Dead Petals</t>
  </si>
  <si>
    <t>Crimson Void</t>
  </si>
  <si>
    <t>Burnt Bridges</t>
  </si>
  <si>
    <t>Amber Apathy</t>
  </si>
  <si>
    <t>Lost in the Woods</t>
  </si>
  <si>
    <t>Hunter Green Linear Holo</t>
  </si>
  <si>
    <t>Dark Blue Linear Holo</t>
  </si>
  <si>
    <t>Royal Purple Linear Holo</t>
  </si>
  <si>
    <t>Maroon Linear Holo</t>
  </si>
  <si>
    <t>Dried Blood Linear Holo</t>
  </si>
  <si>
    <t>Brown Linear Holo</t>
  </si>
  <si>
    <t>Old Gold Linear Holo</t>
  </si>
  <si>
    <t>Book</t>
  </si>
  <si>
    <t>Lilypad Lacquer</t>
  </si>
  <si>
    <t>Olive &amp; June</t>
  </si>
  <si>
    <t>That's a Pretty Ugly Sweater</t>
  </si>
  <si>
    <t>Blue with Copper Maroon Flakies</t>
  </si>
  <si>
    <t>November 22 PPU</t>
  </si>
  <si>
    <t>It Is My Punishment</t>
  </si>
  <si>
    <t>Blackened Violet with Silver Reflective Glitter</t>
  </si>
  <si>
    <t>WWDiTS 3 Collection</t>
  </si>
  <si>
    <t xml:space="preserve">Examine My Massive Dowry </t>
  </si>
  <si>
    <t>Blue with Orange Shimmer</t>
  </si>
  <si>
    <t>WWDiTS 3 Collection (GWP)</t>
  </si>
  <si>
    <t>Weaver of the Woods 2.0</t>
  </si>
  <si>
    <t>Olive Green with Gold Flakies</t>
  </si>
  <si>
    <t>A Court of Pain &amp; Feels 2.0 Mystery</t>
  </si>
  <si>
    <t>Death &amp; Fury</t>
  </si>
  <si>
    <t>Plum with Sliver Scattered Holo</t>
  </si>
  <si>
    <t>Kingdom of the Wicked (GWP)</t>
  </si>
  <si>
    <t>Agent Silverbow</t>
  </si>
  <si>
    <t>Hot Pink with Plummy Blue Shimmer</t>
  </si>
  <si>
    <t>Wait for Me Where the Land Meets the Sea</t>
  </si>
  <si>
    <t>The Girl Who Fell Beneath the Sea Mystery</t>
  </si>
  <si>
    <t>Well of Memory</t>
  </si>
  <si>
    <t>Bright Blue with Blue Shimmer</t>
  </si>
  <si>
    <t>Deep Purple with Blue Green Shimmer</t>
  </si>
  <si>
    <t>Arachnomancy</t>
  </si>
  <si>
    <t>Deep Moody Purple with Burning Ghost Flakes</t>
  </si>
  <si>
    <t>Magic Collection</t>
  </si>
  <si>
    <t>Dusk's Truth</t>
  </si>
  <si>
    <t>Royal Blue with Gold Reflective Glitter</t>
  </si>
  <si>
    <t>Obvi</t>
  </si>
  <si>
    <t>Gold Glitter with Rainbow Glitter Mix</t>
  </si>
  <si>
    <t>Olive &amp; June Advent Calendar 2022</t>
  </si>
  <si>
    <t>Besties</t>
  </si>
  <si>
    <t>Teal</t>
  </si>
  <si>
    <t>OJSM</t>
  </si>
  <si>
    <t>Silvery Copper</t>
  </si>
  <si>
    <t>Red Flake Taco</t>
  </si>
  <si>
    <t>Silver Flake Taco</t>
  </si>
  <si>
    <t>Red Foil Flake Topper</t>
  </si>
  <si>
    <t>12 Days of Cristmas 2022</t>
  </si>
  <si>
    <t>Silver Foil Flake Topper</t>
  </si>
  <si>
    <t>Dark Purple Green Shift Magnetic Gold Stripe</t>
  </si>
  <si>
    <t>Blue with Red Gold Shift and Shards</t>
  </si>
  <si>
    <t>Star Witch (Traded)</t>
  </si>
  <si>
    <t>Snowveralls</t>
  </si>
  <si>
    <t>Neon Magenta with Black Speckles and Purple Flakies</t>
  </si>
  <si>
    <t>Indie Mixed Tapes Advent Calendar 2022</t>
  </si>
  <si>
    <t>Moonboots Looking Good</t>
  </si>
  <si>
    <t>Light Blue Crelly with Light and Dark Blue Speckles and Glitter Pieces</t>
  </si>
  <si>
    <t>Clarissa Explains It All</t>
  </si>
  <si>
    <t>Teal Crelly with Blue, Pink, Yellow Chunky Octagon Glitter and Iridescent Flakies</t>
  </si>
  <si>
    <t>Let's Build a Snow Fort</t>
  </si>
  <si>
    <t>Silvery White with Golden Holo</t>
  </si>
  <si>
    <t>How to Talk to Your Crush</t>
  </si>
  <si>
    <t>Black Jelly Base with Burgundy Flakies</t>
  </si>
  <si>
    <t>HD</t>
  </si>
  <si>
    <t>Solid White Crème</t>
  </si>
  <si>
    <t>Dusty Rose Holo with Green Shimmer</t>
  </si>
  <si>
    <t>Kingdom of the Wicked</t>
  </si>
  <si>
    <t>As Above So Below</t>
  </si>
  <si>
    <t>Deep Violet with Blue Shimmer and Holo</t>
  </si>
  <si>
    <t>Fury in the Flesh</t>
  </si>
  <si>
    <t>Peach with Green Shimmer</t>
  </si>
  <si>
    <t>What Fun is There is Making Any Sense?</t>
  </si>
  <si>
    <t>Blueish Silver Rainbow Holographic</t>
  </si>
  <si>
    <t>Beware the Snallygaster</t>
  </si>
  <si>
    <t>Marigold Yellow with Sparkly Blue Green Shimmer and Silver Blue Flakies</t>
  </si>
  <si>
    <t>Yellow Lovers Custom October 2021</t>
  </si>
  <si>
    <t>Clear base with gold to green sibling UP shimmer, with sky blue light reflective glitter</t>
  </si>
  <si>
    <t>Aqua with Gold Shimmer and Reflective Glitter</t>
  </si>
  <si>
    <t>You'll Have to Live with the Partridge Family</t>
  </si>
  <si>
    <t>Black to Blue Thermal Crelly with Pink and Blue Matte Pieces</t>
  </si>
  <si>
    <t>IDK Let Me Check My Mood Ring</t>
  </si>
  <si>
    <t>Teal with Blue Magnetic with Reflective Glitter</t>
  </si>
  <si>
    <t>Couple's Skate Only</t>
  </si>
  <si>
    <t>Royal Blue with Red/Purple Shimmer and Aqua Reflective Glitter</t>
  </si>
  <si>
    <t>I Killed the Teen Dream. Deal With It.</t>
  </si>
  <si>
    <t>Eggnog Crelly with Rainbow Foil Glitter</t>
  </si>
  <si>
    <t>We Need More TP</t>
  </si>
  <si>
    <t>Black Holo</t>
  </si>
  <si>
    <t>Am I Being Punked Right Now?</t>
  </si>
  <si>
    <t>Peachy Orange Holo</t>
  </si>
  <si>
    <t>CV</t>
  </si>
  <si>
    <t>Obsessed</t>
  </si>
  <si>
    <t>Merlot Maroon</t>
  </si>
  <si>
    <t>The Erlking</t>
  </si>
  <si>
    <t>Royal Purple with Strong Red Shimmer</t>
  </si>
  <si>
    <t>December 22 PPU</t>
  </si>
  <si>
    <t>Moo Moo's Signatures</t>
  </si>
  <si>
    <t>The End is Just the Beginning</t>
  </si>
  <si>
    <t>White Crelly with Blue, Green, and White Glitters and Pieces</t>
  </si>
  <si>
    <t>Pixie Glass</t>
  </si>
  <si>
    <t>Navy Blue Jelly with Red, Blue, Green Glass Flakies</t>
  </si>
  <si>
    <t>GH</t>
  </si>
  <si>
    <t>Tell Me I'm Your Favorite Sin</t>
  </si>
  <si>
    <t>Blackened indigo with extra sparkly red to green shimmer</t>
  </si>
  <si>
    <t>I Believe I'm Powerful, Therefore I Am</t>
  </si>
  <si>
    <t>Blackened green with red to green ghost flakes and black light reflective glitter</t>
  </si>
  <si>
    <t>Mooncat/LLP</t>
  </si>
  <si>
    <t>Oat Couture</t>
  </si>
  <si>
    <t>Blushed Ice</t>
  </si>
  <si>
    <t>Need I Say Mocha</t>
  </si>
  <si>
    <t>Espresso Your Holo</t>
  </si>
  <si>
    <t>Crushed Holo</t>
  </si>
  <si>
    <t>Ivory Oat Hued</t>
  </si>
  <si>
    <t>Blush/Rose Gold Nude</t>
  </si>
  <si>
    <t>Medium Tan to Brown</t>
  </si>
  <si>
    <t>True Brown</t>
  </si>
  <si>
    <t>Dark Black Brown</t>
  </si>
  <si>
    <t>Holo Barista Bundle</t>
  </si>
  <si>
    <t>Thou Shalt Suffer for This</t>
  </si>
  <si>
    <t>To Finding My Destiny</t>
  </si>
  <si>
    <t>Dark Secrets</t>
  </si>
  <si>
    <t>Sunflowers</t>
  </si>
  <si>
    <t>AHS: Red Tide</t>
  </si>
  <si>
    <t xml:space="preserve">Fear Street </t>
  </si>
  <si>
    <t>Arion 2.0</t>
  </si>
  <si>
    <t>Sloth</t>
  </si>
  <si>
    <t>Kingdom of the Wicked (Mystery)</t>
  </si>
  <si>
    <t>Cheers to Five Years</t>
  </si>
  <si>
    <t>Respawnapalooza Mystery</t>
  </si>
  <si>
    <t>Dreams That Are Answered</t>
  </si>
  <si>
    <t>I Miss the Fish Cellar</t>
  </si>
  <si>
    <t>Six Crimson Cranes</t>
  </si>
  <si>
    <t>A Ghost is a Wish</t>
  </si>
  <si>
    <t>Haunting of Hill House 3rd Anniversary</t>
  </si>
  <si>
    <t>Light Green with Golden Shimmer and Reflective Glitter</t>
  </si>
  <si>
    <t>Teal to Emerald Multichrome with Blue Shimmer</t>
  </si>
  <si>
    <t>Pale Silvery Blue with Holo Flakes</t>
  </si>
  <si>
    <t>A rich violet with green iridescent flakes and emerald light reflective glitter</t>
  </si>
  <si>
    <t>Ghost Flakes/Reflective Glitter</t>
  </si>
  <si>
    <t>Mid-toned blue with red to green ghost flakes and reflective glitter</t>
  </si>
  <si>
    <t>Mauve with Glowy Purple Shimmer</t>
  </si>
  <si>
    <t>Fit for a Queen</t>
  </si>
  <si>
    <t>That Awkward Age</t>
  </si>
  <si>
    <t>Tastes Like</t>
  </si>
  <si>
    <t>What, Like It's Hard?</t>
  </si>
  <si>
    <t>Purple with Glass Flakies</t>
  </si>
  <si>
    <t>Pink to White Thermal with Rainbow Flakies and Glitter Shimmer</t>
  </si>
  <si>
    <t>February 23 PPU</t>
  </si>
  <si>
    <t>Ethereal</t>
  </si>
  <si>
    <t>Aphrodite</t>
  </si>
  <si>
    <t>Gemini</t>
  </si>
  <si>
    <t>Pinky Silvery Flakie Textured Holographic</t>
  </si>
  <si>
    <t>Raspberry with Ghost Flakies</t>
  </si>
  <si>
    <t>Liara</t>
  </si>
  <si>
    <t>Purple Ghost Flake Holographic</t>
  </si>
  <si>
    <t>Polished Gamers Box December '22</t>
  </si>
  <si>
    <t>Glam Polish</t>
  </si>
  <si>
    <t>Rainbow Colors Will Cheer You Up</t>
  </si>
  <si>
    <t>White Crelly with Rainbow Chunky Matte Glitter</t>
  </si>
  <si>
    <t>There's My Grumpy Shadow Prince</t>
  </si>
  <si>
    <t>Reflective</t>
  </si>
  <si>
    <t>These Hollow Vows Collection</t>
  </si>
  <si>
    <t xml:space="preserve">Uni-cornucopia </t>
  </si>
  <si>
    <t>Ohio</t>
  </si>
  <si>
    <t>Charity Polish</t>
  </si>
  <si>
    <t>Turkiye</t>
  </si>
  <si>
    <t>Syria</t>
  </si>
  <si>
    <t>Love Hurts</t>
  </si>
  <si>
    <t>Hella Handmade Creations February '23</t>
  </si>
  <si>
    <t>Choice is Powerful</t>
  </si>
  <si>
    <t>World's First</t>
  </si>
  <si>
    <t>Trophy Life</t>
  </si>
  <si>
    <t>Aquafoil</t>
  </si>
  <si>
    <t>Iron Violet</t>
  </si>
  <si>
    <t>Pink Steel</t>
  </si>
  <si>
    <t>One Coat Chrome Collection</t>
  </si>
  <si>
    <t>Gold Chrome Metallic</t>
  </si>
  <si>
    <t>Silver Chrome Metallic</t>
  </si>
  <si>
    <t>Pastel Teal Chrome Metallic</t>
  </si>
  <si>
    <t>Pastel Pink Chrome Metallic</t>
  </si>
  <si>
    <t>Special Base/Application</t>
  </si>
  <si>
    <t>Krisable Designs</t>
  </si>
  <si>
    <t>Kiss Me in the Rain</t>
  </si>
  <si>
    <t>Purple Thermal with Blue/Aqua Ghost Flakies</t>
  </si>
  <si>
    <t>March 23 PPU</t>
  </si>
  <si>
    <t>How Many Lives Does This Guy Have</t>
  </si>
  <si>
    <t>Coffee Cloud</t>
  </si>
  <si>
    <t>Purple Greige with Blue Shimmer</t>
  </si>
  <si>
    <t>Lust</t>
  </si>
  <si>
    <t>Greed</t>
  </si>
  <si>
    <t>Gluttony</t>
  </si>
  <si>
    <t>Raccaoonie</t>
  </si>
  <si>
    <t>Everything Everywhere (Mystery)</t>
  </si>
  <si>
    <t>Sheer Spring Blue with Red/Green Shimmer</t>
  </si>
  <si>
    <t>Robin's Egg Blue with Scattered Holo and Shimmer</t>
  </si>
  <si>
    <t>Pale Grey with Silver Magnetic Flakes</t>
  </si>
  <si>
    <t>Bronze with Red/Green Shift and Holo</t>
  </si>
  <si>
    <t>Copper with Blue/Green Shift and Holo</t>
  </si>
  <si>
    <t>Grass Green with Red/Green Shift and Holo</t>
  </si>
  <si>
    <t>Blurple with Gold/Silver Reflective Holo</t>
  </si>
  <si>
    <t>Blurple Holo</t>
  </si>
  <si>
    <t>Sheer Turquoise with Red Shimmer and Glitter</t>
  </si>
  <si>
    <t>Red with Red Glitter Holo/Shimmer</t>
  </si>
  <si>
    <t>White with Gold Shimmer and Holo</t>
  </si>
  <si>
    <t>Pastel Lilac with Glowy Shimmer</t>
  </si>
  <si>
    <t>I Will Cherish These Specks of Time (Unmagnetized)</t>
  </si>
  <si>
    <t>Notre Dame</t>
  </si>
  <si>
    <t>Notre Dame Navy</t>
  </si>
  <si>
    <t>Notre Dame Old Gold</t>
  </si>
  <si>
    <t>Gold Crème</t>
  </si>
  <si>
    <t>Easter Gift</t>
  </si>
  <si>
    <t>Psychedelic Pspace</t>
  </si>
  <si>
    <t>Purple Jelly with pink iridescent flakes, with a splash of neon green, neon blue, and black matte glitters</t>
  </si>
  <si>
    <t>We All Glow Custom</t>
  </si>
  <si>
    <t>Lime Jelly</t>
  </si>
  <si>
    <t>Aqua Jelly</t>
  </si>
  <si>
    <t>Cobalt Jelly</t>
  </si>
  <si>
    <t>Crystal Tokyo</t>
  </si>
  <si>
    <t xml:space="preserve">Lime Jelly </t>
  </si>
  <si>
    <t>Cobalt Blue Jelly</t>
  </si>
  <si>
    <t>Pink Glitter Topper</t>
  </si>
  <si>
    <t>Sea Glass Nail Art Set</t>
  </si>
  <si>
    <t>Velaris</t>
  </si>
  <si>
    <t>March 22 PPU</t>
  </si>
  <si>
    <t>Area 51</t>
  </si>
  <si>
    <t>AHS: Red Tide (Mystery)</t>
  </si>
  <si>
    <t>Matte Green with Green Shimmer</t>
  </si>
  <si>
    <t xml:space="preserve">Shimmer </t>
  </si>
  <si>
    <t>Pangea</t>
  </si>
  <si>
    <t>Pretty Prehistoric Set</t>
  </si>
  <si>
    <t>Tectonic Shift</t>
  </si>
  <si>
    <t>Triceratops</t>
  </si>
  <si>
    <t>Raaawr!</t>
  </si>
  <si>
    <t>Tyrannosaurus Hex</t>
  </si>
  <si>
    <t>Velociraptor</t>
  </si>
  <si>
    <t>Molten Lava</t>
  </si>
  <si>
    <t>Royal Crush</t>
  </si>
  <si>
    <t>Glamethyst</t>
  </si>
  <si>
    <t>Toe Beans</t>
  </si>
  <si>
    <t>Cupcake Polish</t>
  </si>
  <si>
    <t>Necessary Evil/Paradox Polish</t>
  </si>
  <si>
    <t>Vacation Collection</t>
  </si>
  <si>
    <t>Holo Royalty Debut Trio</t>
  </si>
  <si>
    <t>Never Tide Down</t>
  </si>
  <si>
    <t>Tax Haven</t>
  </si>
  <si>
    <t>Beach Please</t>
  </si>
  <si>
    <t>Late Checkout</t>
  </si>
  <si>
    <t>Turquoise Jelly with Crushed Holo and Reflective Glitters</t>
  </si>
  <si>
    <t>Red Pink Jelly with Shimmer and Reflective Glitter</t>
  </si>
  <si>
    <t>Sandy Jelly with Holographic and Golden Reflective Glitters</t>
  </si>
  <si>
    <t>Purple Indigo Jelly Shimmer with Gold Reflective Glitter</t>
  </si>
  <si>
    <t>One Million Perfect Roses</t>
  </si>
  <si>
    <t>Funfetti</t>
  </si>
  <si>
    <t>May 23 PPU</t>
  </si>
  <si>
    <t>Straight to the Pint</t>
  </si>
  <si>
    <t>Just Chillin</t>
  </si>
  <si>
    <t>HoloShimmer</t>
  </si>
  <si>
    <t>Pink Glitter with Green Shimmer</t>
  </si>
  <si>
    <t>White Crelly with Foil Confetti Flakes</t>
  </si>
  <si>
    <t>Pastel Pink Crelly with Matte Dot Glitter</t>
  </si>
  <si>
    <t>Kathleen &amp; Co</t>
  </si>
  <si>
    <t xml:space="preserve">LynB Designs </t>
  </si>
  <si>
    <t>Death Valley Nails</t>
  </si>
  <si>
    <t>Nightshade</t>
  </si>
  <si>
    <t>Foxglove</t>
  </si>
  <si>
    <t>Flash Drive</t>
  </si>
  <si>
    <t>Cold Slate</t>
  </si>
  <si>
    <t>Sunset with Teeth</t>
  </si>
  <si>
    <t>Wild Pink Beta</t>
  </si>
  <si>
    <t>Don't be Jelly</t>
  </si>
  <si>
    <t>They're Coming for the Snail</t>
  </si>
  <si>
    <t>I Wanna Have Boobies</t>
  </si>
  <si>
    <t xml:space="preserve">Tummy Why? Ain't Nothin' But a Fart. Hey. </t>
  </si>
  <si>
    <t>Sunrise, Sunset</t>
  </si>
  <si>
    <t xml:space="preserve">Amethyst </t>
  </si>
  <si>
    <t>Green Opal</t>
  </si>
  <si>
    <t>Queen's Curse</t>
  </si>
  <si>
    <t>Twice in a Blue Moon</t>
  </si>
  <si>
    <t>Love Spell</t>
  </si>
  <si>
    <t>Fairy Tail</t>
  </si>
  <si>
    <t>Deep Violet with Green/Blue Sibling UP</t>
  </si>
  <si>
    <t>Mid-toned purple with OG UP and Silver Reflective Glitter</t>
  </si>
  <si>
    <t>Blue with Pink/Red Flakies</t>
  </si>
  <si>
    <t>UP Rainbows and Unicorn Pee Custom</t>
  </si>
  <si>
    <t>Monthly Zodiac</t>
  </si>
  <si>
    <t>Steel Grey Blue</t>
  </si>
  <si>
    <t>Fire and Ice Collection</t>
  </si>
  <si>
    <t>Purple on Purple Magnetic</t>
  </si>
  <si>
    <t>Magnetic Magic Collection</t>
  </si>
  <si>
    <t>Blue on Blue Magnetic</t>
  </si>
  <si>
    <t>Red on Red Magnetic</t>
  </si>
  <si>
    <t>Brown on Tan Magnetic</t>
  </si>
  <si>
    <t>Pale Blue with Pink Shimmer</t>
  </si>
  <si>
    <t xml:space="preserve">Stardust Shimmer Flora &amp; Fauna </t>
  </si>
  <si>
    <t>Bright Pink with Blue/Purple Shimmer</t>
  </si>
  <si>
    <t>Purple with Blue Shimmer</t>
  </si>
  <si>
    <t>June 23 PPU</t>
  </si>
  <si>
    <t>Pale Purple Holo</t>
  </si>
  <si>
    <t>Pale Baby Pink with Light Blue Shimmer</t>
  </si>
  <si>
    <t>Pale Baby Blue with Silver Reflective Glitter</t>
  </si>
  <si>
    <t>Bread-and-Butterflies</t>
  </si>
  <si>
    <t>Do You Play Croquet?</t>
  </si>
  <si>
    <t>Cheshire Cat</t>
  </si>
  <si>
    <t>I Wish I Hadn't Cried So Much</t>
  </si>
  <si>
    <t>Mad Hatter</t>
  </si>
  <si>
    <t>A Very Merry Unbirthday</t>
  </si>
  <si>
    <t>Golden Yellow with pink/green/gold Flakies and Holo Glitter; Green Magnetic Effect</t>
  </si>
  <si>
    <t>Alice in Wonderland Collection</t>
  </si>
  <si>
    <t>Orchid Pink with Flakies, Shimmer, Reflective and Holo Glitter</t>
  </si>
  <si>
    <t>Purple with Flakies and Holo Glitter; Pink Magnetic Effect</t>
  </si>
  <si>
    <t>Light Blue with Flakies and Holo Glitter</t>
  </si>
  <si>
    <t>Black with Flakies and Holo Glitter; Green Magnetic Effect</t>
  </si>
  <si>
    <t>Purple with Blue Shimmer and Multichrome Flakes</t>
  </si>
  <si>
    <t>Black Base with Strong Red/Green Shimmer and Holo Flakies</t>
  </si>
  <si>
    <t>Dust to Dust</t>
  </si>
  <si>
    <t>Dust to Dust Collection</t>
  </si>
  <si>
    <t>Life in Plastic</t>
  </si>
  <si>
    <t>Hi-Def</t>
  </si>
  <si>
    <t>Anti-Hero</t>
  </si>
  <si>
    <t>Box Office Bomb</t>
  </si>
  <si>
    <t>Be Kind Rewind</t>
  </si>
  <si>
    <t>Neon Pink Jelly with Scattered Holo</t>
  </si>
  <si>
    <t>Neon Yellow Jelly with Scattered Holo</t>
  </si>
  <si>
    <t>Neon Purple Jelly with Scattered Holo</t>
  </si>
  <si>
    <t>Neon Orange Jelly with Scattered Holo</t>
  </si>
  <si>
    <t>Dove Jelly</t>
  </si>
  <si>
    <t>Lullaby</t>
  </si>
  <si>
    <t>XX</t>
  </si>
  <si>
    <t>Dove Grey Jelly</t>
  </si>
  <si>
    <t>20 soft, muted types of sparkling glitter in a clear base</t>
  </si>
  <si>
    <t>20 bright NYE types of sparkling glitter in a clear base</t>
  </si>
  <si>
    <t>Date</t>
  </si>
  <si>
    <t>No.</t>
  </si>
  <si>
    <t>The Bleeding Heart</t>
  </si>
  <si>
    <t>Your Soul Calls to Mine</t>
  </si>
  <si>
    <t>Resident Evil Village</t>
  </si>
  <si>
    <t>20 bright primary  types of sparkling glitter in a clear base</t>
  </si>
  <si>
    <t>I Will Devour All of You</t>
  </si>
  <si>
    <t>Maui</t>
  </si>
  <si>
    <t>Lahaina Wildfire Charity</t>
  </si>
  <si>
    <t>Banana</t>
  </si>
  <si>
    <t>Neon Yellow Jelly with Yellow Flakies</t>
  </si>
  <si>
    <t>Rock Candy Summer '23</t>
  </si>
  <si>
    <t>Green Apple</t>
  </si>
  <si>
    <t>Neon Green Jelly with Green Flakies</t>
  </si>
  <si>
    <t>Pahlish</t>
  </si>
  <si>
    <t>Molokini</t>
  </si>
  <si>
    <t>Lemon Lime Green with Shimmer and Reflective Glitter</t>
  </si>
  <si>
    <t>Greyt</t>
  </si>
  <si>
    <t>Gunmetal Grey</t>
  </si>
  <si>
    <t>Julien Collection</t>
  </si>
  <si>
    <t>Neon Pinky/Red Jelly with Pink Flakies</t>
  </si>
  <si>
    <t>Almost Orgasmic</t>
  </si>
  <si>
    <t>Olive Green with Red/Green Shimmer</t>
  </si>
  <si>
    <t>Oops August 23 LE</t>
  </si>
  <si>
    <t>Wild Strawberry</t>
  </si>
  <si>
    <t>Prism Polish</t>
  </si>
  <si>
    <t>You Had Me at Hydrangea</t>
  </si>
  <si>
    <t>50 Shades of Grey</t>
  </si>
  <si>
    <t>Prototype 2023_1</t>
  </si>
  <si>
    <t>Mystery Prototype</t>
  </si>
  <si>
    <t>Prototype 2023_2</t>
  </si>
  <si>
    <t>Purgly Light Purple with Strong Green Shimmer</t>
  </si>
  <si>
    <t>Prototype 2023_3</t>
  </si>
  <si>
    <t>A Spent Bloom</t>
  </si>
  <si>
    <t>Slate Grey With Multichrome Micro-flakes.</t>
  </si>
  <si>
    <t>Death to Death Collection</t>
  </si>
  <si>
    <t>Rollin' with My Chrome-ies</t>
  </si>
  <si>
    <t>Neon Baby Blue with Chrome Pink/Yellow Aurora Shimmer</t>
  </si>
  <si>
    <t>August 23 PPU</t>
  </si>
  <si>
    <t>Sixth Station</t>
  </si>
  <si>
    <t>Purple with Golden Aurora Shimmer</t>
  </si>
  <si>
    <t>MTK Designs</t>
  </si>
  <si>
    <t>Dream Within</t>
  </si>
  <si>
    <t>Matte baby blue lacquer filled with bright blue shimmer</t>
  </si>
  <si>
    <t>Medium purple frosted metal polish with scattered holographic pigment</t>
  </si>
  <si>
    <t>Pale pink linear holographic and pink shimmer polish</t>
  </si>
  <si>
    <t>Light purple holographic glitter and green shimmer polish</t>
  </si>
  <si>
    <t>Dark Blue Shimmer</t>
  </si>
  <si>
    <t>Latte Cloud</t>
  </si>
  <si>
    <t>Strange the Dreamer</t>
  </si>
  <si>
    <t xml:space="preserve">Rose Gold Beach </t>
  </si>
  <si>
    <t>Coffee Cloud Sibling; Oat milk with purple/blue shimmer</t>
  </si>
  <si>
    <t>Matte Chrome Bright Bluey Teal</t>
  </si>
  <si>
    <t>Soft Grey White with Iridescent Flakies</t>
  </si>
  <si>
    <t>Chrome</t>
  </si>
  <si>
    <t>Micromanaging a Project</t>
  </si>
  <si>
    <t>Murky Turquoise with Red/Green Shimmer</t>
  </si>
  <si>
    <t>Private Villa</t>
  </si>
  <si>
    <t>Spirit Fingers</t>
  </si>
  <si>
    <t>Cool grey jelly formula with a magenta-red shimmer</t>
  </si>
  <si>
    <t>Safiya (Nygaard) Collection</t>
  </si>
  <si>
    <t>Muted dark teal in linear holographic</t>
  </si>
  <si>
    <t>Brucie</t>
  </si>
  <si>
    <t>Fourth Wing Collection</t>
  </si>
  <si>
    <t>Fourth Wing Collection (Mysteries)</t>
  </si>
  <si>
    <t>Libya Charity Polish</t>
  </si>
  <si>
    <t>Morocco Charity Polish</t>
  </si>
  <si>
    <t>Strength of Courage</t>
  </si>
  <si>
    <t>Truth is Painful</t>
  </si>
  <si>
    <t>Skillz</t>
  </si>
  <si>
    <t>You Got Worms Too?</t>
  </si>
  <si>
    <t>Libya</t>
  </si>
  <si>
    <t>Morocco</t>
  </si>
  <si>
    <t>Soft Blue with Golden Shimmer</t>
  </si>
  <si>
    <t>Blue Grey with Red Shimmer</t>
  </si>
  <si>
    <t>Blackened Olive to Red Multichrome</t>
  </si>
  <si>
    <t>Taupe with Green Shimmer</t>
  </si>
  <si>
    <t>Tan with Purple Blue Shimmer</t>
  </si>
  <si>
    <t>Light Blurple with Pink Red Shimmer</t>
  </si>
  <si>
    <t>Blackened olive nail polish with silver to blue iridescent flakes</t>
  </si>
  <si>
    <t>I Guess I Make Polish Now</t>
  </si>
  <si>
    <t>It's my Birthday 2023</t>
  </si>
  <si>
    <t>Royal Purple to Black Magnetic with Large Flakies</t>
  </si>
  <si>
    <t>I Made This</t>
  </si>
  <si>
    <t>Soft Pinky Violet with Flakies</t>
  </si>
  <si>
    <t>Charlotte's 4th Birthday</t>
  </si>
  <si>
    <t>Take the Stairs</t>
  </si>
  <si>
    <t>Pluckley</t>
  </si>
  <si>
    <t>Black Jelly Base with Foil Confetti Flakes</t>
  </si>
  <si>
    <t>September 23 PPU</t>
  </si>
  <si>
    <t>Kelly Green Jelly with Green/Yellow Gold Flakies</t>
  </si>
  <si>
    <t>Kelly Jelly</t>
  </si>
  <si>
    <t>Georgette</t>
  </si>
  <si>
    <t>Toadstool</t>
  </si>
  <si>
    <t>Snozzberry</t>
  </si>
  <si>
    <t>Nightfever</t>
  </si>
  <si>
    <t>Citrine</t>
  </si>
  <si>
    <t>Stoneware</t>
  </si>
  <si>
    <t>Dozen Delights 2022 Advent Calendar</t>
  </si>
  <si>
    <t>My Sandy Claws Outfit</t>
  </si>
  <si>
    <t>Pumpkin King</t>
  </si>
  <si>
    <t>Everybody Scream</t>
  </si>
  <si>
    <t>Rag Doll</t>
  </si>
  <si>
    <t>What a Brilliant Nose</t>
  </si>
  <si>
    <t xml:space="preserve">My Bugs! My Bugs! </t>
  </si>
  <si>
    <t>Nightmare Before Christmas Collection</t>
  </si>
  <si>
    <t>White with pink to gold shimmer</t>
  </si>
  <si>
    <t>Light Green with Green Yellow Shimmer</t>
  </si>
  <si>
    <t>Black with Holo-Glitter Flakies and Red Orange Shimmer</t>
  </si>
  <si>
    <t>Midnight Purple with Holo Glitter and Flakies</t>
  </si>
  <si>
    <t>Red with Holo-Glitter Flakies</t>
  </si>
  <si>
    <t>Sheer Mauve Pink</t>
  </si>
  <si>
    <t>Kelly Green Jelly</t>
  </si>
  <si>
    <t>Fire Red Crème</t>
  </si>
  <si>
    <t>Burgundy Jelly with Flakies</t>
  </si>
  <si>
    <t>Violet Holo with Blue Teal Purple Shimmer</t>
  </si>
  <si>
    <t>Golden Yellow Jelly with Flakies</t>
  </si>
  <si>
    <t>Pale Peach with Copper Specks</t>
  </si>
  <si>
    <t>White with pink to gold green shimmer and Holo</t>
  </si>
  <si>
    <t>Glowy Lavender with Pink Shimmer</t>
  </si>
  <si>
    <t>Hydrangea blue with large iridescent Flakies</t>
  </si>
  <si>
    <t>Dark to light grey thermal with linear Holo</t>
  </si>
  <si>
    <t>Pale Lavender Crème</t>
  </si>
  <si>
    <t>Cornflower blue Crelly with bronze Flakies</t>
  </si>
  <si>
    <t>Light Blue with Blue Shimmer</t>
  </si>
  <si>
    <t>Gray with iridescent Flakies; opal</t>
  </si>
  <si>
    <t>Purple multi-chrome with Flakies</t>
  </si>
  <si>
    <t>Pink with Flakies</t>
  </si>
  <si>
    <t>Red with Flakies</t>
  </si>
  <si>
    <t>Lavender with Flakies</t>
  </si>
  <si>
    <t>Neon green with Flakies</t>
  </si>
  <si>
    <t>Violet, magenta, &amp; gold magnetic Multichrome</t>
  </si>
  <si>
    <t>Blue &amp; purple magnetic Multichrome</t>
  </si>
  <si>
    <t>Pink, orange, gold, &amp; green magnetic Multichrome</t>
  </si>
  <si>
    <t>Red, orange, &amp; gold with blue magnetic Multichrome</t>
  </si>
  <si>
    <t>Violet, blue, &amp; green magnetic Multichrome</t>
  </si>
  <si>
    <t>Gold, green, &amp; purple magnetic Multichrome</t>
  </si>
  <si>
    <t>Pale pastel teal with iridescent Flakies</t>
  </si>
  <si>
    <t>Lavender with iridescent Flakies</t>
  </si>
  <si>
    <t>White Crelly with  blue &amp; tan glitters</t>
  </si>
  <si>
    <t>Purple Orange Multichrome magnetic with Flakies</t>
  </si>
  <si>
    <t>White Crelly with Multi-colored Glitter (Glow in the Dark; Black Light Reactive)</t>
  </si>
  <si>
    <t>Iridescent Flakies &amp; holographic linear, scattered and Flakies</t>
  </si>
  <si>
    <t>White Crelly with Purple, Green, and Golden Yellow Glitter</t>
  </si>
  <si>
    <t>Gunmetal grey silver black magnetic with rainbow iridescent Flakies</t>
  </si>
  <si>
    <t>Gunmetal Holo with a red/pink shift</t>
  </si>
  <si>
    <t>Indigo jelly with  magnetic Multichrome  pink, amber, green</t>
  </si>
  <si>
    <t>Forest green jelly with  magnetic Multichrome teal, purple, pink</t>
  </si>
  <si>
    <t>Dark purple jelly  with  magnetic Multichrome blue, fuchsia, red</t>
  </si>
  <si>
    <t>Lavender Crème</t>
  </si>
  <si>
    <t>Plum Jelly with Rainbow Flakies (Tostito's Salsa Inspired)</t>
  </si>
  <si>
    <t>Polished Gamers Box February '22</t>
  </si>
  <si>
    <t>Black Metallic Foil with Scattered Holo</t>
  </si>
  <si>
    <t>Dove Grey to White Linear Holo</t>
  </si>
  <si>
    <t>Purple, Blue Multichrome with Red Reflective Glitter</t>
  </si>
  <si>
    <t>Purple magnetic lacquer with blue iridescent Flakies</t>
  </si>
  <si>
    <t>Lime green magnetic lacquer with teal iridescent Flakies</t>
  </si>
  <si>
    <t>Navy Purple magnetic lacquer with pink iridescent Flakies</t>
  </si>
  <si>
    <t>Crimson magnetic lacquer with pink iridescent Flakies</t>
  </si>
  <si>
    <t>Black magnetic lacquer with pink iridescent Flakies</t>
  </si>
  <si>
    <t xml:space="preserve">Emerald black magnetic lacquer with lime green iridescent Flakies </t>
  </si>
  <si>
    <t>Black with Baby Pink and Silver Reflective Glitter</t>
  </si>
  <si>
    <t>Blue Green Teal Shift with Silver Reflective Glitter</t>
  </si>
  <si>
    <t>Turquoise with Aqua Reflective Glitter</t>
  </si>
  <si>
    <t>House Vengeance</t>
  </si>
  <si>
    <t>Pastel Lavender with Red, Blue, Green Glass Flakies</t>
  </si>
  <si>
    <t>Holo Cappuccino</t>
  </si>
  <si>
    <t>black to red Multichrome with silver reflective glitter</t>
  </si>
  <si>
    <t>Dark plum with Glowy purple flakes</t>
  </si>
  <si>
    <t>Ukrainian Charity Polish</t>
  </si>
  <si>
    <t>white with Glowy blue shimmer and multicolor iridescent flakes</t>
  </si>
  <si>
    <t>pale yellow with gold iridescent flakes, Holo flakes, and matte black flakes</t>
  </si>
  <si>
    <t>charcoal gray with red to green shimmer and a ton of Holo flakes</t>
  </si>
  <si>
    <t>Blue/Green Multichrome with Black Light Reflective Glitter</t>
  </si>
  <si>
    <t>Lilac Ultra Holo</t>
  </si>
  <si>
    <t>Lavender Chrome Metallic</t>
  </si>
  <si>
    <t>Silver Linear Holo with Multichrome Flakes</t>
  </si>
  <si>
    <t>You're Not Unlovable</t>
  </si>
  <si>
    <t>Blue Black Multichrome with  Gold Reflective Glitter</t>
  </si>
  <si>
    <t>Matte ultra dark blue lacquer filled with color-shifting green-to-orange-to-red ULTRA-fine Flakies</t>
  </si>
  <si>
    <t>Matte seafoam green lacquer jam-packed with color-shifting yellow-to-orange-to-pink ULTRA-fine Flakies</t>
  </si>
  <si>
    <t>Matte charcoal gray lacquer filled with color-shifting blue-to-green iridescent Flakies</t>
  </si>
  <si>
    <t xml:space="preserve">Matte lavender lacquer filled with iridescent Flakies </t>
  </si>
  <si>
    <t>Matte green lacquer filled with green Multichrome Flakies and jam-packed with reflective glitter</t>
  </si>
  <si>
    <t>Matte dark teal lacquer filled with color-shifting orange-to-purple iridescent Flakies and reflective glitter</t>
  </si>
  <si>
    <t>Sabretooth</t>
  </si>
  <si>
    <t>Matte coral orange lacquer jam-packed with color-shifting red-to-coral-to-orange ULTRA-fine Flakies and reflective glitter</t>
  </si>
  <si>
    <t>Brown Multichrome with Reflective Glitter</t>
  </si>
  <si>
    <t>Dark Lavender (Cold) to Pink (Warm) Thermal with Dot Glitter and Stars</t>
  </si>
  <si>
    <t>Pisces</t>
  </si>
  <si>
    <t>Black with Microflake shimmers in green/blue pink/gold and green magnetics</t>
  </si>
  <si>
    <t>Neon Blue Jelly with Scattered Holo</t>
  </si>
  <si>
    <t>4th Anniversary Retro Collection</t>
  </si>
  <si>
    <t>Kaleidoscope</t>
  </si>
  <si>
    <t>Pale purple with reg/green shift and Holo flakes</t>
  </si>
  <si>
    <t>Pale Grey with Glowy blue shimmer and Holo flakes</t>
  </si>
  <si>
    <t>Dude …</t>
  </si>
  <si>
    <t>Purple to Lavendar Thermal with Blue/Pink/Purple Shimmer</t>
  </si>
  <si>
    <t>Chi-Chi</t>
  </si>
  <si>
    <t>Maroon Red with Red Shimmer and Flakies</t>
  </si>
  <si>
    <t>Bulgaria</t>
  </si>
  <si>
    <t>Last Kiss</t>
  </si>
  <si>
    <t>Starrily</t>
  </si>
  <si>
    <t>Starlit Tarot</t>
  </si>
  <si>
    <t>Nails Inc.</t>
  </si>
  <si>
    <t>Shoreditch Lane</t>
  </si>
  <si>
    <t>Outlaw Country</t>
  </si>
  <si>
    <t>Dark Horse</t>
  </si>
  <si>
    <t>Whiskey Sunrise</t>
  </si>
  <si>
    <t>Beowulf</t>
  </si>
  <si>
    <t>Access Denied</t>
  </si>
  <si>
    <t>You Are My Sunshine</t>
  </si>
  <si>
    <t>Chuck</t>
  </si>
  <si>
    <t>Baby Blue with Blue Shimmer; Solar to Dark Purple</t>
  </si>
  <si>
    <t>Solar</t>
  </si>
  <si>
    <t>Barbie Pink Reflective Glitter Jelly</t>
  </si>
  <si>
    <t>Magenta Purple GiTD Reflective Glitter Jelly</t>
  </si>
  <si>
    <t>Not Milky White</t>
  </si>
  <si>
    <t>Brick Wall</t>
  </si>
  <si>
    <t xml:space="preserve">Cool Cat Mom </t>
  </si>
  <si>
    <t>Zyler Cat Eye</t>
  </si>
  <si>
    <t>Menchie Cat Eye</t>
  </si>
  <si>
    <t>Wicked Potion</t>
  </si>
  <si>
    <t>Koala</t>
  </si>
  <si>
    <t>Soft Grey Crème</t>
  </si>
  <si>
    <t xml:space="preserve">Pedicure Bundle </t>
  </si>
  <si>
    <t>Disco Dust</t>
  </si>
  <si>
    <t>Midnight Owl</t>
  </si>
  <si>
    <t>Curfew Crashers</t>
  </si>
  <si>
    <t>Starry Eyed</t>
  </si>
  <si>
    <t>Bottle Service</t>
  </si>
  <si>
    <t>Crystal Skies</t>
  </si>
  <si>
    <t>Holographic Jet Black Lace</t>
  </si>
  <si>
    <t>Deep Black Purple Burgundy with Red Sparkles</t>
  </si>
  <si>
    <t>October 23 PPU</t>
  </si>
  <si>
    <t>Maroon on Maroon Magnetic with Rainbow Glitter</t>
  </si>
  <si>
    <t>Starrily Trick or Treat</t>
  </si>
  <si>
    <t>Maroon Leather Effect</t>
  </si>
  <si>
    <t>Leather Effect</t>
  </si>
  <si>
    <t>Dark Brown Crème with Light Brown Shimmer</t>
  </si>
  <si>
    <t>Midnight Rodeo Collection</t>
  </si>
  <si>
    <t>Gunmetal Silver Metallic with Silver Shimmer</t>
  </si>
  <si>
    <t>Terracotta Multichrome</t>
  </si>
  <si>
    <t>Emerald Green Crème</t>
  </si>
  <si>
    <t>A Tale of 5 Lacquers Collection</t>
  </si>
  <si>
    <t>Black with Green Shimmer</t>
  </si>
  <si>
    <t>Glitch in the Matrix Collection</t>
  </si>
  <si>
    <t xml:space="preserve">Green on Green Magnetic </t>
  </si>
  <si>
    <t>Copper on Copper Magnetic</t>
  </si>
  <si>
    <t>Birthday 2023 Launch</t>
  </si>
  <si>
    <t>Opaque White Crème</t>
  </si>
  <si>
    <t>Brick Red Crème</t>
  </si>
  <si>
    <t>Down to Earth Bundle</t>
  </si>
  <si>
    <t>Sage Green with White Gold Magnetic</t>
  </si>
  <si>
    <t>Royal Blue with Pink Magnetic</t>
  </si>
  <si>
    <t>Grey Blue with Blue Glitter and Silver Diamonds</t>
  </si>
  <si>
    <t>After Party Collection</t>
  </si>
  <si>
    <t>Gold Shimmer Metallic</t>
  </si>
  <si>
    <t>Mauve Jelly with Yellow Shimmer</t>
  </si>
  <si>
    <t>Teal Jelly with Silver Star Glitter</t>
  </si>
  <si>
    <t>Deep Blue Jelly with Holo and Shimmer</t>
  </si>
  <si>
    <t>Rainbow Reflective Glitter Topper</t>
  </si>
  <si>
    <t>Indigo Away</t>
  </si>
  <si>
    <t>Lin</t>
  </si>
  <si>
    <t>Macchiato Cloud</t>
  </si>
  <si>
    <t>Coffee Cloud Sibling; Coffee + milk with purple/blue shimmer</t>
  </si>
  <si>
    <t>Kat's Cold Shoulder</t>
  </si>
  <si>
    <t>Charlotte's Christmas 2023</t>
  </si>
  <si>
    <t>First Ever</t>
  </si>
  <si>
    <t>Lemonhead Prisms 2 of Hearts Silver + Good Witch in a Pink Jelly</t>
  </si>
  <si>
    <t>Rainbow Star Glitter + Lemonhead Prisms in Poproxx</t>
  </si>
  <si>
    <t>Royal Blue with Silver Foil (Attempt at a Cold Shoulder dupe)</t>
  </si>
  <si>
    <t>Deep Purple Indigo Crème</t>
  </si>
  <si>
    <t>Free Mystery with Order</t>
  </si>
  <si>
    <t>Olive Gold</t>
  </si>
  <si>
    <t>Rainforest Mystery</t>
  </si>
  <si>
    <t>Matcha Cloud</t>
  </si>
  <si>
    <t>Mint Green with Blue Shimmer</t>
  </si>
  <si>
    <t>Olive Green with Gold Magnetic</t>
  </si>
  <si>
    <t>Fool's Gold</t>
  </si>
  <si>
    <t>Matte Gold Glitter Topper</t>
  </si>
  <si>
    <t>Midnight Ice</t>
  </si>
  <si>
    <t>Snow Globe Mystery</t>
  </si>
  <si>
    <t>Tundra</t>
  </si>
  <si>
    <t>Lele</t>
  </si>
  <si>
    <t>Lehabah Mystery [Crescent City]</t>
  </si>
  <si>
    <t>I Am With My Friends</t>
  </si>
  <si>
    <t>Starsword</t>
  </si>
  <si>
    <t>Ruhn Mystery [Crescent City]</t>
  </si>
  <si>
    <t>Ruhn Danaan Knew Three Things with Absolute Certainty</t>
  </si>
  <si>
    <t>Athalar</t>
  </si>
  <si>
    <t>Hunt Mystery [Crescent City]</t>
  </si>
  <si>
    <t>I've Got You</t>
  </si>
  <si>
    <t>Sweetheart</t>
  </si>
  <si>
    <t>BB</t>
  </si>
  <si>
    <t>Bryce Mystery [Crescent City]</t>
  </si>
  <si>
    <t>Jelly Jubilee</t>
  </si>
  <si>
    <t>Crescent City</t>
  </si>
  <si>
    <t>Ruhn Danaan Crown Prince of the Valbaran Fae</t>
  </si>
  <si>
    <t>Coffin</t>
  </si>
  <si>
    <t>Fall 2023</t>
  </si>
  <si>
    <t>Now Go and Don't Look Back</t>
  </si>
  <si>
    <t>Mocha Cloud</t>
  </si>
  <si>
    <t>Blurple Holo with Red Shimmer</t>
  </si>
  <si>
    <t>Icy Blue with Silver Foil and Reflective Glitter</t>
  </si>
  <si>
    <t>Peachy Orange Shimmer</t>
  </si>
  <si>
    <t>Smokey Red Shimmer</t>
  </si>
  <si>
    <t>Purple with Silver Reflective Glitter</t>
  </si>
  <si>
    <t>Blue Green Teal Multichrome</t>
  </si>
  <si>
    <t>Pale Grey with Blue Shimmer</t>
  </si>
  <si>
    <t>Pale Grey with Purple Shimmer</t>
  </si>
  <si>
    <t>Bright Purple with Blue Shimmer</t>
  </si>
  <si>
    <t>Candy Apple Red with Red Shimmer</t>
  </si>
  <si>
    <t>Purple Holo with Golden Shimmer</t>
  </si>
  <si>
    <t>Burgundy with Red Shimmer</t>
  </si>
  <si>
    <t>Dark Grey with Red Shimmer</t>
  </si>
  <si>
    <t>Blue Green Shimmer</t>
  </si>
  <si>
    <t>Coffee Cloud Sibling; Darker + milk with purple/blue shimmer</t>
  </si>
  <si>
    <t>Mom Brain</t>
  </si>
  <si>
    <t>Purple to Pink Thermal with Reflective Glitter and Pink Shimmer</t>
  </si>
  <si>
    <t>Rose Gold Taco</t>
  </si>
  <si>
    <t>Fifty Shades of Griege</t>
  </si>
  <si>
    <t>Overshadowed</t>
  </si>
  <si>
    <t>Solo Mission</t>
  </si>
  <si>
    <t>Orbite Me</t>
  </si>
  <si>
    <t>I'm Rover It</t>
  </si>
  <si>
    <t>Waste of Space</t>
  </si>
  <si>
    <t>Alien Infatuation</t>
  </si>
  <si>
    <t>Monsters Could be Created but Never Tamed</t>
  </si>
  <si>
    <t xml:space="preserve">Purple  with Blue Shimmer and Holo Flakes </t>
  </si>
  <si>
    <t>Cat Tail</t>
  </si>
  <si>
    <t>Clionadh</t>
  </si>
  <si>
    <t>Great Grey Owl</t>
  </si>
  <si>
    <t>Little King Trash Mouth</t>
  </si>
  <si>
    <t>Hippo</t>
  </si>
  <si>
    <t>January 24 PPU</t>
  </si>
  <si>
    <t>I Need Space Collection</t>
  </si>
  <si>
    <t>Declassified Collection</t>
  </si>
  <si>
    <t>Beige Linear Holo</t>
  </si>
  <si>
    <t>Rose Gold/Pink Flakie Topper</t>
  </si>
  <si>
    <t>Blue Grey Metallic Holo</t>
  </si>
  <si>
    <t>Dusty Rose Jelly with Flakies and Holo</t>
  </si>
  <si>
    <t>Deep Burgundy Crushed Holo</t>
  </si>
  <si>
    <t>Grey Jelly with Green Shimmer and Holo</t>
  </si>
  <si>
    <t>Burnt Orange Copper with Orange Shimmer and Holo</t>
  </si>
  <si>
    <t>Black Jelly with Flakies and Holo</t>
  </si>
  <si>
    <t>Grey Crelly with Pink Gold Shimmer</t>
  </si>
  <si>
    <t>Grey Base with Crtystal Chameleon Flakes and Holo</t>
  </si>
  <si>
    <t>White UV Crelly with Flakies</t>
  </si>
  <si>
    <t>Mango Jelly</t>
  </si>
  <si>
    <t>Pink Lady Jelly</t>
  </si>
  <si>
    <t>Star Fruit Jelly</t>
  </si>
  <si>
    <t>Poppy Jelly</t>
  </si>
  <si>
    <t>Lagoon Jelly</t>
  </si>
  <si>
    <t>Blurple Jelly</t>
  </si>
  <si>
    <t>Yellow Orange (Mango) Jelly</t>
  </si>
  <si>
    <t>Pastel Pink Jelly</t>
  </si>
  <si>
    <t>Lime Green Jelly</t>
  </si>
  <si>
    <t>Soft Red Jelly</t>
  </si>
  <si>
    <t>Glazed Collection</t>
  </si>
  <si>
    <t>Infinity Rose 𝜋</t>
  </si>
  <si>
    <t>3.14K Gold 𝜋</t>
  </si>
  <si>
    <t>Blueberry Pie 𝜋</t>
  </si>
  <si>
    <t>3.14 Collection</t>
  </si>
  <si>
    <t>Dusky rose gold linear holo</t>
  </si>
  <si>
    <t>Peach-pink base with strong blue shimmer and blue/purple flakies</t>
  </si>
  <si>
    <t>Coppery golden micro flakie foil</t>
  </si>
  <si>
    <t>Banana Medicine</t>
  </si>
  <si>
    <t>Pinky Swear</t>
  </si>
  <si>
    <t>Crime and Punishmint</t>
  </si>
  <si>
    <t>Too Good to be Blue</t>
  </si>
  <si>
    <t>Cereal Killer</t>
  </si>
  <si>
    <t>Peri-Social</t>
  </si>
  <si>
    <t>Lowkey Blushing</t>
  </si>
  <si>
    <t>Fallen Flakie Taco</t>
  </si>
  <si>
    <t>Halogen Glow</t>
  </si>
  <si>
    <t>Cookies and Crème Collection</t>
  </si>
  <si>
    <t>Pastel and Don't Tell</t>
  </si>
  <si>
    <t>Periwinkle Crème</t>
  </si>
  <si>
    <t>Deep Rose Crème</t>
  </si>
  <si>
    <t>Yellow Pink Green Shifting Shimmer Topper</t>
  </si>
  <si>
    <t>Fall Colors Multichrome Flakies Topper</t>
  </si>
  <si>
    <t>Pastel Purple Crème</t>
  </si>
  <si>
    <t>Pastel Yellow Crème</t>
  </si>
  <si>
    <t>Pastel Pink Crème</t>
  </si>
  <si>
    <t>Sky Blue Pastel Crème</t>
  </si>
  <si>
    <t>Pastel Mint Grenne</t>
  </si>
  <si>
    <t>Inside Job</t>
  </si>
  <si>
    <t>Blush Money</t>
  </si>
  <si>
    <t>Teal No Lies</t>
  </si>
  <si>
    <t>Spyglass</t>
  </si>
  <si>
    <t>Cornflower Blue Crushed Holo</t>
  </si>
  <si>
    <t>Holo Royalty 2024</t>
  </si>
  <si>
    <t>Soft Pink Jelly with Silver Glitter</t>
  </si>
  <si>
    <t>Teal Microflake Metallic</t>
  </si>
  <si>
    <t>Microfoil</t>
  </si>
  <si>
    <t>Purple Jelly with Purple Glitter and Silver Square Chunky Glitter</t>
  </si>
  <si>
    <t>Am I Everything You Fear?</t>
  </si>
  <si>
    <t>A Most Destructive Melody</t>
  </si>
  <si>
    <t>Maelstrom</t>
  </si>
  <si>
    <t>The Sea Between Us</t>
  </si>
  <si>
    <t>The Sirens' Revenge</t>
  </si>
  <si>
    <t>Full Scream Ahead</t>
  </si>
  <si>
    <t>Heavenmetal</t>
  </si>
  <si>
    <t>Misery is my Favorite Color</t>
  </si>
  <si>
    <t>Like a Moth to a Flame</t>
  </si>
  <si>
    <t>Nightcrawler</t>
  </si>
  <si>
    <t>Deep Teal with Pink-Orange-Green Shimmer &amp; Holo</t>
  </si>
  <si>
    <t>Song of Sirens Collection</t>
  </si>
  <si>
    <t>Mint Green with Blue-Green Shimmer</t>
  </si>
  <si>
    <t>Blue Green Jelly with Green-Yellow Flakies</t>
  </si>
  <si>
    <t>Ocean Blue Jelly with Green Flakies</t>
  </si>
  <si>
    <t>Blue Purple Multichrome Shimmer</t>
  </si>
  <si>
    <t>Smokey Grey with Purple Shimmer</t>
  </si>
  <si>
    <t>My Inner Apocalypse Collection</t>
  </si>
  <si>
    <t>Slate Grey with Blue Shimmer</t>
  </si>
  <si>
    <t>Light Mint Green Shimmer</t>
  </si>
  <si>
    <t>Smokey Grey with Red-Orange Shimmer</t>
  </si>
  <si>
    <t>Sheer White with Silver Glitter and Blue Shimmer</t>
  </si>
  <si>
    <t>Band of Misfits Collection</t>
  </si>
  <si>
    <t>Psyche Minerals</t>
  </si>
  <si>
    <t xml:space="preserve">I Suck! </t>
  </si>
  <si>
    <t>No! Not Rainbow Road</t>
  </si>
  <si>
    <t>Naydra</t>
  </si>
  <si>
    <t>Barbarella</t>
  </si>
  <si>
    <t>Joy Ride</t>
  </si>
  <si>
    <t>Marsh</t>
  </si>
  <si>
    <t>April 24 PPU</t>
  </si>
  <si>
    <t>Gwynriel</t>
  </si>
  <si>
    <t>Elorcan</t>
  </si>
  <si>
    <t>Elspeth X Ravyn</t>
  </si>
  <si>
    <t>Periwinkle Pastel Gold, Green, Blue Shimmer</t>
  </si>
  <si>
    <t>Ships 3</t>
  </si>
  <si>
    <t>Purple with Green Shimmer</t>
  </si>
  <si>
    <t>Purple Gold Multichrome with Silver Reflective Glitter</t>
  </si>
  <si>
    <t>Yellow Iron Ore</t>
  </si>
  <si>
    <t>Medium Forest Green</t>
  </si>
  <si>
    <t>Keylime Yellow with Subtle Green Shimmer</t>
  </si>
  <si>
    <t>Neon Fuchsia Pink</t>
  </si>
  <si>
    <t>Black Jelly with Blue Purple Multichrome and Assorted Holo Glitter</t>
  </si>
  <si>
    <t>Neon Bubblegum Pink Jelly with Pink/Gold Shimmer and Rainbow Flakies GitD</t>
  </si>
  <si>
    <t>Teal Jelly with Blue Green Shummer and Green Reflective Glitter</t>
  </si>
  <si>
    <t>Moon Shine Mani</t>
  </si>
  <si>
    <t>What Addiction?</t>
  </si>
  <si>
    <t>There Are Two Types of Beings in the Universe: Those Who Dance and Those Who Do Not</t>
  </si>
  <si>
    <t>Space Gray Zombies</t>
  </si>
  <si>
    <t>Into the Unknown</t>
  </si>
  <si>
    <t>Octahedrite</t>
  </si>
  <si>
    <t>Electric Sweetener</t>
  </si>
  <si>
    <t>Purple-Magenta Crushed Holo with Blue Microshimmer</t>
  </si>
  <si>
    <t>Rock Candy Collection</t>
  </si>
  <si>
    <t>May 24 PPU</t>
  </si>
  <si>
    <t>Pop Rocker</t>
  </si>
  <si>
    <t>Bubblegum Pink Crushed Holo with Indigo Microshimmer</t>
  </si>
  <si>
    <t>Jam Session</t>
  </si>
  <si>
    <t>Red-Coral Crushed Holo with Pink Microshimmer</t>
  </si>
  <si>
    <t>Sunshine Crush</t>
  </si>
  <si>
    <t>Golden Yellow Crushed Holo with Orange Microshimmer</t>
  </si>
  <si>
    <t>Sour Note</t>
  </si>
  <si>
    <t>Green Crushed Holo with Pink Microshimmer</t>
  </si>
  <si>
    <t>Blue Rizzler</t>
  </si>
  <si>
    <t>Sugar Rush</t>
  </si>
  <si>
    <t>Off White Crushed Holo with Yellow Microshimmer</t>
  </si>
  <si>
    <t>Blue-Violet Crushed Holo with Pink Microshimmer</t>
  </si>
  <si>
    <t xml:space="preserve">Grey Crelly with Blue Green Shimmer </t>
  </si>
  <si>
    <t>Blue Jelly with Blue shimmer, microglitter, and flakies</t>
  </si>
  <si>
    <t>Black Jelly Base with Silver Magnetic Flakies and Silver Microglitter</t>
  </si>
  <si>
    <t>Blackened Violet Jelly with Multichrome Flakies</t>
  </si>
  <si>
    <t>Black Blue Grey with Multichrome Shimmer</t>
  </si>
  <si>
    <t>Dimension Nails</t>
  </si>
  <si>
    <t>Blueberry Flax Milk</t>
  </si>
  <si>
    <t>Blackberry Rice Milk</t>
  </si>
  <si>
    <t>Pastel Purple Milk Jelly</t>
  </si>
  <si>
    <t>Pastel Blue Milk Jelly</t>
  </si>
  <si>
    <t>Milk Jelly</t>
  </si>
  <si>
    <t>Plant Based Milk Collection</t>
  </si>
  <si>
    <t>I am Misery</t>
  </si>
  <si>
    <t>Fossils</t>
  </si>
  <si>
    <t>Cornflower</t>
  </si>
  <si>
    <t>Spirulina</t>
  </si>
  <si>
    <t>Bones</t>
  </si>
  <si>
    <t>Stagnant Water</t>
  </si>
  <si>
    <t>Gunmetal</t>
  </si>
  <si>
    <t>Rhododendron</t>
  </si>
  <si>
    <t>Nostalgia</t>
  </si>
  <si>
    <t>Melancholia</t>
  </si>
  <si>
    <t>Pencil</t>
  </si>
  <si>
    <t>FOSSILS: Kem Kem Beds, Sahara Desert, Morocco</t>
  </si>
  <si>
    <t>Cornflowers from Home Garden</t>
  </si>
  <si>
    <t>SPIRULINA: Sonoran Desert, CA</t>
  </si>
  <si>
    <t>BONE: Bastrop, TX</t>
  </si>
  <si>
    <t xml:space="preserve">AMETHYST: Unaweep Canyon, CO </t>
  </si>
  <si>
    <t xml:space="preserve">GREEN OPAL STONE: Winnemucca, NV </t>
  </si>
  <si>
    <t>YELLOW IRON ORE: Wasatch Mountains, UT</t>
  </si>
  <si>
    <t>Light green base with micro pink/gold chrome flakes and a variety of green glitter</t>
  </si>
  <si>
    <t>Spring 2024 Collection</t>
  </si>
  <si>
    <t>Light Purple Pencil</t>
  </si>
  <si>
    <t xml:space="preserve">Light purple pencil shavings (will dissolve over time) </t>
  </si>
  <si>
    <t>Dark gunmetal silver with silver shimmer and chrome glitter</t>
  </si>
  <si>
    <t>Acid Reflux</t>
  </si>
  <si>
    <t xml:space="preserve"> Translucent = shade / Violet = sunshine</t>
  </si>
  <si>
    <t>Cornflower blue base with strong copper/gold multichrome shift and subtle micro gold glitter</t>
  </si>
  <si>
    <t>Blue multichrome that shifts pink/gold/green/blue with rainbow multichrome flakes</t>
  </si>
  <si>
    <t>Encryption Key</t>
  </si>
  <si>
    <t>Wireless Mode</t>
  </si>
  <si>
    <t>Lite Link</t>
  </si>
  <si>
    <t>Sunset Simulation</t>
  </si>
  <si>
    <t>Forces of Evil</t>
  </si>
  <si>
    <t>Chemical X</t>
  </si>
  <si>
    <t>Diabolical Mojo Jojo</t>
  </si>
  <si>
    <t>Don't Cry, Bubbles</t>
  </si>
  <si>
    <t>Blossom's Firebreath</t>
  </si>
  <si>
    <t>Hardcore Buttercup</t>
  </si>
  <si>
    <t>Powerpuff Girls Collection</t>
  </si>
  <si>
    <t>Red Orange Multichrome Shimmer</t>
  </si>
  <si>
    <t>Multichrome Shimmer</t>
  </si>
  <si>
    <t>Teal Green Multichrome Shimmer</t>
  </si>
  <si>
    <t>Purple Magenta Multichrome Shimmer</t>
  </si>
  <si>
    <t>Blue Turquoise Multichrome Shimmer</t>
  </si>
  <si>
    <t>Rose Giold Multichrome Shimmer</t>
  </si>
  <si>
    <t>Black Jelly Base with Multicolored Flakies and Microglitter</t>
  </si>
  <si>
    <t>Purple Jelly Base with Purple Shimmer, Flakies, and Microglitter</t>
  </si>
  <si>
    <t>Red Jelly Base with Flakies and Microglitter</t>
  </si>
  <si>
    <t>Sky Blue Jelly Base with Flakies and Glitter</t>
  </si>
  <si>
    <t>Pink Jelly Base with Flakies and Microglitter</t>
  </si>
  <si>
    <t>Green Jelly Base with Flakies and Microglitter</t>
  </si>
  <si>
    <t>Black Jelly Base with Large Pastel Iridescent Flakies</t>
  </si>
  <si>
    <t>Supervillain</t>
  </si>
  <si>
    <t>Purple Blue Multichrome Flakie Glitter</t>
  </si>
  <si>
    <t>Bebop 2.0</t>
  </si>
  <si>
    <t>Birthday 2020 Launch</t>
  </si>
  <si>
    <t>Birthay 2021 Launch</t>
  </si>
  <si>
    <t>Lite Mode Collection</t>
  </si>
  <si>
    <t>Menchie &amp; Zyler Duo</t>
  </si>
  <si>
    <t>CHRYSOCOLLA: Tucson, Arizona</t>
  </si>
  <si>
    <t>Chrysocolla</t>
  </si>
  <si>
    <t>(All)</t>
  </si>
  <si>
    <t>Scattered Holo Taco</t>
  </si>
  <si>
    <t>Holographic Glitter Topper</t>
  </si>
  <si>
    <t>Simply Chaotic</t>
  </si>
  <si>
    <t>Dark Purple to Turquoise Flakie Thermal</t>
  </si>
  <si>
    <t>5th Anniversary Mixed Emotions Collection</t>
  </si>
  <si>
    <t>Deeply Superficial</t>
  </si>
  <si>
    <t>Magenta to Pale Pink Flakie Thermal</t>
  </si>
  <si>
    <t>Turquoise to Yellow Shimmer Thermal</t>
  </si>
  <si>
    <t>Funny Feeling</t>
  </si>
  <si>
    <t>Rage Bait</t>
  </si>
  <si>
    <t>Coral to Yellow Shimmer Thermal</t>
  </si>
  <si>
    <t>Guilty Pleasure</t>
  </si>
  <si>
    <t>Purple to Pink Shimmer Thermal</t>
  </si>
  <si>
    <t>Swamp Sparrow</t>
  </si>
  <si>
    <t>From the Wound Comes the Salve</t>
  </si>
  <si>
    <t>An Electric Eel in Love</t>
  </si>
  <si>
    <t>Moon Milk</t>
  </si>
  <si>
    <t>Inglorious Buzzards</t>
  </si>
  <si>
    <t>Antelope Valley</t>
  </si>
  <si>
    <t>Varicose Veins</t>
  </si>
  <si>
    <t>Death Proof</t>
  </si>
  <si>
    <t>But, do Aliens Believe in Me?</t>
  </si>
  <si>
    <t>Black Pencil</t>
  </si>
  <si>
    <t xml:space="preserve">Dreamsicle </t>
  </si>
  <si>
    <t>Dark Cherry Jelly</t>
  </si>
  <si>
    <t>Black Jelly with Blue Purple Multichrome Shimmer</t>
  </si>
  <si>
    <t>Sheer Neon Pink with Slight Blue Shimmer</t>
  </si>
  <si>
    <t>Neon Blue with Blue Shimmer</t>
  </si>
  <si>
    <t>Dark  Blue to Teal Flakie Thermal</t>
  </si>
  <si>
    <t>Matte Arctic Blue Crelly</t>
  </si>
  <si>
    <t>Dark Berry Maroon Jelly</t>
  </si>
  <si>
    <t>Dark Blue/Aqua with Pink/Gold Magnetic Shift</t>
  </si>
  <si>
    <t>Purple Grey Multichrome Shimmer</t>
  </si>
  <si>
    <t xml:space="preserve">Black pencil shavings (will dissolve over time) </t>
  </si>
  <si>
    <t>Sherbert Orange with Pink Shimmer</t>
  </si>
  <si>
    <t>Winter 2023 Collection</t>
  </si>
  <si>
    <t>Spring 2023 Collection</t>
  </si>
  <si>
    <t>Fall 2022 Collection</t>
  </si>
  <si>
    <t>Summer 2024 Collection</t>
  </si>
  <si>
    <t>Summer 2022 Collection</t>
  </si>
  <si>
    <t>Viva la Vida Frida</t>
  </si>
  <si>
    <t>Winter 2021</t>
  </si>
  <si>
    <t>Fall 2021 Collection</t>
  </si>
  <si>
    <t>Summer 2021 Collection</t>
  </si>
  <si>
    <t>Cobalt Pencil</t>
  </si>
  <si>
    <t>Cobalt Blue Pencil Shavings (Will Dissolve Over Time)</t>
  </si>
  <si>
    <t>Wildflowers</t>
  </si>
  <si>
    <t>WILDFLOWERS: Texas Meadow</t>
  </si>
  <si>
    <t>Road Rage</t>
  </si>
  <si>
    <t>Plastik</t>
  </si>
  <si>
    <t>Mile High Club</t>
  </si>
  <si>
    <t>High Roller</t>
  </si>
  <si>
    <t>Electric Daisy</t>
  </si>
  <si>
    <t>Vice 2024</t>
  </si>
  <si>
    <t>Neon Red</t>
  </si>
  <si>
    <t>Neon Deep Magenta</t>
  </si>
  <si>
    <t>Neon Highlighter Yellow</t>
  </si>
  <si>
    <t>Neon Mint Green</t>
  </si>
  <si>
    <t>Neon Cobalt Blue</t>
  </si>
  <si>
    <t>Neon Purple</t>
  </si>
  <si>
    <t>Light pink duochrome with gold/green shift and gold flakes</t>
  </si>
  <si>
    <t>Berry Me in Holo</t>
  </si>
  <si>
    <t>Raspberry Crushed Holo</t>
  </si>
  <si>
    <t>Bisou Bisou</t>
  </si>
  <si>
    <t>Periwinkle to Pink Thermal</t>
  </si>
  <si>
    <t>Salon - Madame X Lucky Charm + nail art; Toes - Chrome</t>
  </si>
  <si>
    <t>Geekish Glitter Lacquer</t>
  </si>
  <si>
    <t>Enchanted Polish</t>
  </si>
  <si>
    <t>Spookylicious</t>
  </si>
  <si>
    <t>Neon Green Jelly with Flame Flakies</t>
  </si>
  <si>
    <t>Mystery</t>
  </si>
  <si>
    <t>Bright Blue with Pink Flakies</t>
  </si>
  <si>
    <t>We're the Tops</t>
  </si>
  <si>
    <t>Purple Holo with Flakies</t>
  </si>
  <si>
    <t>Polish &amp; Dreams 2022 Exclusive</t>
  </si>
  <si>
    <t xml:space="preserve">Rainstorm </t>
  </si>
  <si>
    <t>Navy Blue with Rainbow Holo</t>
  </si>
  <si>
    <t>One in a Melon</t>
  </si>
  <si>
    <t>Neon Pink with Flakies</t>
  </si>
  <si>
    <t>I am Now the Most Powerful Turtle in the World</t>
  </si>
  <si>
    <t>Flakie Fandom June 2023</t>
  </si>
  <si>
    <t xml:space="preserve">Lavamancy </t>
  </si>
  <si>
    <t>Hella Handmade Creations 8th Anniversary</t>
  </si>
  <si>
    <t>Hot Pink with Green Blue Shimmer</t>
  </si>
  <si>
    <t>Turtle Green with Pink to Gold Flakies and Holo</t>
  </si>
  <si>
    <t>Inkwell</t>
  </si>
  <si>
    <t>Secret Society</t>
  </si>
  <si>
    <t>Ivy League</t>
  </si>
  <si>
    <t>Silent Library</t>
  </si>
  <si>
    <t>Head Hunter</t>
  </si>
  <si>
    <t>Devil's Advocate</t>
  </si>
  <si>
    <t>Sepia Brown with Bronze Micoshimmer</t>
  </si>
  <si>
    <t>Dark Academia Collection [Grad School Bundle]</t>
  </si>
  <si>
    <t>Greige Jelly with Gold Microshimmer and Scattered Holo</t>
  </si>
  <si>
    <t>Blackened Green Jelly with Green Shimmer</t>
  </si>
  <si>
    <t>Navy Frosted Metal</t>
  </si>
  <si>
    <t>Blackened Oxblood Crelly</t>
  </si>
  <si>
    <t>Dark Academia Collection</t>
  </si>
  <si>
    <t>Dark Hunter Green Crème</t>
  </si>
  <si>
    <t>Mustard Jelly</t>
  </si>
  <si>
    <t>Upside Round</t>
  </si>
  <si>
    <t>Yellow-bellied Sapsucker</t>
  </si>
  <si>
    <t>Canoodling</t>
  </si>
  <si>
    <t>Muddied Toad Green</t>
  </si>
  <si>
    <t>Neon Bright Pink</t>
  </si>
  <si>
    <t>Multi-size Multi-color Neon Round Matte Glitter in a Clear Base</t>
  </si>
  <si>
    <t>Yellow Brown Mustard /jelly</t>
  </si>
  <si>
    <t>Ruby Slipper</t>
  </si>
  <si>
    <t>Toco Toucan</t>
  </si>
  <si>
    <t>Crimson Twilight</t>
  </si>
  <si>
    <t>All In</t>
  </si>
  <si>
    <t>Vanilla Bean</t>
  </si>
  <si>
    <t>Ethel</t>
  </si>
  <si>
    <t>Shimmergraphic</t>
  </si>
  <si>
    <t>Forest Green Shimmergraphic with Red Gold Shimmer</t>
  </si>
  <si>
    <t>Ivory Cream with Black Specks</t>
  </si>
  <si>
    <t>Lime Green Shimmergrahic with Red Gold Shimmer</t>
  </si>
  <si>
    <t>Kelli Marissa Collection</t>
  </si>
  <si>
    <t>Bright True Red with Golden Shimmer</t>
  </si>
  <si>
    <t>Copper Rose with Gold and Pink Shimmer</t>
  </si>
  <si>
    <t>Muted Red with Metallic Shimmer</t>
  </si>
  <si>
    <t>Like Monayyyy</t>
  </si>
  <si>
    <t>Green/Teal Thermal with Silver Holo and Emerald Glitter</t>
  </si>
  <si>
    <t>Punk Pop</t>
  </si>
  <si>
    <t>Pink GitD with Pink Shimmer and Holo</t>
  </si>
  <si>
    <t>Nevermore</t>
  </si>
  <si>
    <t>Lana del Wraith</t>
  </si>
  <si>
    <t>Costume Jewlery</t>
  </si>
  <si>
    <t>Black to Sheer Matte Jelly Thermal with Purple Shards</t>
  </si>
  <si>
    <t>Autumn 2024 Collection</t>
  </si>
  <si>
    <t>Halloween 2024 Collection</t>
  </si>
  <si>
    <t>Green/gold aurora holographic with silver micro holo glitter</t>
  </si>
  <si>
    <t>Multichrome Flakies / Holo Glitter / Reflective Glitter</t>
  </si>
  <si>
    <t>Gosh Garnet</t>
  </si>
  <si>
    <t>Crystal Mommy</t>
  </si>
  <si>
    <t>Happily Ever Aqua</t>
  </si>
  <si>
    <t>Ride or Diamond</t>
  </si>
  <si>
    <t>Emerald City</t>
  </si>
  <si>
    <t>The Price is Alexandrite</t>
  </si>
  <si>
    <t>Ruby, Madly, Deeply</t>
  </si>
  <si>
    <t>Peridon't Bother Me</t>
  </si>
  <si>
    <t>Playing with Sapphire</t>
  </si>
  <si>
    <t>Birthday Brat</t>
  </si>
  <si>
    <t>Topaz Tears</t>
  </si>
  <si>
    <t>Tanzanite Away</t>
  </si>
  <si>
    <t>Birthday 2024 (Birthstone) Launch</t>
  </si>
  <si>
    <t>Garnet Burgundy with Red-Broze shift</t>
  </si>
  <si>
    <t>Amethyst Crushed Holo with Pink Microshimmer</t>
  </si>
  <si>
    <t>Aquamarine Linear Holo with Cyan Shimmr</t>
  </si>
  <si>
    <t>Silver Multiglitter</t>
  </si>
  <si>
    <t>Deep Green Jelly with Emerald Flakies</t>
  </si>
  <si>
    <t>Teal to Purple Multichrome with Purple Metallic Flakies</t>
  </si>
  <si>
    <t>Red Jelly Base with Ruby Red Glitter</t>
  </si>
  <si>
    <t>Lime Green Shimmer with Yellow-Green Shift and Green Reflective Glitter</t>
  </si>
  <si>
    <t>Dark Blue Jelly Base with Sapphire Flakies</t>
  </si>
  <si>
    <t>Bright Pink Frosted Metal with Silver and Rose Gold Foil</t>
  </si>
  <si>
    <t>Brown Jelly with Topaz Flakes and Green-Gold Flakies</t>
  </si>
  <si>
    <t>Indigo Jelly with Red Microshimmer and Blue Reflective Glitter</t>
  </si>
  <si>
    <t>Gold Flakie Holo Taco</t>
  </si>
  <si>
    <t>Purple Flakie Holo Taco</t>
  </si>
  <si>
    <t>Blue Flakie Holo Taco</t>
  </si>
  <si>
    <t>Gold Scattered Flakie Holo Taco</t>
  </si>
  <si>
    <t>Blue Scattered Flakie Holo Taco</t>
  </si>
  <si>
    <t>1st Anniversary Collection</t>
  </si>
  <si>
    <t>Cracked</t>
  </si>
  <si>
    <t>Humble Bee</t>
  </si>
  <si>
    <t>Crypt Couture</t>
  </si>
  <si>
    <t>Haunted Hearts</t>
  </si>
  <si>
    <t>Little Box of Horrors September 24</t>
  </si>
  <si>
    <t>Denim Blue Jelly with a Mix of Rainbow Flakies</t>
  </si>
  <si>
    <t>Grey Base with Blue Shimmer and Silver and Black Flakes</t>
  </si>
  <si>
    <t>Cruella de Tejas</t>
  </si>
  <si>
    <t>Set in Stone</t>
  </si>
  <si>
    <t>Raspberry to Pink Thermal with Shimmer</t>
  </si>
  <si>
    <t>Valentine's 2022 Collection</t>
  </si>
  <si>
    <t>Creamy Greige Holo</t>
  </si>
  <si>
    <t>Tranquility Collection</t>
  </si>
  <si>
    <t>Cloudy with a Chance of Rainbows</t>
  </si>
  <si>
    <t>October 24 PPU</t>
  </si>
  <si>
    <t>Ice Age</t>
  </si>
  <si>
    <t>Paranormal</t>
  </si>
  <si>
    <t>Otherworldly</t>
  </si>
  <si>
    <t>Animikiikaa</t>
  </si>
  <si>
    <t>Blue Jelly Base with Shimmer, Holo &amp; Rainbow Flakes</t>
  </si>
  <si>
    <t>Rainbow Cloud</t>
  </si>
  <si>
    <t>Dark Grey to Clear with Black Flakies</t>
  </si>
  <si>
    <t>Soft Lilac with Pink Shimmer</t>
  </si>
  <si>
    <t>Shimmering Aqua to Pink with Blue Microglitter</t>
  </si>
  <si>
    <t>Blue Jelly Base with Glass Flakies</t>
  </si>
  <si>
    <t>Black to Purple to Blue Thermal with Scattered Holo</t>
  </si>
  <si>
    <t>Banana Hemp Milk</t>
  </si>
  <si>
    <t>Pastel Yellow Milk Jelly</t>
  </si>
  <si>
    <t>Witchcult</t>
  </si>
  <si>
    <t>Taurus</t>
  </si>
  <si>
    <t>Golden Smog</t>
  </si>
  <si>
    <t>Bad Seed</t>
  </si>
  <si>
    <t>Halloween 2022 Collection</t>
  </si>
  <si>
    <t>Pastel Green Crelly with Glowy Green Shimmer</t>
  </si>
  <si>
    <t>Golden Moss Green with Gold Shimmer</t>
  </si>
  <si>
    <t>Dark Emerald Green Shimmer</t>
  </si>
  <si>
    <t>Count of Number</t>
  </si>
  <si>
    <t>Sundial</t>
  </si>
  <si>
    <t>Amulet</t>
  </si>
  <si>
    <t>Quartz Crystal</t>
  </si>
  <si>
    <t>Atomic Clock</t>
  </si>
  <si>
    <t>Hourglass</t>
  </si>
  <si>
    <t>The Cat's Meow</t>
  </si>
  <si>
    <t>Oxytocin</t>
  </si>
  <si>
    <t>Luna</t>
  </si>
  <si>
    <t>Clover</t>
  </si>
  <si>
    <t>Party Popper</t>
  </si>
  <si>
    <t>Willow</t>
  </si>
  <si>
    <t>Sunny Days</t>
  </si>
  <si>
    <t>Lemon Brain</t>
  </si>
  <si>
    <t>Lima Jelly Bean</t>
  </si>
  <si>
    <t>Lion's Tooth</t>
  </si>
  <si>
    <t>Pink Strawberry Puffs</t>
  </si>
  <si>
    <t>Chocolate Gram</t>
  </si>
  <si>
    <t>Pushin' Pop</t>
  </si>
  <si>
    <t>A Little Gumption</t>
  </si>
  <si>
    <t>Middle Child</t>
  </si>
  <si>
    <t>Willy Nilly</t>
  </si>
  <si>
    <t>Silver Foil Magnetic</t>
  </si>
  <si>
    <t>Blue Shimmer with Silver Magnetic Particles</t>
  </si>
  <si>
    <t>Darkened Purple Shimmer with Silver Magnetic Particles</t>
  </si>
  <si>
    <t>Rose to Bronze Metallic</t>
  </si>
  <si>
    <t>Light Blurple with Copper Shimmer and Holo</t>
  </si>
  <si>
    <t>Deep Burgundy with Holo Glitter</t>
  </si>
  <si>
    <t>Sparkle Microglitter Mix of Lilac, Gold, and Silver</t>
  </si>
  <si>
    <t>Pink with Silver Magnetic Particles</t>
  </si>
  <si>
    <t>Pear Green Jelly with Holo</t>
  </si>
  <si>
    <t>Fairy Forest Collection</t>
  </si>
  <si>
    <t>Gold and Silver Metallic Flakie Topper</t>
  </si>
  <si>
    <t>At Midnight Collection</t>
  </si>
  <si>
    <t>Lime Green Shimmer</t>
  </si>
  <si>
    <t>Wildflowers Collection</t>
  </si>
  <si>
    <t>Neon Peach Crème</t>
  </si>
  <si>
    <t>Poolside Collection</t>
  </si>
  <si>
    <t>Lemon Yellow Shimmer</t>
  </si>
  <si>
    <t>Artificial Flavors Collection</t>
  </si>
  <si>
    <t>Lime Green Jelly with Holo and Gold Glitter</t>
  </si>
  <si>
    <t>Warm Vanilla Crème</t>
  </si>
  <si>
    <t>Doom And Gloom Collection</t>
  </si>
  <si>
    <t>Sheer Pink with Pink Shimmer and Gold Shift</t>
  </si>
  <si>
    <t>Dark Chocolate Brown Jelly</t>
  </si>
  <si>
    <t>Young Love Collection</t>
  </si>
  <si>
    <t>Tangerine with Pink Shimmer</t>
  </si>
  <si>
    <t>Neon Pastel Orange</t>
  </si>
  <si>
    <t>Neon Pastel Yellow Orange</t>
  </si>
  <si>
    <t>Neon Pastel Coral</t>
  </si>
  <si>
    <t>Seagrass</t>
  </si>
  <si>
    <t>Lonesome</t>
  </si>
  <si>
    <t>Valentine's 2023 Collection</t>
  </si>
  <si>
    <t>Ocean Teal Crelly</t>
  </si>
  <si>
    <t>Eminence Purple</t>
  </si>
  <si>
    <t>Bkind</t>
  </si>
  <si>
    <t>Perle</t>
  </si>
  <si>
    <t>Mother of Pearl</t>
  </si>
  <si>
    <t>November 2024 Up North Trip</t>
  </si>
  <si>
    <t>Promises</t>
  </si>
  <si>
    <t>Two Ticks and No Dog</t>
  </si>
  <si>
    <t>Purple to Aquamarine Thermal with Pink Shimmer</t>
  </si>
  <si>
    <t xml:space="preserve">Turqoise </t>
  </si>
  <si>
    <t>Marfa Lights</t>
  </si>
  <si>
    <t>I Want an Everlasting Gobstopper</t>
  </si>
  <si>
    <t>Spring 2022 Collection</t>
  </si>
  <si>
    <t>Ethereal Shimmering Blue</t>
  </si>
  <si>
    <t>Rainbow Metallic Flakies</t>
  </si>
  <si>
    <t>Underglow Collection</t>
  </si>
  <si>
    <t>Shadow Lake</t>
  </si>
  <si>
    <t>Moon Lagoon</t>
  </si>
  <si>
    <t>Vitamin Glow</t>
  </si>
  <si>
    <t>Phantom Call</t>
  </si>
  <si>
    <t>Swan Song</t>
  </si>
  <si>
    <t>Grey Base with Blue Shimmer</t>
  </si>
  <si>
    <t>Aqua Baase with Pink Shimmer</t>
  </si>
  <si>
    <t>Blue Base with Pink Shimmer</t>
  </si>
  <si>
    <t>Purple with Orange Gold Shimmer</t>
  </si>
  <si>
    <t>White base with Blue Shimmer</t>
  </si>
  <si>
    <t>Pink Base with Blue Shimmer</t>
  </si>
  <si>
    <t>Cloud Nine</t>
  </si>
  <si>
    <t>Destash</t>
  </si>
  <si>
    <t>Born with Thorns</t>
  </si>
  <si>
    <t>Gris-Gris of the Bog</t>
  </si>
  <si>
    <t>Nighthawk with his Death Note</t>
  </si>
  <si>
    <t>The Sink After She Shaves</t>
  </si>
  <si>
    <t>The Wicked Witch of Texas</t>
  </si>
  <si>
    <t>Winter 2022 Collection</t>
  </si>
  <si>
    <t>Holographic</t>
  </si>
  <si>
    <t>Emerald Duochrome with BlueGreen Shimmer</t>
  </si>
  <si>
    <t>Purple with Silver Flakes</t>
  </si>
  <si>
    <t>Blue Purple Multichrome</t>
  </si>
  <si>
    <t>Cornflower Blue Gold Multichrome with Gold Microglitter</t>
  </si>
  <si>
    <t>Purple Pink Thermal with Bar Glitter</t>
  </si>
  <si>
    <t>Sheer Pink Linear Holo with Red/Green/Gold Multichrome Shimmer</t>
  </si>
  <si>
    <t>Miss Fire</t>
  </si>
  <si>
    <t>Going Solo</t>
  </si>
  <si>
    <t>Camera Shy</t>
  </si>
  <si>
    <t>Glazed Over</t>
  </si>
  <si>
    <t>Dance of the Sugar Plum Fairy</t>
  </si>
  <si>
    <t>A Galaxy Far Far Away</t>
  </si>
  <si>
    <t>Star Destroyer</t>
  </si>
  <si>
    <t>Dawn of the Empire</t>
  </si>
  <si>
    <t>Death Star</t>
  </si>
  <si>
    <t>Lord Vader</t>
  </si>
  <si>
    <t>Imperial Strom Trooper</t>
  </si>
  <si>
    <t>Scum and Villany</t>
  </si>
  <si>
    <t>2024 Declassified Colletion</t>
  </si>
  <si>
    <t>Burgundy Jelly with Red Metallic Foil and Gold Glitter [Replaced by Gosh Garnet]</t>
  </si>
  <si>
    <t>Black Crushed Holo with Blue Shimmer [Rock Candy Collection Reject]</t>
  </si>
  <si>
    <t>Muted Purple Jelly with Pink Microshimmer [Replaced by Phantom Call]</t>
  </si>
  <si>
    <t>White with Opalescent Shimmer [Replaced by Swan Song]</t>
  </si>
  <si>
    <t>Sheer pink with Blue Shimmer</t>
  </si>
  <si>
    <t>December 24 PPU</t>
  </si>
  <si>
    <t>Black to Grey Thermal with Silver Magnetic</t>
  </si>
  <si>
    <t>Thermal/Magnetic</t>
  </si>
  <si>
    <t>Black Base with Blue and Red Glitter and Blue Magnetic</t>
  </si>
  <si>
    <t>Blue Jelly with Silver Metallic Flakies</t>
  </si>
  <si>
    <t>Black Base with a Red Magnetic</t>
  </si>
  <si>
    <t>Silver Holo Base with Silver Magnetic</t>
  </si>
  <si>
    <t>Rose Shimmer Base with Silver Magnetic</t>
  </si>
  <si>
    <t>Join the Dark Side Star Wars Collection</t>
  </si>
  <si>
    <t>Brown Base with Bronze Flakies and Tan Magnetic</t>
  </si>
  <si>
    <t/>
  </si>
  <si>
    <t>Meat Shield (Chi-Chi)</t>
  </si>
  <si>
    <t>Gift</t>
  </si>
  <si>
    <t>Hearts (Charlotte)</t>
  </si>
  <si>
    <t>Stars (Charlotte)</t>
  </si>
  <si>
    <t>Charlotte (Charlotte)</t>
  </si>
  <si>
    <t>David's Teal</t>
  </si>
  <si>
    <t>Steep Dreams</t>
  </si>
  <si>
    <t>Pearl Grey</t>
  </si>
  <si>
    <t>Teal with It</t>
  </si>
  <si>
    <t>Valentine's 2025 Collection</t>
  </si>
  <si>
    <t>VERKLEMPT</t>
  </si>
  <si>
    <t>Matte Pink Heart and Magenta Diamond Glitter in a Pink Microglitter base</t>
  </si>
  <si>
    <t>Waving Goodbye</t>
  </si>
  <si>
    <t>Blue/Violet/White/Magenta Photo-Thermal</t>
  </si>
  <si>
    <t>Photo-Thermal</t>
  </si>
  <si>
    <t>A Dream as Real as Stubbing Your Toe</t>
  </si>
  <si>
    <t>Berry Jelly with Aurora Shimmer and Holo</t>
  </si>
  <si>
    <t>Mod Podging Over Our Problems</t>
  </si>
  <si>
    <t>Chrome Pink Microflakes and Mega Shimmer</t>
  </si>
  <si>
    <t>Cooties</t>
  </si>
  <si>
    <t>White Crelly with Pink Glitter</t>
  </si>
  <si>
    <t>Stay a While</t>
  </si>
  <si>
    <t>Cool Dirty Pink with Auroa Shimmer</t>
  </si>
  <si>
    <t>Garlic Breath</t>
  </si>
  <si>
    <t>Merlot Holo</t>
  </si>
  <si>
    <t>Blushing</t>
  </si>
  <si>
    <t>Pink/Mauve/Yellow/Grey Photo-Thermal</t>
  </si>
  <si>
    <t>I'd Let Him Eat Crackers in my Bed</t>
  </si>
  <si>
    <t>Lilac with Magenta Shimmer and Rose Gold Glitter</t>
  </si>
  <si>
    <t>Two Rumps on a Carved Stump</t>
  </si>
  <si>
    <t>Deep Blurple with Black to Red Microflakes</t>
  </si>
  <si>
    <t>Crelly Glitter</t>
  </si>
  <si>
    <t>Bright Teal Crème</t>
  </si>
  <si>
    <t>Holo Taco x DAVIDsTEA Collection</t>
  </si>
  <si>
    <t>Navy Blue Crushed Holo</t>
  </si>
  <si>
    <t>White Crelly with Glitter and Shimmer</t>
  </si>
  <si>
    <t>Bright Teal Microfoil</t>
  </si>
  <si>
    <t>Total Days of Polish</t>
  </si>
  <si>
    <t>Total Weeks of Polish</t>
  </si>
  <si>
    <t>Polishes/Week</t>
  </si>
  <si>
    <t>Weeks to Wear Collection</t>
  </si>
  <si>
    <t>Years to Wear Collection</t>
  </si>
  <si>
    <t>Total Polishes in Collection</t>
  </si>
  <si>
    <t>Percent of Collection Worn</t>
  </si>
  <si>
    <t>Polishes in Collection Worn</t>
  </si>
  <si>
    <t>Sheep's Clothing</t>
  </si>
  <si>
    <t>Queen of the Dead</t>
  </si>
  <si>
    <t>Serpents of Eden</t>
  </si>
  <si>
    <t>Twilight Sonata</t>
  </si>
  <si>
    <t>The Glory of Innocence</t>
  </si>
  <si>
    <t>Purple Green Holo Shimmer</t>
  </si>
  <si>
    <t>Pandora Unboxed Collection</t>
  </si>
  <si>
    <t>Deep Maroon to Raspberry Thermal</t>
  </si>
  <si>
    <t>Seasons of Persephone Collection</t>
  </si>
  <si>
    <t>Green Teal Yellow Blue Multichrome</t>
  </si>
  <si>
    <t>Deep Blue to Purple Thermal with Blue Shimmer</t>
  </si>
  <si>
    <t>Fallen Collection</t>
  </si>
  <si>
    <t>Light Grey Linear Holo with Pink Shimmer</t>
  </si>
  <si>
    <t>Raremade</t>
  </si>
  <si>
    <t>Jewel of the Ball</t>
  </si>
  <si>
    <t>January 25 PPU</t>
  </si>
  <si>
    <t>Canmake</t>
  </si>
  <si>
    <t>Cassis Soda</t>
  </si>
  <si>
    <t>Pink Glitter in Pink Jelly Base</t>
  </si>
  <si>
    <t>2025 New York Anniversary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</si>
</sst>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0" xfId="0" pivotButton="1"/>
    <xf numFmtId="0" fontId="3" fillId="0" borderId="0" xfId="0" applyFont="1"/>
    <xf numFmtId="0" fontId="4" fillId="3" borderId="1" xfId="0" applyFont="1" applyFill="1" applyBorder="1"/>
    <xf numFmtId="3" fontId="0" fillId="0" borderId="0" xfId="0" applyNumberFormat="1"/>
    <xf numFmtId="16" fontId="4" fillId="0" borderId="0" xfId="0" applyNumberFormat="1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 indent="1"/>
    </xf>
    <xf numFmtId="164" fontId="0" fillId="0" borderId="0" xfId="1" applyNumberFormat="1" applyFont="1"/>
    <xf numFmtId="0" fontId="0" fillId="0" borderId="2" xfId="0" applyBorder="1"/>
    <xf numFmtId="0" fontId="3" fillId="0" borderId="0" xfId="0" quotePrefix="1" applyFont="1"/>
    <xf numFmtId="0" fontId="0" fillId="4" borderId="3" xfId="0" applyFill="1" applyBorder="1"/>
    <xf numFmtId="0" fontId="0" fillId="0" borderId="3" xfId="0" applyBorder="1"/>
    <xf numFmtId="43" fontId="0" fillId="0" borderId="0" xfId="0" applyNumberFormat="1"/>
    <xf numFmtId="165" fontId="0" fillId="0" borderId="0" xfId="2" applyNumberFormat="1" applyFont="1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therinemcmillan/Documents/Documents/Personal/NPS_Selections.xlsx" TargetMode="External"/><Relationship Id="rId1" Type="http://schemas.openxmlformats.org/officeDocument/2006/relationships/externalLinkPath" Target="/Users/catherinemcmillan/Documents/Documents/Personal/NPS_Sel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lections"/>
    </sheetNames>
    <sheetDataSet>
      <sheetData sheetId="0">
        <row r="112">
          <cell r="B112">
            <v>315</v>
          </cell>
        </row>
        <row r="113">
          <cell r="B113">
            <v>647</v>
          </cell>
        </row>
        <row r="114">
          <cell r="B114">
            <v>474</v>
          </cell>
        </row>
        <row r="115">
          <cell r="B115">
            <v>571</v>
          </cell>
        </row>
        <row r="116">
          <cell r="B116">
            <v>169</v>
          </cell>
        </row>
        <row r="117">
          <cell r="B117">
            <v>63</v>
          </cell>
        </row>
        <row r="118">
          <cell r="B118">
            <v>61</v>
          </cell>
        </row>
        <row r="119">
          <cell r="B119">
            <v>62</v>
          </cell>
        </row>
        <row r="120">
          <cell r="B120">
            <v>561</v>
          </cell>
        </row>
        <row r="121">
          <cell r="B121">
            <v>258</v>
          </cell>
        </row>
        <row r="122">
          <cell r="B122">
            <v>38</v>
          </cell>
        </row>
        <row r="123">
          <cell r="B123">
            <v>502</v>
          </cell>
        </row>
        <row r="124">
          <cell r="B124">
            <v>729</v>
          </cell>
        </row>
        <row r="125">
          <cell r="B125">
            <v>730</v>
          </cell>
        </row>
        <row r="126">
          <cell r="B126">
            <v>731</v>
          </cell>
        </row>
        <row r="127">
          <cell r="B127">
            <v>733</v>
          </cell>
        </row>
        <row r="128">
          <cell r="B128">
            <v>20</v>
          </cell>
        </row>
        <row r="129">
          <cell r="B129">
            <v>250</v>
          </cell>
        </row>
        <row r="130">
          <cell r="B130">
            <v>252</v>
          </cell>
        </row>
        <row r="131">
          <cell r="B131">
            <v>162</v>
          </cell>
        </row>
        <row r="132">
          <cell r="B132">
            <v>78</v>
          </cell>
        </row>
        <row r="133">
          <cell r="B133">
            <v>668</v>
          </cell>
        </row>
        <row r="134">
          <cell r="B134">
            <v>353</v>
          </cell>
        </row>
        <row r="135">
          <cell r="B135">
            <v>175</v>
          </cell>
        </row>
        <row r="136">
          <cell r="B136">
            <v>276</v>
          </cell>
        </row>
        <row r="137">
          <cell r="B137">
            <v>232</v>
          </cell>
        </row>
        <row r="138">
          <cell r="B138">
            <v>523</v>
          </cell>
        </row>
        <row r="139">
          <cell r="B139">
            <v>146</v>
          </cell>
        </row>
        <row r="140">
          <cell r="B140">
            <v>728</v>
          </cell>
        </row>
        <row r="141">
          <cell r="B141">
            <v>111</v>
          </cell>
        </row>
        <row r="142">
          <cell r="B142">
            <v>711</v>
          </cell>
        </row>
        <row r="143">
          <cell r="B143">
            <v>544</v>
          </cell>
        </row>
        <row r="144">
          <cell r="B144">
            <v>121</v>
          </cell>
        </row>
        <row r="145">
          <cell r="B145">
            <v>135</v>
          </cell>
        </row>
        <row r="146">
          <cell r="B146">
            <v>447</v>
          </cell>
        </row>
        <row r="147">
          <cell r="B147">
            <v>74</v>
          </cell>
        </row>
        <row r="148">
          <cell r="B148">
            <v>282</v>
          </cell>
        </row>
        <row r="149">
          <cell r="B149">
            <v>491</v>
          </cell>
        </row>
        <row r="150">
          <cell r="B150">
            <v>51</v>
          </cell>
        </row>
        <row r="151">
          <cell r="B151">
            <v>782</v>
          </cell>
        </row>
        <row r="152">
          <cell r="B152">
            <v>136</v>
          </cell>
        </row>
        <row r="153">
          <cell r="B153">
            <v>701</v>
          </cell>
        </row>
        <row r="154">
          <cell r="B154">
            <v>60</v>
          </cell>
        </row>
        <row r="155">
          <cell r="B155">
            <v>59</v>
          </cell>
        </row>
        <row r="156">
          <cell r="B156">
            <v>278</v>
          </cell>
        </row>
        <row r="157">
          <cell r="B157">
            <v>189</v>
          </cell>
        </row>
        <row r="158">
          <cell r="B158">
            <v>33</v>
          </cell>
        </row>
        <row r="159">
          <cell r="B159">
            <v>50</v>
          </cell>
        </row>
        <row r="160">
          <cell r="B160">
            <v>545</v>
          </cell>
        </row>
        <row r="161">
          <cell r="B161">
            <v>221</v>
          </cell>
        </row>
        <row r="162">
          <cell r="B162">
            <v>148</v>
          </cell>
        </row>
        <row r="163">
          <cell r="B163">
            <v>306</v>
          </cell>
        </row>
        <row r="164">
          <cell r="B164">
            <v>341</v>
          </cell>
        </row>
        <row r="165">
          <cell r="B165">
            <v>490</v>
          </cell>
        </row>
        <row r="166">
          <cell r="B166">
            <v>700</v>
          </cell>
        </row>
        <row r="167">
          <cell r="B167">
            <v>16</v>
          </cell>
        </row>
        <row r="168">
          <cell r="B168">
            <v>637</v>
          </cell>
        </row>
        <row r="169">
          <cell r="B169">
            <v>627</v>
          </cell>
        </row>
        <row r="170">
          <cell r="B170">
            <v>847</v>
          </cell>
        </row>
        <row r="171">
          <cell r="B171">
            <v>365</v>
          </cell>
        </row>
        <row r="172">
          <cell r="B172">
            <v>845</v>
          </cell>
        </row>
        <row r="173">
          <cell r="B173">
            <v>851</v>
          </cell>
        </row>
        <row r="174">
          <cell r="B174">
            <v>431</v>
          </cell>
        </row>
        <row r="175">
          <cell r="B175">
            <v>361</v>
          </cell>
        </row>
        <row r="177">
          <cell r="B177">
            <v>91</v>
          </cell>
        </row>
        <row r="178">
          <cell r="B178">
            <v>387</v>
          </cell>
        </row>
        <row r="179">
          <cell r="B179">
            <v>347</v>
          </cell>
        </row>
        <row r="180">
          <cell r="B180">
            <v>788</v>
          </cell>
        </row>
        <row r="181">
          <cell r="B181">
            <v>376</v>
          </cell>
        </row>
        <row r="182">
          <cell r="B182">
            <v>185</v>
          </cell>
        </row>
        <row r="183">
          <cell r="B183">
            <v>70</v>
          </cell>
        </row>
        <row r="184">
          <cell r="B184">
            <v>186</v>
          </cell>
        </row>
        <row r="185">
          <cell r="B185">
            <v>830</v>
          </cell>
        </row>
        <row r="186">
          <cell r="B186">
            <v>744</v>
          </cell>
        </row>
        <row r="187">
          <cell r="B187">
            <v>401</v>
          </cell>
        </row>
        <row r="188">
          <cell r="B188">
            <v>847</v>
          </cell>
        </row>
        <row r="189">
          <cell r="B189">
            <v>590</v>
          </cell>
        </row>
        <row r="190">
          <cell r="B190">
            <v>869</v>
          </cell>
        </row>
        <row r="191">
          <cell r="B191">
            <v>873</v>
          </cell>
        </row>
        <row r="192">
          <cell r="B192">
            <v>607</v>
          </cell>
        </row>
        <row r="193">
          <cell r="B193">
            <v>792</v>
          </cell>
        </row>
        <row r="194">
          <cell r="B194">
            <v>248</v>
          </cell>
        </row>
        <row r="195">
          <cell r="B195">
            <v>688</v>
          </cell>
        </row>
        <row r="196">
          <cell r="B196">
            <v>159</v>
          </cell>
        </row>
        <row r="197">
          <cell r="B197">
            <v>517</v>
          </cell>
        </row>
        <row r="198">
          <cell r="B198">
            <v>216</v>
          </cell>
        </row>
        <row r="199">
          <cell r="B199">
            <v>287</v>
          </cell>
        </row>
        <row r="200">
          <cell r="B200">
            <v>485</v>
          </cell>
        </row>
        <row r="201">
          <cell r="B201">
            <v>767</v>
          </cell>
        </row>
        <row r="202">
          <cell r="B202">
            <v>139</v>
          </cell>
        </row>
        <row r="203">
          <cell r="B203">
            <v>801</v>
          </cell>
        </row>
        <row r="204">
          <cell r="B204">
            <v>884</v>
          </cell>
        </row>
        <row r="205">
          <cell r="B205">
            <v>382</v>
          </cell>
        </row>
        <row r="206">
          <cell r="B206">
            <v>728</v>
          </cell>
        </row>
        <row r="207">
          <cell r="B207">
            <v>513</v>
          </cell>
        </row>
        <row r="208">
          <cell r="B208">
            <v>262</v>
          </cell>
        </row>
        <row r="209">
          <cell r="B209">
            <v>413</v>
          </cell>
        </row>
        <row r="210">
          <cell r="B210">
            <v>676</v>
          </cell>
        </row>
        <row r="211">
          <cell r="B211">
            <v>798</v>
          </cell>
        </row>
        <row r="212">
          <cell r="B212">
            <v>201</v>
          </cell>
        </row>
        <row r="213">
          <cell r="B213">
            <v>215</v>
          </cell>
        </row>
        <row r="214">
          <cell r="B214">
            <v>161</v>
          </cell>
        </row>
        <row r="215">
          <cell r="B215">
            <v>304</v>
          </cell>
        </row>
        <row r="216">
          <cell r="B216">
            <v>820</v>
          </cell>
        </row>
        <row r="217">
          <cell r="B217">
            <v>462</v>
          </cell>
        </row>
        <row r="218">
          <cell r="B218">
            <v>28</v>
          </cell>
        </row>
        <row r="219">
          <cell r="B219">
            <v>781</v>
          </cell>
        </row>
        <row r="220">
          <cell r="B220">
            <v>36</v>
          </cell>
        </row>
        <row r="221">
          <cell r="B221">
            <v>744</v>
          </cell>
        </row>
        <row r="222">
          <cell r="B222">
            <v>45</v>
          </cell>
        </row>
        <row r="223">
          <cell r="B223">
            <v>499</v>
          </cell>
        </row>
        <row r="224">
          <cell r="B224">
            <v>460</v>
          </cell>
        </row>
        <row r="225">
          <cell r="B225">
            <v>589</v>
          </cell>
        </row>
        <row r="226">
          <cell r="B226">
            <v>404</v>
          </cell>
        </row>
        <row r="227">
          <cell r="B227">
            <v>503</v>
          </cell>
        </row>
        <row r="228">
          <cell r="B228">
            <v>438</v>
          </cell>
        </row>
        <row r="229">
          <cell r="B229">
            <v>236</v>
          </cell>
        </row>
        <row r="230">
          <cell r="B230">
            <v>1</v>
          </cell>
        </row>
        <row r="231">
          <cell r="B231">
            <v>861</v>
          </cell>
        </row>
        <row r="232">
          <cell r="B232">
            <v>332</v>
          </cell>
        </row>
        <row r="233">
          <cell r="B233">
            <v>133</v>
          </cell>
        </row>
        <row r="234">
          <cell r="B234">
            <v>380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Catherine McMillan" refreshedDate="45757.619478819448" createdVersion="8" refreshedVersion="8" minRefreshableVersion="3" recordCount="251" xr:uid="{3679C621-CBF7-1E46-A3C0-556DBD89C6BE}">
  <cacheSource type="worksheet">
    <worksheetSource ref="F1:N1048576" sheet="Sheet1"/>
  </cacheSource>
  <cacheFields count="9">
    <cacheField name="Date" numFmtId="0">
      <sharedItems containsNonDate="0" containsDate="1" containsString="0" containsBlank="1" minDate="2023-07-17T00:00:00" maxDate="2025-03-31T00:00:00" count="133">
        <d v="2023-07-17T00:00:00"/>
        <d v="2023-07-24T00:00:00"/>
        <d v="2023-07-31T00:00:00"/>
        <d v="2023-08-05T00:00:00"/>
        <d v="2023-08-10T00:00:00"/>
        <d v="2023-08-13T00:00:00"/>
        <d v="2023-08-16T00:00:00"/>
        <d v="2023-08-19T00:00:00"/>
        <d v="2023-08-23T00:00:00"/>
        <d v="2023-08-27T00:00:00"/>
        <d v="2023-08-30T00:00:00"/>
        <d v="2023-09-04T00:00:00"/>
        <d v="2023-09-10T00:00:00"/>
        <d v="2023-09-13T00:00:00"/>
        <d v="2023-09-16T00:00:00"/>
        <d v="2023-09-22T00:00:00"/>
        <d v="2023-09-24T00:00:00"/>
        <d v="2023-09-28T00:00:00"/>
        <d v="2023-10-01T00:00:00"/>
        <d v="2023-10-04T00:00:00"/>
        <d v="2023-10-08T00:00:00"/>
        <d v="2023-10-12T00:00:00"/>
        <d v="2023-10-18T00:00:00"/>
        <d v="2023-10-22T00:00:00"/>
        <d v="2023-10-25T00:00:00"/>
        <d v="2023-10-31T00:00:00"/>
        <d v="2023-11-05T00:00:00"/>
        <d v="2023-11-09T00:00:00"/>
        <d v="2023-11-12T00:00:00"/>
        <d v="2023-11-15T00:00:00"/>
        <d v="2023-11-20T00:00:00"/>
        <d v="2023-11-25T00:00:00"/>
        <d v="2023-12-05T00:00:00"/>
        <d v="2023-12-10T00:00:00"/>
        <d v="2023-12-21T00:00:00"/>
        <d v="2023-12-28T00:00:00"/>
        <d v="2024-01-07T00:00:00"/>
        <d v="2024-01-14T00:00:00"/>
        <d v="2024-01-23T00:00:00"/>
        <d v="2024-01-30T00:00:00"/>
        <d v="2024-02-04T00:00:00"/>
        <d v="2024-02-06T00:00:00"/>
        <d v="2024-02-11T00:00:00"/>
        <d v="2024-02-15T00:00:00"/>
        <d v="2024-02-19T00:00:00"/>
        <d v="2024-02-25T00:00:00"/>
        <d v="2024-02-28T00:00:00"/>
        <d v="2024-03-04T00:00:00"/>
        <d v="2024-03-10T00:00:00"/>
        <d v="2024-03-15T00:00:00"/>
        <d v="2024-03-18T00:00:00"/>
        <d v="2024-03-23T00:00:00"/>
        <d v="2024-03-28T00:00:00"/>
        <d v="2024-04-01T00:00:00"/>
        <d v="2024-04-07T00:00:00"/>
        <d v="2024-04-09T00:00:00"/>
        <d v="2024-04-14T00:00:00"/>
        <d v="2024-04-28T00:00:00"/>
        <d v="2024-05-05T00:00:00"/>
        <d v="2024-05-07T00:00:00"/>
        <d v="2024-05-21T00:00:00"/>
        <d v="2024-05-26T00:00:00"/>
        <d v="2024-05-28T00:00:00"/>
        <d v="2024-06-04T00:00:00"/>
        <d v="2024-06-08T00:00:00"/>
        <d v="2024-06-11T00:00:00"/>
        <d v="2024-06-16T00:00:00"/>
        <d v="2024-06-18T00:00:00"/>
        <d v="2024-06-23T00:00:00"/>
        <d v="2024-06-25T00:00:00"/>
        <d v="2024-06-30T00:00:00"/>
        <d v="2024-07-07T00:00:00"/>
        <d v="2024-07-10T00:00:00"/>
        <d v="2024-07-14T00:00:00"/>
        <d v="2024-07-18T00:00:00"/>
        <d v="2024-07-21T00:00:00"/>
        <d v="2024-07-24T00:00:00"/>
        <d v="2024-07-28T00:00:00"/>
        <d v="2024-08-04T00:00:00"/>
        <d v="2024-08-14T00:00:00"/>
        <d v="2024-08-18T00:00:00"/>
        <d v="2024-08-22T00:00:00"/>
        <d v="2024-08-26T00:00:00"/>
        <d v="2024-08-30T00:00:00"/>
        <d v="2024-09-12T00:00:00"/>
        <d v="2024-09-15T00:00:00"/>
        <d v="2024-09-18T00:00:00"/>
        <d v="2024-09-22T00:00:00"/>
        <d v="2024-09-25T00:00:00"/>
        <d v="2024-09-29T00:00:00"/>
        <d v="2024-10-02T00:00:00"/>
        <d v="2024-10-06T00:00:00"/>
        <d v="2024-10-09T00:00:00"/>
        <d v="2024-10-15T00:00:00"/>
        <d v="2024-10-22T00:00:00"/>
        <d v="2024-10-27T00:00:00"/>
        <d v="2024-10-30T00:00:00"/>
        <d v="2024-11-03T00:00:00"/>
        <d v="2024-11-06T00:00:00"/>
        <d v="2024-11-10T00:00:00"/>
        <d v="2024-11-13T00:00:00"/>
        <d v="2024-11-17T00:00:00"/>
        <d v="2024-11-20T00:00:00"/>
        <d v="2024-11-24T00:00:00"/>
        <d v="2024-12-01T00:00:00"/>
        <d v="2024-12-08T00:00:00"/>
        <d v="2024-12-11T00:00:00"/>
        <d v="2024-12-16T00:00:00"/>
        <d v="2024-12-22T00:00:00"/>
        <d v="2024-12-30T00:00:00"/>
        <d v="2025-01-07T00:00:00"/>
        <d v="2025-01-12T00:00:00"/>
        <d v="2025-01-15T00:00:00"/>
        <d v="2025-01-19T00:00:00"/>
        <d v="2025-01-22T00:00:00"/>
        <d v="2025-01-26T00:00:00"/>
        <d v="2025-01-29T00:00:00"/>
        <d v="2025-02-02T00:00:00"/>
        <d v="2025-02-05T00:00:00"/>
        <d v="2025-02-09T00:00:00"/>
        <d v="2025-02-14T00:00:00"/>
        <d v="2025-02-19T00:00:00"/>
        <d v="2025-02-23T00:00:00"/>
        <d v="2025-03-02T00:00:00"/>
        <d v="2025-03-05T00:00:00"/>
        <d v="2025-03-09T00:00:00"/>
        <d v="2025-03-12T00:00:00"/>
        <d v="2025-03-16T00:00:00"/>
        <d v="2025-03-23T00:00:00"/>
        <d v="2025-03-26T00:00:00"/>
        <d v="2025-03-30T00:00:00"/>
        <d v="2025-03-06T00:00:00"/>
        <m/>
      </sharedItems>
    </cacheField>
    <cacheField name="No." numFmtId="0">
      <sharedItems containsString="0" containsBlank="1" containsNumber="1" containsInteger="1" minValue="0" maxValue="884"/>
    </cacheField>
    <cacheField name="Brand" numFmtId="0">
      <sharedItems containsBlank="1" containsMixedTypes="1" containsNumber="1" containsInteger="1" minValue="0" maxValue="0" count="48">
        <s v="Holo Taco"/>
        <s v="Bees Knees Lacquers"/>
        <s v="Phoenix (EDK)"/>
        <s v="Cirque Colors"/>
        <s v="Black Dahlia Lacquer"/>
        <s v="Swamp Gloss"/>
        <s v="Maniology"/>
        <s v="Sweet and Sour Lacquers"/>
        <s v="Nails Inc. "/>
        <s v="Notre Dame"/>
        <s v="Mooncat/LLP"/>
        <s v="Dany Vianna"/>
        <s v="Expressie"/>
        <s v="I Made This"/>
        <s v="Fancy Gloss"/>
        <s v="Bluebird Lacquer"/>
        <s v="Ethereal"/>
        <s v="NARS"/>
        <s v="Night Owl Lacquer"/>
        <s v="Beyond the Nail"/>
        <s v="Moo Moo's Signatures"/>
        <s v="Death Valley Nails"/>
        <s v="Atomic Polish"/>
        <s v="Psyche Minerals"/>
        <s v="Cat Tail"/>
        <s v="Ard as Nails"/>
        <s v="Nail Artisan Cosmetics"/>
        <s v="Alchemy Lacquers"/>
        <s v="Salon - Madame X Lucky Charm + nail art; Toes - Chrome"/>
        <s v="Formula X by Sephora"/>
        <s v="Essie"/>
        <s v="OPI"/>
        <s v="Vanessa Molina"/>
        <s v="ILNP"/>
        <s v="Stella Chroma"/>
        <s v="Paint Box"/>
        <s v="Cadillacquer"/>
        <s v="Wildflower Lacquer"/>
        <s v="Cracked"/>
        <s v="Nails Inc."/>
        <s v="KBShimmer"/>
        <s v="BCB Lacquers"/>
        <s v="Starrily"/>
        <s v="Krisable Designs"/>
        <s v="Red Eyed Lacquer"/>
        <s v=""/>
        <m/>
        <n v="0" u="1"/>
      </sharedItems>
    </cacheField>
    <cacheField name="Shade Name" numFmtId="0">
      <sharedItems containsBlank="1" containsMixedTypes="1" containsNumber="1" containsInteger="1" minValue="0" maxValue="0" count="223">
        <s v="Be Kind Rewind"/>
        <s v="Life in Plastic"/>
        <s v="Hi-Def"/>
        <s v="I'm a Fucking Queen"/>
        <s v="To Finding My Destiny"/>
        <s v="I Am Fire"/>
        <s v="Thistle Sheer"/>
        <s v="I Miss the Fish Cellar"/>
        <s v="Immortal Glow"/>
        <s v="Mobius"/>
        <s v="Whoa!"/>
        <s v="Private Villa"/>
        <s v="Morning Snow"/>
        <s v="Green Apple"/>
        <s v="Full Charge"/>
        <s v="Trafalgar Square"/>
        <s v="Naughty List"/>
        <s v="Party Punch"/>
        <s v="Red Licorice"/>
        <s v="Favorite Sister"/>
        <s v="Red Flake Taco"/>
        <s v="Notre Dame Navy"/>
        <s v="Notre Dame Old Gold"/>
        <s v="When the Arrow Strikes the Sap"/>
        <s v="A Very Merry Unbirthday"/>
        <s v="Cinnabon Sugah"/>
        <s v="All things OOO"/>
        <s v="Polar Princess"/>
        <s v="Hot-wire Pink"/>
        <s v="Dude …"/>
        <s v="Rag Doll"/>
        <s v="Prototype 010"/>
        <s v="Orange Drink "/>
        <s v="Zyler the Cat "/>
        <s v="Crystal Tokyo"/>
        <s v="Rose Jelly"/>
        <s v="Cold Shoulder"/>
        <s v="Dark Horse"/>
        <s v="50 Shades of Grey"/>
        <s v="Purple with Envy"/>
        <s v="Chuck"/>
        <s v="Rollin' with My Chrome-ies"/>
        <s v="Lost in the Woods"/>
        <s v="Everything is Pine"/>
        <s v="Coffee Cloud"/>
        <s v="Latte Cloud"/>
        <s v="Macchiato Cloud"/>
        <s v="Linen Sheer"/>
        <s v="What a Brilliant Nose"/>
        <s v="Gift Receipt"/>
        <s v="Frozen Benanas"/>
        <s v="Matcha Cloud"/>
        <s v="Coral Chaser"/>
        <s v="Pink Fizz"/>
        <s v="Oat Couture"/>
        <s v="Blushed Ice"/>
        <s v="Back Room"/>
        <s v="Disco Dust"/>
        <s v="Now Go and Don't Look Back"/>
        <s v="BB"/>
        <s v="Cool Cat Mom "/>
        <s v="Aurora Unicorn Skin"/>
        <s v="Cosmic Unicorn Skin"/>
        <s v="Jelly Jubilee"/>
        <s v="All Aflutter"/>
        <s v="Don't be Jelly"/>
        <s v="Outlaw Country"/>
        <s v="Monsters Could be Created but Never Tamed"/>
        <s v="Mango Jelly"/>
        <s v="Pink Lady Jelly"/>
        <s v="Star Fruit Jelly"/>
        <s v="Lagoon Jelly"/>
        <s v="Blurple Jelly"/>
        <s v="Rainbow Rare"/>
        <s v="Lotus Easters"/>
        <s v="The End is Just the Beginning"/>
        <s v="Banana Medicine"/>
        <s v="Pinky Swear"/>
        <s v="Crime and Punishmint"/>
        <s v="Too Good to be Blue"/>
        <s v="Cereal Killer"/>
        <s v="My Bugs! My Bugs! "/>
        <s v="Cozy"/>
        <s v="Fallen Flakie Taco"/>
        <s v="Solar Unicorn Skin"/>
        <s v="Rainbow Flood"/>
        <s v="Everything Taco"/>
        <s v="Opposites Attract"/>
        <s v="Libya"/>
        <s v="Barbarella"/>
        <s v="Joy Ride"/>
        <s v="I'm Over Brew"/>
        <s v="Crimson Void"/>
        <s v="Solo Mission"/>
        <s v="Orbite Me"/>
        <s v="Mom Brain"/>
        <s v="Molten Lava"/>
        <s v="Ocean Lies"/>
        <s v="Arion 2.0"/>
        <s v="The Sirens' Revenge"/>
        <s v="Strange the Dreamer"/>
        <s v="Naydra"/>
        <s v="Unicorn Horn"/>
        <s v="How to Talk to Your Crush"/>
        <s v="Pure Chaos"/>
        <s v="Little King Trash Mouth"/>
        <s v="Psychedelic Pspace"/>
        <s v="Pluckley"/>
        <s v="Spring Paradise"/>
        <s v="Walnut"/>
        <s v="Rust"/>
        <s v="Camel "/>
        <s v="Brucie"/>
        <s v="Dead, Dead, Deadski"/>
        <s v="Ikiru"/>
        <s v="Foxglove"/>
        <s v="Simply Chaotic"/>
        <s v="Deeply Superficial"/>
        <s v="Funny Feeling"/>
        <s v="Guilty Pleasure"/>
        <s v="Crisp"/>
        <s v="Butterscotch Hop"/>
        <s v="Gold Flake Taco"/>
        <s v="Mélange"/>
        <s v="Got Cake?"/>
        <s v="Blush Money"/>
        <s v="Imugi"/>
        <s v="Lost in Five"/>
        <m/>
        <s v="Raven"/>
        <s v="Princess"/>
        <s v="Sunrise, Sunset"/>
        <s v="Deep End"/>
        <s v="Scattered Holo Taco"/>
        <s v="Over the Edge"/>
        <s v="Gunmetal"/>
        <s v="Greyt"/>
        <s v="Lucerne-tainly Look Marvelous"/>
        <s v="Ballet Barre"/>
        <s v="Gemini"/>
        <s v="Mint Money"/>
        <s v="Are You Ready?"/>
        <s v="Toe Beans"/>
        <s v="Mega (S)"/>
        <s v="Lana del Wraith"/>
        <s v="Turbulent"/>
        <s v="Sugar Rush"/>
        <s v="Live Love Transform"/>
        <s v="Chiffon Sheer "/>
        <s v="Down the Chimney"/>
        <s v="Delos "/>
        <s v="Eclipse"/>
        <s v="Wild Strawberry"/>
        <s v="Do This Again. Old Fashioned"/>
        <s v="Kyber Crystal"/>
        <s v="Twilight Shimmer"/>
        <s v="Like Lilac"/>
        <s v="Glamethyst"/>
        <s v="Blue Rizzler"/>
        <s v="Watermelon"/>
        <s v="Rose Gold Taco"/>
        <s v="Athalar"/>
        <s v="Born with Thorns"/>
        <s v="Swan Song"/>
        <s v="The Sink After She Shaves"/>
        <s v="Espresso Your Holo"/>
        <s v="Reclaim the Flame"/>
        <s v="Timestream"/>
        <s v="Sky on Fire"/>
        <s v="It Is My Punishment"/>
        <s v="Reflective Taco"/>
        <s v="Emerald City"/>
        <s v="Ghostly Good Time"/>
        <s v="Peach Tea"/>
        <s v="Pushin' Pop"/>
        <s v="Dreamsicle "/>
        <s v="Silver Flake Taco"/>
        <s v="Shoreditch Lane"/>
        <s v="VERKLEMPT"/>
        <s v="Cooties"/>
        <s v="Starry Eyed"/>
        <s v="Starry Sky"/>
        <s v="Playing with Sapphire"/>
        <s v="Gwynriel"/>
        <s v="Cyantific"/>
        <s v="Bread-and-Butterflies"/>
        <s v="Fruit Slices Yummy Yummy"/>
        <s v="Black Holo Wish"/>
        <s v="Tyrannosaurus Hex"/>
        <s v="Head Hunter"/>
        <s v="Moonwalk"/>
        <s v="Cruella de Tejas"/>
        <s v="Jewel of the Ball"/>
        <s v="Dead Petals"/>
        <s v="They're Coming for the Snail"/>
        <s v="Princess Punk"/>
        <s v="Am I Being Punked Right Now?"/>
        <s v="Full Scream Ahead"/>
        <s v="Purple Flakie Holo Taco"/>
        <s v="All Panic, No Disco"/>
        <s v="One Melon Followers"/>
        <s v="Fairy Wings"/>
        <s v="Laven-duh"/>
        <s v="Luna"/>
        <s v="Kiss Me in the Rain"/>
        <s v="Fuchsia Flame"/>
        <s v="Nevermore"/>
        <s v="Amarapura"/>
        <s v="Night Breed"/>
        <s v="Straight to the Pint"/>
        <s v="Iron Violet"/>
        <s v="Starlit Tarot"/>
        <s v="Clarissa Explains It All"/>
        <s v="Pisces"/>
        <s v="Cheers to Five Years"/>
        <s v="We Shall Rise"/>
        <s v="O-pal-eeze"/>
        <s v="Death Star"/>
        <s v="We'll Carve Our Own Paths"/>
        <s v="Quantum"/>
        <s v="Sunken Secrets"/>
        <s v=""/>
        <n v="0" u="1"/>
      </sharedItems>
    </cacheField>
    <cacheField name="Description" numFmtId="0">
      <sharedItems containsBlank="1"/>
    </cacheField>
    <cacheField name="Finish" numFmtId="0">
      <sharedItems containsBlank="1"/>
    </cacheField>
    <cacheField name="Stamping Polish" numFmtId="0">
      <sharedItems containsBlank="1"/>
    </cacheField>
    <cacheField name="Topper/Efect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Catherine McMillan" refreshedDate="45757.619478935187" createdVersion="7" refreshedVersion="8" minRefreshableVersion="3" recordCount="885" xr:uid="{1A13E2FE-29AE-D246-85E6-768F158BB95D}">
  <cacheSource type="worksheet">
    <worksheetSource ref="B1:J1048576" sheet="Original_Swatches"/>
  </cacheSource>
  <cacheFields count="9">
    <cacheField name="Number" numFmtId="0">
      <sharedItems containsBlank="1" containsMixedTypes="1" containsNumber="1" containsInteger="1" minValue="1" maxValue="885" count="884">
        <n v="1"/>
        <n v="2"/>
        <n v="3"/>
        <n v="4"/>
        <s v="Destash"/>
        <n v="6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s v="Gift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6"/>
        <n v="587"/>
        <n v="588"/>
        <n v="589"/>
        <n v="590"/>
        <n v="591"/>
        <n v="592"/>
        <n v="593"/>
        <n v="594"/>
        <n v="595"/>
        <n v="596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m/>
        <n v="394" u="1"/>
        <n v="569" u="1"/>
        <n v="585" u="1"/>
        <n v="597" u="1"/>
        <n v="615" u="1"/>
        <n v="616" u="1"/>
      </sharedItems>
    </cacheField>
    <cacheField name="Book" numFmtId="0">
      <sharedItems containsString="0" containsBlank="1" containsNumber="1" containsInteger="1" minValue="1" maxValue="5"/>
    </cacheField>
    <cacheField name="Brand" numFmtId="0">
      <sharedItems containsBlank="1" count="107">
        <s v="Red Eyed Lacquer"/>
        <s v="Stella Chroma"/>
        <s v="Cirque Colors"/>
        <s v="Twinkled T"/>
        <s v="Maniology"/>
        <s v="NARS"/>
        <s v="Mooncat/LLP"/>
        <s v="ILNP"/>
        <s v="Holo Taco"/>
        <s v="Expressie"/>
        <s v="Sally Hensen Insta-Dri"/>
        <s v="Sally Hensen X-treme Wear"/>
        <s v="Sally Hensen Complete Salon Manicure"/>
        <s v="Sally Hensen Crackle Overcoat"/>
        <s v="Essie"/>
        <s v="Urban Outfitters"/>
        <s v="Ciate"/>
        <s v="OPI"/>
        <s v="Nicole by OPI"/>
        <s v="Sephora by OPI"/>
        <s v="Sephora"/>
        <s v="Sephora "/>
        <s v="Formula X by Sephora"/>
        <s v="Nails Inc. "/>
        <s v="Alchemy Lacquers"/>
        <s v="Beyond the Nail"/>
        <s v="Great Lake Lacquers"/>
        <s v="Painted Polish"/>
        <s v="Phoenix (EDK)"/>
        <s v="Ard as Nails"/>
        <s v="Night Owl Lacquer"/>
        <s v="KBShimmer"/>
        <s v="DRK Colors"/>
        <s v="Sweet and Sour Lacquers"/>
        <s v="Sassy Sauce"/>
        <s v="Different Dimensions"/>
        <s v="Whatcha"/>
        <s v="Black Dahlia Lacquer"/>
        <s v="Vanessa Molina"/>
        <s v="Fancy Gloss"/>
        <s v="Necessary Evil/Paradox Polish"/>
        <s v="Pretty Beautiful Unlimited"/>
        <s v="Dam! Nail Polish"/>
        <s v="Penelope Luz"/>
        <s v="Garden Path Lacquers"/>
        <s v="Swamp Gloss"/>
        <s v="The Lady Varnishes"/>
        <s v="Dreamland"/>
        <s v="Bluebird Lacquer"/>
        <s v="Bees Knees Lacquers"/>
        <s v="Pampered Polishes"/>
        <s v="Polish Molish"/>
        <s v="Twisting Nether Lacquers"/>
        <s v="Cadillacquer"/>
        <s v="Cuticula"/>
        <s v="Dany Vianna"/>
        <s v="Rogue Lacquers"/>
        <s v="Nail Artisan Cosmetics"/>
        <s v="Zombie Claw"/>
        <s v="My Indie Polish"/>
        <s v="NeVerMind "/>
        <s v="Leesha's Lacquers"/>
        <s v="Lucky13 Lacquer"/>
        <s v="Crystal Knockout"/>
        <s v="Atomic Polish"/>
        <s v="Paint Box"/>
        <s v="Baroness X"/>
        <s v="Paint It Pretty"/>
        <s v="BCB Lacquers"/>
        <s v="Sassy Cats"/>
        <s v="Dainty Digits "/>
        <s v="Wildflower Lacquer"/>
        <s v="Lilypad Lacquer"/>
        <s v="Olive &amp; June"/>
        <s v="Moo Moo's Signatures"/>
        <s v="Ethereal"/>
        <s v="Glam Polish"/>
        <s v="Krisable Designs"/>
        <s v="Notre Dame"/>
        <s v="Cupcake Polish"/>
        <s v="Kathleen &amp; Co"/>
        <s v="LynB Designs "/>
        <s v="Death Valley Nails"/>
        <s v="Pahlish"/>
        <s v="Prism Polish"/>
        <s v="MTK Designs"/>
        <s v="I Made This"/>
        <s v="Starrily"/>
        <s v="Nails Inc."/>
        <s v="Cat Tail"/>
        <s v="Clionadh"/>
        <s v="Psyche Minerals"/>
        <s v="Moon Shine Mani"/>
        <s v="What Addiction?"/>
        <s v="Dimension Nails"/>
        <s v="Geekish Glitter Lacquer"/>
        <s v="Enchanted Polish"/>
        <s v="Cracked"/>
        <s v="Humble Bee"/>
        <s v="Witchcult"/>
        <s v="Bkind"/>
        <s v="Canmake"/>
        <m/>
        <s v="David's Teal" u="1"/>
        <s v="Steep Dreams" u="1"/>
        <s v="Pearl Grey" u="1"/>
        <s v="Teal with It" u="1"/>
      </sharedItems>
    </cacheField>
    <cacheField name="Shade Name" numFmtId="0">
      <sharedItems containsBlank="1" count="883">
        <s v="O-pal-eeze"/>
        <s v="Slam!"/>
        <s v="Mystic Moonstone"/>
        <s v="Bonbon"/>
        <s v="Candy Apple (Charlotte)"/>
        <s v="Sugar Plum"/>
        <s v="Sour Punch (Charlotte)"/>
        <s v="Holo Storm"/>
        <s v="No Filter"/>
        <s v="Glow Up"/>
        <s v="Frigid"/>
        <s v="Fleece"/>
        <s v="Shark Bait"/>
        <s v="Marmalade"/>
        <s v="Tear Drop"/>
        <s v="Watermelon"/>
        <s v="Pencils Down"/>
        <s v="Soft Sage"/>
        <s v="Rind"/>
        <s v="Crisp"/>
        <s v="Monarch Dream"/>
        <s v="Cozy"/>
        <s v="Straight Up Black"/>
        <s v="Smudge Free Unicorn Top Coat"/>
        <s v="Goulish"/>
        <s v="Limelight"/>
        <s v="Buttercup"/>
        <s v="Fuchsia Flame"/>
        <s v="Shadow Chaser "/>
        <s v="Thriller "/>
        <s v="Unicorn Horn"/>
        <s v="Purple Rain"/>
        <s v="Delos "/>
        <s v="Arabesque"/>
        <s v="Blkr"/>
        <s v="Amarapura"/>
        <s v="Milos "/>
        <s v="Ikiru"/>
        <s v="Orgasm"/>
        <s v="Schiap"/>
        <s v="Mash"/>
        <s v="Night Porter"/>
        <s v="Back Room"/>
        <s v="Black Fire"/>
        <s v="Night Breed"/>
        <s v="Hard to Get"/>
        <s v="Torre de Oro"/>
        <s v="Larkspur"/>
        <s v="Cityscape"/>
        <s v="Eclipse"/>
        <s v="Mega (S)"/>
        <s v="Salem"/>
        <s v="The Boulevard"/>
        <s v="Jade Jelly"/>
        <s v="Linen Sheer"/>
        <s v="Royal Jelly"/>
        <s v="Lilac Jelly "/>
        <s v="Thistle Sheer"/>
        <s v="Rose Jelly"/>
        <s v="Chiffon Sheer "/>
        <s v="Rust"/>
        <s v="Camel "/>
        <s v="Walnut"/>
        <s v="Rainbow Snow"/>
        <s v="Midnight Spark"/>
        <s v="Frost Light"/>
        <s v="Party Punch"/>
        <s v="Red Licorice"/>
        <s v="Play Rose"/>
        <s v="Orange Drink "/>
        <s v="Lemon Sucker"/>
        <s v="Gift Receipt"/>
        <s v="Cheap Champagne"/>
        <s v="Mint Money"/>
        <s v="Cold Shoulder"/>
        <s v="Zyler the Cat "/>
        <s v="Menchie the Cat"/>
        <s v="Got Cake?"/>
        <s v="Solar Unicorn Skin"/>
        <s v="Green Taffy"/>
        <s v="Purple Slushie"/>
        <s v="Magenta Jelly"/>
        <s v="Blue Freezie"/>
        <s v="Fake Date"/>
        <s v="Chameleon Coat"/>
        <s v="Blue Ain't Slick"/>
        <s v="Missed-Shift"/>
        <s v="Purple with Envy"/>
        <s v="Cats' Evasion"/>
        <s v="Continuum"/>
        <s v="Timestream"/>
        <s v="Anachronic"/>
        <s v="Futurity"/>
        <s v="Millennia"/>
        <s v="Anomaly"/>
        <s v="Express to Impress"/>
        <s v="In a Flash Sale"/>
        <s v="Precious Cargo-go!"/>
        <s v="Crave the Chaos"/>
        <s v="Air Dry"/>
        <s v="All things OOO"/>
        <s v="IRL"/>
        <s v="White on Time"/>
        <s v="Leaf Lined Trail"/>
        <s v="Silver Sweep"/>
        <s v="Blue Me Away"/>
        <s v="Black Platinum"/>
        <s v="Strobe Light"/>
        <s v="Fuchsia Shock"/>
        <s v="A Cut Above"/>
        <s v="Over the Edge"/>
        <s v="Penny Talk"/>
        <s v="Lapiz of Luxury"/>
        <s v="Boxer Shorts"/>
        <s v="Head in the Clouds"/>
        <s v="Envy"/>
        <s v="Cabaret"/>
        <s v="Strawberry Milkshake"/>
        <s v="Pepperminty"/>
        <s v="Candy Floss"/>
        <s v="Lucerne-tainly Look Marvelous"/>
        <s v="Chicago Champagne Toast"/>
        <s v="Ink a Dink a Pink"/>
        <s v="No Label"/>
        <s v="Is She For Real?"/>
        <s v="It Girl"/>
        <s v="Sugar Coated"/>
        <s v="Less is More"/>
        <s v="Starfish"/>
        <s v="Center of my Universe"/>
        <s v="Wavelength"/>
        <s v="Ecstasy"/>
        <s v="Quantum"/>
        <s v="X heart Rouge"/>
        <s v="Ballet Barre"/>
        <s v="Turbulent"/>
        <s v="Frenzy"/>
        <s v="Freaky Like Freud"/>
        <s v="Moonwalk"/>
        <s v="Free Spirit"/>
        <s v="Thrilling"/>
        <s v="Gray Matter"/>
        <s v="Monumental "/>
        <s v="Alive"/>
        <s v="Trafalgar Square"/>
        <s v="Deep End"/>
        <s v="Naughty Newton"/>
        <s v="Kyber Crystal"/>
        <s v="Hatch"/>
        <s v="High Line"/>
        <s v="Lunenburg"/>
        <s v="The Mighty Mac"/>
        <s v="Dreamland Sunset"/>
        <s v="Ice Ice Cave-y"/>
        <s v="Mahalo!"/>
        <s v="Sonic Unicorn Skin"/>
        <s v="Galactic Unicorn Skin"/>
        <s v="Lunar Unicorn Skin"/>
        <s v="Cyantific"/>
        <s v="What Do You Pink?"/>
        <s v="Fairy Wings"/>
        <s v="Mélange"/>
        <s v="Aurora Unicorn Skin"/>
        <s v="Cosmic Unicorn Skin"/>
        <s v="Royal Tea Blue"/>
        <s v="Green Screen"/>
        <s v="Banana Hacks"/>
        <s v="Duct Tape Grey"/>
        <s v="Spring Paradise"/>
        <s v="Occamy"/>
        <s v="All Aflutter"/>
        <s v="With the Band"/>
        <s v="Crejoá"/>
        <s v="Metamorphosis"/>
        <s v="Lost in Five"/>
        <s v="I Love You"/>
        <s v="Talk to the Hand"/>
        <s v="Heart of the Ocean"/>
        <s v="Butterfly Clips"/>
        <s v="Sharp Fangs"/>
        <s v="Lavender Syrup"/>
        <s v="Sparkling Water"/>
        <s v="Mint Mojito"/>
        <s v="Lemon Spritzer"/>
        <s v="Peach Tea"/>
        <s v="Coral Chaser"/>
        <s v="Pink Fizz"/>
        <s v="Orange Burst"/>
        <s v="Down the Chimney"/>
        <s v="Morning Snow"/>
        <s v="Flotsam &amp; Jetsam"/>
        <s v="Zombie on Fire"/>
        <s v="Hot Pants Rain Dance"/>
        <s v="Black Confetti"/>
        <s v="Black Ocean 2.0"/>
        <s v="Mixed Berries"/>
        <s v="Protection Spell"/>
        <s v="Blood Moon"/>
        <s v="Neonidas"/>
        <s v="Prototype 010"/>
        <s v="All Panic, No Disco"/>
        <s v="Paparazzi Flash"/>
        <s v="It's Too Pretty to Eat"/>
        <s v="Lactose Intoler…whaat?"/>
        <s v="Full Charge"/>
        <s v="Circuit Breaker"/>
        <s v="Hydropower"/>
        <s v="Electrostatic"/>
        <s v="Hot-wire Pink"/>
        <s v="Soap Bubble"/>
        <s v="Mercury in Spectrograde"/>
        <s v="Rainbow Rare"/>
        <s v="The Floor is Guava"/>
        <s v="Sea Foam Home"/>
        <s v="One Melon Followers"/>
        <s v="Fruit Slices Yummy Yummy"/>
        <s v="Summer Days"/>
        <s v="Whoa!"/>
        <s v="Just a Girl"/>
        <s v="She Lavas Me, She Lavas Me Not"/>
        <s v="Do This Again. Old Fashioned"/>
        <s v="The King &amp; The Queen"/>
        <s v="He Slimed Me!"/>
        <s v="The Ryan King"/>
        <s v="Way Back Chrome"/>
        <s v="Everything Taco"/>
        <s v="Glitteraly Purple"/>
        <s v="Rainbow Flood"/>
        <s v="Heavy Metal Mixed Tape"/>
        <s v="The Dark One"/>
        <s v="The Maiden"/>
        <s v="Princess"/>
        <s v="Forever and Always"/>
        <s v="Ceeren"/>
        <s v="You Are My Home (Sold)"/>
        <s v="We Shall Rise"/>
        <s v="From Blood and Ash"/>
        <s v="Heartmates"/>
        <s v="Murderous Little Creature"/>
        <s v="The Belchers"/>
        <s v="Meteorite"/>
        <s v="Diego"/>
        <s v="Phenomena in the Air"/>
        <s v="Evergreen"/>
        <s v="Rain"/>
        <s v="Sky on Fire"/>
        <s v="Dragon Glass"/>
        <s v="Starry Sky"/>
        <s v="Bring Me the Teal"/>
        <s v="Butterscotch Hop"/>
        <s v="Matcha Maker"/>
        <s v="Gold Flake Taco"/>
        <s v="I'm Over Brew"/>
        <s v="High Team Hibiscus"/>
        <s v="See Y'all Later Chai"/>
        <s v="Spook Squad"/>
        <s v="Tricks and Spoopy Treats"/>
        <s v="Dead, Dead, Deadski"/>
        <s v="Are You Gonna Treat, or Not?"/>
        <s v="Prototype 015"/>
        <s v="Struck on You"/>
        <s v="Princess Punk"/>
        <s v="April Showers"/>
        <s v="Bone to be Wild"/>
        <s v="Nooope"/>
        <s v="Warrior Kalona"/>
        <s v="You Mom"/>
        <s v="Phoenix"/>
        <s v="Get Over Here"/>
        <s v="I Need Some Space"/>
        <s v="Psychedelic Carpet Ride"/>
        <s v="Existential Crisis"/>
        <s v="Frozen Benanas"/>
        <s v="The Incident with the Dragon"/>
        <s v="Water Guardian"/>
        <s v="Raven"/>
        <s v="Ocean Lies"/>
        <s v="Live Love Transform"/>
        <s v="Dream Within a Dream"/>
        <s v="Mobius"/>
        <s v="Paradox"/>
        <s v="Are You Ready?"/>
        <s v="Plum Luck"/>
        <s v="Gold Play Button"/>
        <s v="Everything is Pine"/>
        <s v="Choco-Holo"/>
        <s v="Black Holo Wish"/>
        <s v="Naughty List"/>
        <s v="Giggle"/>
        <s v="Once I Make My Move"/>
        <s v="The Black Lion"/>
        <s v="Duskdancer"/>
        <s v="Empress of Wolves and Men (2x)"/>
        <s v="Burning Soul"/>
        <s v="Blood Ilon"/>
        <s v="I'm a Fucking Queen"/>
        <s v="Silversaint"/>
        <s v="Blood Dyvok"/>
        <s v="Blood Voss"/>
        <s v="I Blow Stuff Up"/>
        <s v="When the Arrow Strikes the Sap"/>
        <s v="Game Room"/>
        <s v="Opposites Attract"/>
        <s v="Laven-duh"/>
        <s v="Shady Navy"/>
        <s v="Twilight Shimmer"/>
        <s v="Polar Princess"/>
        <s v="Celestial Lights"/>
        <s v="Sweet &amp; Spicy"/>
        <s v="Say It Ain't Cilantro"/>
        <s v="Cinnabon Sugah"/>
        <s v="Chip Chip Hooray"/>
        <s v="Dried Roses"/>
        <s v="Dark Opal"/>
        <s v="Pure Chaos"/>
        <s v="Toss a Coin to Your Witcher"/>
        <s v="F*ck"/>
        <s v="Forget the Bottle"/>
        <s v="Five More Minutes"/>
        <s v="Sleep Tight"/>
        <s v="I Started the Dam Thing"/>
        <s v="Here for the Payday"/>
        <s v="Bored Meeting"/>
        <s v="Work Bestie"/>
        <s v="I Am Fire"/>
        <s v="Dancing All Night"/>
        <s v="Perhaps I Should Turn You Into A Toad"/>
        <s v="Patina"/>
        <s v="The River Queen"/>
        <s v="The Hind"/>
        <s v="Prince of Nothing"/>
        <s v="We'll Carve Our Own Paths"/>
        <s v="Captain Whatever"/>
        <s v="Where are the Dead Bodies"/>
        <s v="The Hellhound"/>
        <s v="I Move the Stars for No One"/>
        <s v="Jesiba"/>
        <s v="Paladin Mike"/>
        <s v="Crit Happens"/>
        <s v="Like Lilac"/>
        <s v="Like Muse"/>
        <s v="Doomicorn"/>
        <s v="Candy Coated"/>
        <s v="Poppies? Blue Poppies?"/>
        <s v="Make for the Bridge"/>
        <s v="Reflective Taco"/>
        <s v="Blacklisted"/>
        <s v="Smokeshow"/>
        <s v="Highest Bidder"/>
        <s v="Featured Guest"/>
        <s v="Crowded AF"/>
        <s v="Imugi"/>
        <s v="RIP Bulbasaur"/>
        <s v="Immortal Glow"/>
        <s v="Sea Serendipity"/>
        <s v="Don't Fear the Reefer"/>
        <s v="Amuck! Amuck! Amuck!"/>
        <s v="Dab of Newt"/>
        <s v="Melaka Mystica"/>
        <s v="Reclaim the Flame"/>
        <s v="Black Flame Candle"/>
        <s v="We're Back, Witches"/>
        <s v="Double Dare"/>
        <s v="Favorite Sister"/>
        <s v="Resting Witch Face"/>
        <s v="Sequins &amp; Bubbly"/>
        <s v="10,000 Years Will Give You Such a Crick in the Neck"/>
        <s v="See, You Missed Your Mock Window "/>
        <s v="Respect the Suit"/>
        <s v="Law of Surprise"/>
        <s v="Lady of Flame"/>
        <s v="Let's Boogie Up"/>
        <s v="That Wicked Witch"/>
        <s v="Cute Little Son of a Witch"/>
        <s v="Ghostly Good Time"/>
        <s v="Never Gets Old"/>
        <s v="Lotus Easters"/>
        <s v="Lost in the Woods"/>
        <s v="Sunken Secrets"/>
        <s v="Violet Nightmares"/>
        <s v="Dead Petals"/>
        <s v="Crimson Void"/>
        <s v="Burnt Bridges"/>
        <s v="Amber Apathy"/>
        <s v="That's a Pretty Ugly Sweater"/>
        <s v="It Is My Punishment"/>
        <s v="Examine My Massive Dowry "/>
        <s v="Weaver of the Woods 2.0"/>
        <s v="Death &amp; Fury"/>
        <s v="Agent Silverbow"/>
        <s v="Wait for Me Where the Land Meets the Sea"/>
        <s v="Well of Memory"/>
        <s v="Star Witch (Traded)"/>
        <s v="Arachnomancy"/>
        <s v="Dusk's Truth"/>
        <s v="Obvi"/>
        <s v="Besties"/>
        <s v="OJSM"/>
        <s v="Red Flake Taco"/>
        <s v="Silver Flake Taco"/>
        <s v="Snowveralls"/>
        <s v="Moonboots Looking Good"/>
        <s v="Clarissa Explains It All"/>
        <s v="Let's Build a Snow Fort"/>
        <s v="How to Talk to Your Crush"/>
        <s v="What Fun is There is Making Any Sense?"/>
        <s v="You'll Have to Live with the Partridge Family"/>
        <s v="IDK Let Me Check My Mood Ring"/>
        <s v="Couple's Skate Only"/>
        <s v="I Killed the Teen Dream. Deal With It."/>
        <s v="We Need More TP"/>
        <s v="Am I Being Punked Right Now?"/>
        <s v="HD"/>
        <s v="House Vengeance"/>
        <s v="As Above So Below"/>
        <s v="Fury in the Flesh"/>
        <s v="Beware the Snallygaster"/>
        <s v="CV"/>
        <s v="GH"/>
        <s v="Obsessed"/>
        <s v="The Erlking"/>
        <s v="The End is Just the Beginning"/>
        <s v="Pixie Glass"/>
        <s v="Tell Me I'm Your Favorite Sin"/>
        <s v="I Believe I'm Powerful, Therefore I Am"/>
        <s v="Oat Couture"/>
        <s v="Blushed Ice"/>
        <s v="Holo Cappuccino"/>
        <s v="Need I Say Mocha"/>
        <s v="Espresso Your Holo"/>
        <s v="Thou Shalt Suffer for This"/>
        <s v="To Finding My Destiny"/>
        <s v="Dark Secrets"/>
        <s v="Sunflowers"/>
        <s v="Arion 2.0"/>
        <s v="Sloth"/>
        <s v="Cheers to Five Years"/>
        <s v="Dreams That Are Answered"/>
        <s v="I Miss the Fish Cellar"/>
        <s v="A Ghost is a Wish"/>
        <s v="Fit for a Queen"/>
        <s v="That Awkward Age"/>
        <s v="Tastes Like"/>
        <s v="What, Like It's Hard?"/>
        <s v="Aphrodite"/>
        <s v="Gemini"/>
        <s v="Liara"/>
        <s v="Rainbow Colors Will Cheer You Up"/>
        <s v="There's My Grumpy Shadow Prince"/>
        <s v="Uni-cornucopia "/>
        <s v="Ohio"/>
        <s v="Turkiye"/>
        <s v="Syria"/>
        <s v="Love Hurts"/>
        <s v="Choice is Powerful"/>
        <s v="World's First"/>
        <s v="Trophy Life"/>
        <s v="Aquafoil"/>
        <s v="Iron Violet"/>
        <s v="Pink Steel"/>
        <s v="Kiss Me in the Rain"/>
        <s v="How Many Lives Does This Guy Have"/>
        <s v="Coffee Cloud"/>
        <s v="Lust"/>
        <s v="Greed"/>
        <s v="Gluttony"/>
        <s v="You're Not Unlovable"/>
        <s v="Raccaoonie"/>
        <s v="I Will Cherish These Specks of Time (Unmagnetized)"/>
        <s v="Notre Dame Navy"/>
        <s v="Notre Dame Old Gold"/>
        <s v="Psychedelic Pspace"/>
        <s v="Lime Jelly"/>
        <s v="Aqua Jelly"/>
        <s v="Cobalt Jelly"/>
        <s v="Crystal Tokyo"/>
        <s v="Velaris"/>
        <s v="Area 51"/>
        <s v="Pangea"/>
        <s v="Tectonic Shift"/>
        <s v="Triceratops"/>
        <s v="Raaawr!"/>
        <s v="Tyrannosaurus Hex"/>
        <s v="Velociraptor"/>
        <s v="Sabretooth"/>
        <s v="Molten Lava"/>
        <s v="Royal Crush"/>
        <s v="Glamethyst"/>
        <s v="Toe Beans"/>
        <s v="Never Tide Down"/>
        <s v="Tax Haven"/>
        <s v="Private Villa"/>
        <s v="Beach Please"/>
        <s v="Late Checkout"/>
        <s v="One Million Perfect Roses"/>
        <s v="Funfetti"/>
        <s v="Straight to the Pint"/>
        <s v="Just Chillin"/>
        <s v="Nightshade"/>
        <s v="Foxglove"/>
        <s v="Pisces"/>
        <s v="Flash Drive"/>
        <s v="Cold Slate"/>
        <s v="Queen's Curse"/>
        <s v="Twice in a Blue Moon"/>
        <s v="Love Spell"/>
        <s v="Fairy Tail"/>
        <s v="Sunset with Teeth"/>
        <s v="Wild Pink Beta"/>
        <s v="Don't be Jelly"/>
        <s v="They're Coming for the Snail"/>
        <s v="I Wanna Have Boobies"/>
        <s v="Tummy Why? Ain't Nothin' But a Fart. Hey. "/>
        <s v="Bread-and-Butterflies"/>
        <s v="Do You Play Croquet?"/>
        <s v="Cheshire Cat"/>
        <s v="I Wish I Hadn't Cried So Much"/>
        <s v="Mad Hatter"/>
        <s v="A Very Merry Unbirthday"/>
        <s v="Sunrise, Sunset"/>
        <s v="Amethyst "/>
        <s v="Green Opal"/>
        <s v="Be Kind Rewind"/>
        <s v="Life in Plastic"/>
        <s v="Hi-Def"/>
        <s v="Anti-Hero"/>
        <s v="Box Office Bomb"/>
        <s v="Dove Jelly"/>
        <s v="Lullaby"/>
        <s v="XX"/>
        <s v="Kaleidoscope"/>
        <s v="The Bleeding Heart"/>
        <s v="I Will Devour All of You"/>
        <s v="Monsters Could be Created but Never Tamed"/>
        <s v="Your Soul Calls to Mine"/>
        <s v="Maui"/>
        <s v="Banana"/>
        <s v="Green Apple"/>
        <s v="Molokini"/>
        <s v="Greyt"/>
        <s v="Wild Strawberry"/>
        <s v="Almost Orgasmic"/>
        <s v="You Had Me at Hydrangea"/>
        <s v="50 Shades of Grey"/>
        <s v="Prototype 2023_1"/>
        <s v="Prototype 2023_2"/>
        <s v="Prototype 2023_3"/>
        <s v="A Spent Bloom"/>
        <s v="Rollin' with My Chrome-ies"/>
        <s v="Sixth Station"/>
        <s v="Dream Within"/>
        <s v="Latte Cloud"/>
        <s v="Strange the Dreamer"/>
        <s v="Rose Gold Beach "/>
        <s v="Micromanaging a Project"/>
        <s v="Spirit Fingers"/>
        <s v="Brucie"/>
        <s v="Strength of Courage"/>
        <s v="Truth is Painful"/>
        <s v="Skillz"/>
        <s v="You Got Worms Too?"/>
        <s v="Libya"/>
        <s v="Morocco"/>
        <s v="I Guess I Make Polish Now"/>
        <s v="It's my Birthday 2023"/>
        <s v="Take the Stairs"/>
        <s v="Pluckley"/>
        <s v="Georgette"/>
        <s v="Kelly Jelly"/>
        <s v="Toadstool"/>
        <s v="Snozzberry"/>
        <s v="Nightfever"/>
        <s v="Citrine"/>
        <s v="Stoneware"/>
        <s v="My Sandy Claws Outfit"/>
        <s v="Pumpkin King"/>
        <s v="Everybody Scream"/>
        <s v="Rag Doll"/>
        <s v="What a Brilliant Nose"/>
        <s v="My Bugs! My Bugs! "/>
        <s v="Meat Shield (Chi-Chi)"/>
        <s v="Dude …"/>
        <s v="Bulgaria"/>
        <s v="Last Kiss"/>
        <s v="Starlit Tarot"/>
        <s v="Shoreditch Lane"/>
        <s v="Outlaw Country"/>
        <s v="Dark Horse"/>
        <s v="Whiskey Sunrise"/>
        <s v="Beowulf"/>
        <s v="Access Denied"/>
        <s v="You Are My Sunshine"/>
        <s v="Charlotte (Charlotte)"/>
        <s v="Chuck"/>
        <s v="Not Milky White"/>
        <s v="Brick Wall"/>
        <s v="Cool Cat Mom "/>
        <s v="Zyler Cat Eye"/>
        <s v="Menchie Cat Eye"/>
        <s v="Wicked Potion"/>
        <s v="Midnight Owl"/>
        <s v="Curfew Crashers"/>
        <s v="Starry Eyed"/>
        <s v="Bottle Service"/>
        <s v="Crystal Skies"/>
        <s v="Disco Dust"/>
        <s v="Koala"/>
        <s v="Macchiato Cloud"/>
        <s v="Lin"/>
        <s v="Indigo Away"/>
        <s v="Hearts (Charlotte)"/>
        <s v="Stars (Charlotte)"/>
        <s v="Kat's Cold Shoulder"/>
        <s v="Olive Gold"/>
        <s v="Matcha Cloud"/>
        <s v="Fool's Gold"/>
        <s v="Midnight Ice"/>
        <s v="Tundra"/>
        <s v="Lele"/>
        <s v="I Am With My Friends"/>
        <s v="Starsword"/>
        <s v="Ruhn Danaan Knew Three Things with Absolute Certainty"/>
        <s v="Athalar"/>
        <s v="I've Got You"/>
        <s v="Sweetheart"/>
        <s v="BB"/>
        <s v="Jelly Jubilee"/>
        <s v="Ruhn Danaan Crown Prince of the Valbaran Fae"/>
        <s v="Coffin"/>
        <s v="Now Go and Don't Look Back"/>
        <s v="Mocha Cloud"/>
        <s v="Mom Brain"/>
        <s v="Rose Gold Taco"/>
        <s v="Fifty Shades of Griege"/>
        <s v="Overshadowed"/>
        <s v="Solo Mission"/>
        <s v="Orbite Me"/>
        <s v="I'm Rover It"/>
        <s v="Alien Infatuation"/>
        <s v="Waste of Space"/>
        <s v="Great Grey Owl"/>
        <s v="Little King Trash Mouth"/>
        <s v="Hippo"/>
        <s v="Mango Jelly"/>
        <s v="Pink Lady Jelly"/>
        <s v="Star Fruit Jelly"/>
        <s v="Poppy Jelly"/>
        <s v="Lagoon Jelly"/>
        <s v="Blurple Jelly"/>
        <s v="Infinity Rose 𝜋"/>
        <s v="3.14K Gold 𝜋"/>
        <s v="Blueberry Pie 𝜋"/>
        <s v="Banana Medicine"/>
        <s v="Pinky Swear"/>
        <s v="Crime and Punishmint"/>
        <s v="Too Good to be Blue"/>
        <s v="Cereal Killer"/>
        <s v="Peri-Social"/>
        <s v="Lowkey Blushing"/>
        <s v="Fallen Flakie Taco"/>
        <s v="Halogen Glow"/>
        <s v="Inside Job"/>
        <s v="Blush Money"/>
        <s v="Teal No Lies"/>
        <s v="Spyglass"/>
        <s v="Am I Everything You Fear?"/>
        <s v="A Most Destructive Melody"/>
        <s v="Maelstrom"/>
        <s v="The Sea Between Us"/>
        <s v="The Sirens' Revenge"/>
        <s v="Full Scream Ahead"/>
        <s v="Heavenmetal"/>
        <s v="Misery is my Favorite Color"/>
        <s v="Like a Moth to a Flame"/>
        <s v="Nightcrawler"/>
        <s v="Yellow Iron Ore"/>
        <s v="Barbarella"/>
        <s v="Joy Ride"/>
        <s v="Marsh"/>
        <s v="I Suck! "/>
        <s v="No! Not Rainbow Road"/>
        <s v="Naydra"/>
        <s v="Gwynriel"/>
        <s v="Elorcan"/>
        <s v="Elspeth X Ravyn"/>
        <s v="There Are Two Types of Beings in the Universe: Those Who Dance and Those Who Do Not"/>
        <s v="Space Gray Zombies"/>
        <s v="Into the Unknown"/>
        <s v="Octahedrite"/>
        <s v="Electric Sweetener"/>
        <s v="Pop Rocker"/>
        <s v="Jam Session"/>
        <s v="Sunshine Crush"/>
        <s v="Sour Note"/>
        <s v="Blue Rizzler"/>
        <s v="Sugar Rush"/>
        <s v="I am Misery"/>
        <s v="Blueberry Flax Milk"/>
        <s v="Blackberry Rice Milk"/>
        <s v="Fossils"/>
        <s v="Cornflower"/>
        <s v="Spirulina"/>
        <s v="Bones"/>
        <s v="Stagnant Water"/>
        <s v="Light Purple Pencil"/>
        <s v="Gunmetal"/>
        <s v="Acid Reflux"/>
        <s v="Rhododendron"/>
        <s v="Nostalgia"/>
        <s v="Melancholia"/>
        <s v="Encryption Key"/>
        <s v="Wireless Mode"/>
        <s v="Lite Link"/>
        <s v="Sunset Simulation"/>
        <s v="Forces of Evil"/>
        <s v="Chemical X"/>
        <s v="Diabolical Mojo Jojo"/>
        <s v="Don't Cry, Bubbles"/>
        <s v="Blossom's Firebreath"/>
        <s v="Hardcore Buttercup"/>
        <s v="Supervillain"/>
        <s v="Chrysocolla"/>
        <s v="Scattered Holo Taco"/>
        <s v="Simply Chaotic"/>
        <s v="Deeply Superficial"/>
        <s v="Funny Feeling"/>
        <s v="Rage Bait"/>
        <s v="Guilty Pleasure"/>
        <s v="Swamp Sparrow"/>
        <s v="From the Wound Comes the Salve"/>
        <s v="An Electric Eel in Love"/>
        <s v="Moon Milk"/>
        <s v="Inglorious Buzzards"/>
        <s v="Antelope Valley"/>
        <s v="Varicose Veins"/>
        <s v="Death Proof"/>
        <s v="But, do Aliens Believe in Me?"/>
        <s v="Black Pencil"/>
        <s v="Dreamsicle "/>
        <s v="Cobalt Pencil"/>
        <s v="Wildflowers"/>
        <s v="Viva la Vida Frida"/>
        <s v="Road Rage"/>
        <s v="Plastik"/>
        <s v="Mile High Club"/>
        <s v="High Roller"/>
        <s v="Electric Daisy"/>
        <s v="Berry Me in Holo"/>
        <s v="Bisou Bisou"/>
        <s v="Spookylicious"/>
        <s v="Mystery"/>
        <s v="We're the Tops"/>
        <s v="Rainstorm "/>
        <s v="One in a Melon"/>
        <s v="I am Now the Most Powerful Turtle in the World"/>
        <s v="Lavamancy "/>
        <s v="Inkwell"/>
        <s v="Secret Society"/>
        <s v="Ivy League"/>
        <s v="Silent Library"/>
        <s v="Head Hunter"/>
        <s v="Devil's Advocate"/>
        <s v="Mustard Jelly"/>
        <s v="Upside Round"/>
        <s v="Yellow-bellied Sapsucker"/>
        <s v="Canoodling"/>
        <s v="Ruby Slipper"/>
        <s v="Toco Toucan"/>
        <s v="Crimson Twilight"/>
        <s v="All In"/>
        <s v="Vanilla Bean"/>
        <s v="Ethel"/>
        <s v="Like Monayyyy"/>
        <s v="Punk Pop"/>
        <s v="Nevermore"/>
        <s v="Lana del Wraith"/>
        <s v="Costume Jewlery"/>
        <s v="Gosh Garnet"/>
        <s v="Crystal Mommy"/>
        <s v="Happily Ever Aqua"/>
        <s v="Ride or Diamond"/>
        <s v="Emerald City"/>
        <s v="The Price is Alexandrite"/>
        <s v="Ruby, Madly, Deeply"/>
        <s v="Peridon't Bother Me"/>
        <s v="Playing with Sapphire"/>
        <s v="Birthday Brat"/>
        <s v="Topaz Tears"/>
        <s v="Tanzanite Away"/>
        <s v="Gold Flakie Holo Taco"/>
        <s v="Blue Flakie Holo Taco"/>
        <s v="Purple Flakie Holo Taco"/>
        <s v="Crypt Couture"/>
        <s v="Haunted Hearts"/>
        <s v="Cruella de Tejas"/>
        <s v="Set in Stone"/>
        <s v="Cloudy with a Chance of Rainbows"/>
        <s v="Ice Age"/>
        <s v="Rainbow Cloud"/>
        <s v="Paranormal"/>
        <s v="Otherworldly"/>
        <s v="Animikiikaa"/>
        <s v="Banana Hemp Milk"/>
        <s v="Taurus"/>
        <s v="Golden Smog"/>
        <s v="Bad Seed"/>
        <s v="Sundial"/>
        <s v="Amulet"/>
        <s v="Quartz Crystal"/>
        <s v="Atomic Clock"/>
        <s v="Hourglass"/>
        <s v="The Cat's Meow"/>
        <s v="Oxytocin"/>
        <s v="Luna"/>
        <s v="Clover"/>
        <s v="Party Popper"/>
        <s v="Willow"/>
        <s v="Sunny Days"/>
        <s v="Lemon Brain"/>
        <s v="Lima Jelly Bean"/>
        <s v="Lion's Tooth"/>
        <s v="Pink Strawberry Puffs"/>
        <s v="Chocolate Gram"/>
        <s v="Pushin' Pop"/>
        <s v="A Little Gumption"/>
        <s v="Middle Child"/>
        <s v="Willy Nilly"/>
        <s v="Seagrass"/>
        <s v="Lonesome"/>
        <s v="Perle"/>
        <s v="Promises"/>
        <s v="Two Ticks and No Dog"/>
        <s v="Marfa Lights"/>
        <s v="I Want an Everlasting Gobstopper"/>
        <s v="Shadow Lake"/>
        <s v="Moon Lagoon"/>
        <s v="Vitamin Glow"/>
        <s v="Phantom Call"/>
        <s v="Swan Song"/>
        <s v="Cloud Nine"/>
        <s v="Born with Thorns"/>
        <s v="Gris-Gris of the Bog"/>
        <s v="Nighthawk with his Death Note"/>
        <s v="The Sink After She Shaves"/>
        <s v="The Wicked Witch of Texas"/>
        <s v="Miss Fire"/>
        <s v="Going Solo"/>
        <s v="Camera Shy"/>
        <s v="Glazed Over"/>
        <s v="Dance of the Sugar Plum Fairy"/>
        <s v="A Galaxy Far Far Away"/>
        <s v="Star Destroyer"/>
        <s v="Dawn of the Empire"/>
        <s v="Death Star"/>
        <s v="Lord Vader"/>
        <s v="Imperial Strom Trooper"/>
        <s v="Scum and Villany"/>
        <s v="David's Teal"/>
        <s v="Steep Dreams"/>
        <s v="Pearl Grey"/>
        <s v="Teal with It"/>
        <s v="VERKLEMPT"/>
        <s v="Waving Goodbye"/>
        <s v="A Dream as Real as Stubbing Your Toe"/>
        <s v="Mod Podging Over Our Problems"/>
        <s v="Cooties"/>
        <s v="Stay a While"/>
        <s v="Garlic Breath"/>
        <s v="Blushing"/>
        <s v="I'd Let Him Eat Crackers in my Bed"/>
        <s v="Two Rumps on a Carved Stump"/>
        <s v="Sheep's Clothing"/>
        <s v="The Glory of Innocence"/>
        <s v="Queen of the Dead"/>
        <s v="Serpents of Eden"/>
        <s v="Twilight Sonata"/>
        <s v="Jewel of the Ball"/>
        <s v="Cassis Soda"/>
        <m/>
        <s v="Meat Shield" u="1"/>
        <s v="Charlotte" u="1"/>
        <s v="Hearts" u="1"/>
        <s v="Stars" u="1"/>
      </sharedItems>
    </cacheField>
    <cacheField name="Description" numFmtId="0">
      <sharedItems containsBlank="1"/>
    </cacheField>
    <cacheField name="Finish" numFmtId="0">
      <sharedItems containsBlank="1"/>
    </cacheField>
    <cacheField name="Stamping Polish" numFmtId="0">
      <sharedItems containsBlank="1"/>
    </cacheField>
    <cacheField name="Topper/Effect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 pivotCacheId="1518183960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034EA-7F8B-4A48-A7FA-DB8AEDADFE22}" name="PivotTable1" cacheId="13" applyNumberFormats="0" applyBorderFormats="0" applyFontFormats="0" applyPatternFormats="0" applyAlignmentFormats="0" applyWidthHeightFormats="1" dataCaption="Values" updatedVersion="8" minRefreshableVersion="3" enableDrill="0" useAutoFormatting="1" itemPrintTitles="1" createdVersion="7" indent="0" outline="1" outlineData="1" multipleFieldFilters="0">
  <location ref="A3:B109" firstHeaderRow="1" firstDataRow="1" firstDataCol="1" rowPageCount="1" colPageCount="1"/>
  <pivotFields count="9">
    <pivotField axis="axisPage" dataField="1" showAll="0">
      <items count="885"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m="1" x="878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m="1" x="879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m="1" x="880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m="1" x="881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m="1" x="882"/>
        <item m="1" x="883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4"/>
        <item x="877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564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t="default"/>
      </items>
    </pivotField>
    <pivotField showAll="0"/>
    <pivotField axis="axisRow" showAll="0" sortType="descending">
      <items count="108">
        <item sd="0" x="24"/>
        <item sd="0" x="29"/>
        <item sd="0" x="64"/>
        <item sd="0" x="66"/>
        <item sd="0" x="68"/>
        <item sd="0" x="49"/>
        <item sd="0" x="25"/>
        <item sd="0" x="37"/>
        <item sd="0" x="48"/>
        <item sd="0" x="53"/>
        <item sd="0" x="89"/>
        <item sd="0" x="16"/>
        <item sd="0" x="2"/>
        <item sd="0" x="90"/>
        <item sd="0" x="63"/>
        <item sd="0" x="79"/>
        <item sd="0" x="54"/>
        <item sd="0" x="70"/>
        <item sd="0" x="42"/>
        <item sd="0" x="55"/>
        <item sd="0" x="82"/>
        <item sd="0" x="35"/>
        <item sd="0" x="94"/>
        <item sd="0" x="47"/>
        <item sd="0" x="32"/>
        <item sd="0" x="14"/>
        <item sd="0" x="75"/>
        <item sd="0" x="9"/>
        <item sd="0" x="39"/>
        <item sd="0" x="22"/>
        <item sd="0" x="44"/>
        <item sd="0" x="76"/>
        <item sd="0" x="26"/>
        <item sd="0" x="8"/>
        <item sd="0" x="86"/>
        <item sd="0" x="7"/>
        <item sd="0" x="80"/>
        <item sd="0" x="31"/>
        <item sd="0" x="77"/>
        <item sd="0" x="61"/>
        <item sd="0" x="72"/>
        <item sd="0" x="62"/>
        <item sd="0" x="81"/>
        <item sd="0" x="4"/>
        <item sd="0" x="74"/>
        <item sd="0" x="92"/>
        <item sd="0" x="6"/>
        <item sd="0" x="85"/>
        <item sd="0" x="59"/>
        <item sd="0" x="57"/>
        <item sd="0" x="88"/>
        <item sd="0" x="23"/>
        <item sd="0" x="5"/>
        <item sd="0" x="40"/>
        <item sd="0" x="60"/>
        <item sd="0" x="18"/>
        <item sd="0" x="30"/>
        <item sd="0" x="78"/>
        <item sd="0" x="73"/>
        <item sd="0" x="17"/>
        <item sd="0" x="83"/>
        <item sd="0" x="65"/>
        <item sd="0" x="67"/>
        <item sd="0" x="27"/>
        <item sd="0" x="50"/>
        <item sd="0" x="43"/>
        <item sd="0" x="28"/>
        <item sd="0" x="51"/>
        <item sd="0" x="41"/>
        <item sd="0" x="84"/>
        <item sd="0" x="91"/>
        <item sd="0" x="0"/>
        <item sd="0" x="56"/>
        <item sd="0" x="12"/>
        <item sd="0" x="13"/>
        <item sd="0" x="10"/>
        <item sd="0" x="11"/>
        <item sd="0" x="69"/>
        <item sd="0" x="34"/>
        <item sd="0" x="20"/>
        <item sd="0" x="21"/>
        <item sd="0" x="19"/>
        <item sd="0" x="87"/>
        <item sd="0" x="1"/>
        <item sd="0" x="45"/>
        <item sd="0" x="33"/>
        <item sd="0" x="46"/>
        <item sd="0" x="3"/>
        <item sd="0" x="52"/>
        <item sd="0" x="15"/>
        <item sd="0" x="38"/>
        <item sd="0" x="93"/>
        <item sd="0" x="36"/>
        <item sd="0" x="71"/>
        <item sd="0" x="58"/>
        <item x="102"/>
        <item sd="0" x="95"/>
        <item sd="0" x="96"/>
        <item sd="0" x="97"/>
        <item sd="0" x="98"/>
        <item sd="0" x="99"/>
        <item sd="0" x="100"/>
        <item m="1" x="103"/>
        <item m="1" x="104"/>
        <item m="1" x="105"/>
        <item m="1" x="106"/>
        <item x="10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884">
        <item x="366"/>
        <item x="650"/>
        <item x="543"/>
        <item x="109"/>
        <item x="863"/>
        <item x="850"/>
        <item x="439"/>
        <item x="824"/>
        <item x="666"/>
        <item x="547"/>
        <item x="518"/>
        <item x="590"/>
        <item x="706"/>
        <item x="389"/>
        <item x="99"/>
        <item x="638"/>
        <item x="143"/>
        <item x="170"/>
        <item x="769"/>
        <item x="200"/>
        <item x="100"/>
        <item x="541"/>
        <item x="411"/>
        <item x="665"/>
        <item x="35"/>
        <item x="383"/>
        <item x="520"/>
        <item x="356"/>
        <item x="807"/>
        <item x="730"/>
        <item x="91"/>
        <item x="801"/>
        <item x="94"/>
        <item x="733"/>
        <item x="525"/>
        <item x="444"/>
        <item x="262"/>
        <item x="473"/>
        <item x="457"/>
        <item x="33"/>
        <item x="393"/>
        <item x="258"/>
        <item x="281"/>
        <item x="477"/>
        <item x="434"/>
        <item x="414"/>
        <item x="622"/>
        <item x="809"/>
        <item x="162"/>
        <item x="42"/>
        <item x="805"/>
        <item x="134"/>
        <item x="536"/>
        <item x="166"/>
        <item x="802"/>
        <item x="652"/>
        <item x="676"/>
        <item x="625"/>
        <item x="522"/>
        <item x="492"/>
        <item x="589"/>
        <item x="747"/>
        <item x="396"/>
        <item x="416"/>
        <item x="786"/>
        <item x="748"/>
        <item x="193"/>
        <item x="43"/>
        <item x="360"/>
        <item x="286"/>
        <item x="194"/>
        <item x="737"/>
        <item x="106"/>
        <item x="698"/>
        <item x="346"/>
        <item x="34"/>
        <item x="297"/>
        <item x="294"/>
        <item x="197"/>
        <item x="298"/>
        <item x="718"/>
        <item x="85"/>
        <item x="790"/>
        <item x="82"/>
        <item x="105"/>
        <item x="694"/>
        <item x="697"/>
        <item x="651"/>
        <item x="648"/>
        <item x="662"/>
        <item x="426"/>
        <item x="868"/>
        <item x="3"/>
        <item x="263"/>
        <item x="702"/>
        <item x="322"/>
        <item x="840"/>
        <item x="603"/>
        <item x="526"/>
        <item x="113"/>
        <item x="513"/>
        <item x="595"/>
        <item x="248"/>
        <item x="556"/>
        <item x="582"/>
        <item x="293"/>
        <item x="382"/>
        <item x="736"/>
        <item x="26"/>
        <item x="178"/>
        <item x="249"/>
        <item x="116"/>
        <item x="61"/>
        <item x="847"/>
        <item x="4"/>
        <item x="342"/>
        <item x="119"/>
        <item x="765"/>
        <item x="332"/>
        <item x="877"/>
        <item x="88"/>
        <item x="233"/>
        <item x="307"/>
        <item x="129"/>
        <item x="656"/>
        <item x="84"/>
        <item m="1" x="880"/>
        <item x="592"/>
        <item x="72"/>
        <item x="436"/>
        <item x="715"/>
        <item x="515"/>
        <item x="121"/>
        <item x="59"/>
        <item x="311"/>
        <item x="285"/>
        <item x="822"/>
        <item x="454"/>
        <item x="721"/>
        <item x="593"/>
        <item x="310"/>
        <item x="205"/>
        <item x="572"/>
        <item x="48"/>
        <item x="402"/>
        <item x="839"/>
        <item x="796"/>
        <item x="814"/>
        <item x="474"/>
        <item x="739"/>
        <item x="462"/>
        <item x="628"/>
        <item x="74"/>
        <item x="502"/>
        <item x="89"/>
        <item x="596"/>
        <item x="865"/>
        <item x="185"/>
        <item x="700"/>
        <item x="163"/>
        <item x="776"/>
        <item x="408"/>
        <item x="21"/>
        <item x="98"/>
        <item x="172"/>
        <item x="654"/>
        <item x="768"/>
        <item x="381"/>
        <item x="19"/>
        <item x="338"/>
        <item x="350"/>
        <item x="794"/>
        <item x="792"/>
        <item x="778"/>
        <item x="604"/>
        <item x="475"/>
        <item x="601"/>
        <item x="373"/>
        <item x="417"/>
        <item x="158"/>
        <item x="357"/>
        <item x="849"/>
        <item x="325"/>
        <item x="587"/>
        <item x="313"/>
        <item x="432"/>
        <item x="857"/>
        <item x="852"/>
        <item x="380"/>
        <item x="257"/>
        <item x="388"/>
        <item x="735"/>
        <item x="853"/>
        <item x="145"/>
        <item x="724"/>
        <item x="32"/>
        <item x="761"/>
        <item x="716"/>
        <item x="241"/>
        <item x="605"/>
        <item x="220"/>
        <item x="514"/>
        <item x="509"/>
        <item x="717"/>
        <item x="355"/>
        <item x="341"/>
        <item x="362"/>
        <item x="527"/>
        <item x="188"/>
        <item x="246"/>
        <item x="550"/>
        <item x="278"/>
        <item x="152"/>
        <item x="437"/>
        <item x="738"/>
        <item x="312"/>
        <item x="167"/>
        <item x="581"/>
        <item x="394"/>
        <item x="291"/>
        <item x="49"/>
        <item x="131"/>
        <item x="746"/>
        <item x="689"/>
        <item x="207"/>
        <item x="683"/>
        <item x="684"/>
        <item x="781"/>
        <item x="292"/>
        <item x="710"/>
        <item x="115"/>
        <item x="429"/>
        <item x="771"/>
        <item x="243"/>
        <item x="576"/>
        <item x="284"/>
        <item x="225"/>
        <item x="386"/>
        <item x="271"/>
        <item x="95"/>
        <item x="316"/>
        <item x="506"/>
        <item x="160"/>
        <item x="83"/>
        <item x="659"/>
        <item x="363"/>
        <item x="349"/>
        <item x="633"/>
        <item x="440"/>
        <item x="318"/>
        <item x="501"/>
        <item x="11"/>
        <item x="190"/>
        <item x="615"/>
        <item x="714"/>
        <item x="232"/>
        <item x="317"/>
        <item x="699"/>
        <item x="499"/>
        <item x="137"/>
        <item x="139"/>
        <item x="136"/>
        <item x="10"/>
        <item x="236"/>
        <item x="729"/>
        <item x="65"/>
        <item x="272"/>
        <item x="215"/>
        <item x="27"/>
        <item x="108"/>
        <item x="204"/>
        <item x="670"/>
        <item x="495"/>
        <item x="725"/>
        <item x="415"/>
        <item x="92"/>
        <item x="156"/>
        <item x="301"/>
        <item x="867"/>
        <item x="445"/>
        <item x="567"/>
        <item x="268"/>
        <item x="418"/>
        <item x="374"/>
        <item x="71"/>
        <item x="288"/>
        <item x="487"/>
        <item x="848"/>
        <item x="226"/>
        <item x="9"/>
        <item x="465"/>
        <item x="846"/>
        <item x="251"/>
        <item x="789"/>
        <item x="283"/>
        <item x="804"/>
        <item x="777"/>
        <item x="77"/>
        <item x="24"/>
        <item x="141"/>
        <item x="640"/>
        <item x="464"/>
        <item x="537"/>
        <item x="521"/>
        <item x="165"/>
        <item x="79"/>
        <item x="539"/>
        <item x="841"/>
        <item x="727"/>
        <item x="705"/>
        <item x="682"/>
        <item x="660"/>
        <item x="779"/>
        <item x="45"/>
        <item x="719"/>
        <item x="148"/>
        <item x="793"/>
        <item x="412"/>
        <item x="222"/>
        <item x="760"/>
        <item x="114"/>
        <item x="177"/>
        <item x="237"/>
        <item m="1" x="881"/>
        <item x="610"/>
        <item x="671"/>
        <item x="228"/>
        <item x="321"/>
        <item x="524"/>
        <item x="149"/>
        <item x="745"/>
        <item x="253"/>
        <item x="348"/>
        <item x="642"/>
        <item x="427"/>
        <item x="7"/>
        <item x="192"/>
        <item x="208"/>
        <item x="810"/>
        <item x="413"/>
        <item x="461"/>
        <item x="404"/>
        <item x="206"/>
        <item x="324"/>
        <item x="696"/>
        <item x="754"/>
        <item x="619"/>
        <item x="424"/>
        <item x="299"/>
        <item x="563"/>
        <item x="409"/>
        <item x="175"/>
        <item x="438"/>
        <item x="335"/>
        <item x="269"/>
        <item x="320"/>
        <item x="679"/>
        <item x="511"/>
        <item x="833"/>
        <item x="468"/>
        <item x="532"/>
        <item x="516"/>
        <item x="869"/>
        <item x="295"/>
        <item x="252"/>
        <item x="637"/>
        <item x="623"/>
        <item x="797"/>
        <item x="153"/>
        <item x="407"/>
        <item x="37"/>
        <item x="353"/>
        <item x="855"/>
        <item x="351"/>
        <item x="96"/>
        <item x="609"/>
        <item x="649"/>
        <item x="732"/>
        <item x="122"/>
        <item x="756"/>
        <item x="661"/>
        <item x="687"/>
        <item x="101"/>
        <item x="458"/>
        <item x="124"/>
        <item x="125"/>
        <item x="385"/>
        <item x="564"/>
        <item x="202"/>
        <item x="758"/>
        <item x="53"/>
        <item x="691"/>
        <item x="626"/>
        <item x="336"/>
        <item x="876"/>
        <item x="677"/>
        <item x="218"/>
        <item x="497"/>
        <item x="530"/>
        <item x="612"/>
        <item x="568"/>
        <item x="460"/>
        <item x="606"/>
        <item x="147"/>
        <item x="203"/>
        <item x="370"/>
        <item x="647"/>
        <item x="775"/>
        <item x="112"/>
        <item x="47"/>
        <item x="583"/>
        <item x="493"/>
        <item x="551"/>
        <item x="755"/>
        <item x="303"/>
        <item x="180"/>
        <item x="369"/>
        <item x="103"/>
        <item x="618"/>
        <item x="818"/>
        <item x="183"/>
        <item x="70"/>
        <item x="127"/>
        <item x="371"/>
        <item x="403"/>
        <item x="446"/>
        <item x="561"/>
        <item x="523"/>
        <item x="704"/>
        <item x="673"/>
        <item x="339"/>
        <item x="772"/>
        <item x="340"/>
        <item x="56"/>
        <item x="819"/>
        <item x="472"/>
        <item x="25"/>
        <item x="608"/>
        <item x="54"/>
        <item x="820"/>
        <item x="712"/>
        <item x="641"/>
        <item x="277"/>
        <item x="828"/>
        <item x="854"/>
        <item x="174"/>
        <item x="377"/>
        <item x="376"/>
        <item x="453"/>
        <item x="505"/>
        <item x="658"/>
        <item x="120"/>
        <item x="528"/>
        <item x="813"/>
        <item x="157"/>
        <item x="150"/>
        <item x="463"/>
        <item x="607"/>
        <item x="517"/>
        <item x="667"/>
        <item x="81"/>
        <item x="154"/>
        <item x="344"/>
        <item x="643"/>
        <item x="832"/>
        <item x="13"/>
        <item x="678"/>
        <item x="40"/>
        <item x="614"/>
        <item x="250"/>
        <item x="535"/>
        <item m="1" x="879"/>
        <item x="580"/>
        <item x="50"/>
        <item x="358"/>
        <item x="709"/>
        <item x="161"/>
        <item x="598"/>
        <item x="76"/>
        <item x="210"/>
        <item x="173"/>
        <item x="240"/>
        <item x="554"/>
        <item x="825"/>
        <item x="616"/>
        <item x="600"/>
        <item x="64"/>
        <item x="744"/>
        <item x="93"/>
        <item x="36"/>
        <item x="182"/>
        <item x="73"/>
        <item x="672"/>
        <item x="845"/>
        <item x="86"/>
        <item x="195"/>
        <item x="279"/>
        <item x="630"/>
        <item x="864"/>
        <item x="538"/>
        <item x="485"/>
        <item x="631"/>
        <item x="20"/>
        <item x="533"/>
        <item x="142"/>
        <item x="835"/>
        <item x="731"/>
        <item x="401"/>
        <item x="138"/>
        <item x="189"/>
        <item x="562"/>
        <item x="238"/>
        <item x="762"/>
        <item x="579"/>
        <item x="574"/>
        <item x="750"/>
        <item x="2"/>
        <item x="287"/>
        <item x="146"/>
        <item x="681"/>
        <item x="428"/>
        <item x="198"/>
        <item x="375"/>
        <item x="489"/>
        <item x="774"/>
        <item x="44"/>
        <item x="41"/>
        <item x="674"/>
        <item x="571"/>
        <item x="842"/>
        <item x="498"/>
        <item x="8"/>
        <item x="123"/>
        <item x="680"/>
        <item x="264"/>
        <item x="708"/>
        <item x="594"/>
        <item x="469"/>
        <item x="470"/>
        <item x="629"/>
        <item x="0"/>
        <item x="425"/>
        <item x="419"/>
        <item x="395"/>
        <item x="169"/>
        <item x="276"/>
        <item x="688"/>
        <item x="450"/>
        <item x="397"/>
        <item x="613"/>
        <item x="289"/>
        <item x="753"/>
        <item x="214"/>
        <item x="494"/>
        <item x="302"/>
        <item x="187"/>
        <item x="69"/>
        <item x="636"/>
        <item x="38"/>
        <item x="800"/>
        <item x="586"/>
        <item x="110"/>
        <item x="634"/>
        <item x="812"/>
        <item x="337"/>
        <item x="478"/>
        <item x="201"/>
        <item x="280"/>
        <item x="799"/>
        <item x="815"/>
        <item x="66"/>
        <item x="327"/>
        <item x="184"/>
        <item x="859"/>
        <item x="16"/>
        <item x="111"/>
        <item x="118"/>
        <item x="326"/>
        <item x="657"/>
        <item x="784"/>
        <item x="829"/>
        <item x="837"/>
        <item x="242"/>
        <item x="267"/>
        <item x="186"/>
        <item x="644"/>
        <item x="459"/>
        <item x="821"/>
        <item x="653"/>
        <item x="500"/>
        <item x="422"/>
        <item x="743"/>
        <item x="68"/>
        <item x="785"/>
        <item x="566"/>
        <item x="282"/>
        <item x="306"/>
        <item x="690"/>
        <item x="343"/>
        <item x="646"/>
        <item x="97"/>
        <item x="330"/>
        <item x="231"/>
        <item x="261"/>
        <item x="491"/>
        <item x="830"/>
        <item x="196"/>
        <item x="199"/>
        <item x="259"/>
        <item x="544"/>
        <item x="545"/>
        <item x="546"/>
        <item x="270"/>
        <item x="471"/>
        <item x="575"/>
        <item x="773"/>
        <item x="314"/>
        <item x="791"/>
        <item x="31"/>
        <item x="80"/>
        <item x="87"/>
        <item x="823"/>
        <item x="132"/>
        <item x="808"/>
        <item x="873"/>
        <item x="503"/>
        <item x="481"/>
        <item x="467"/>
        <item x="577"/>
        <item x="726"/>
        <item x="244"/>
        <item x="798"/>
        <item x="447"/>
        <item x="227"/>
        <item x="211"/>
        <item x="63"/>
        <item x="752"/>
        <item x="275"/>
        <item x="359"/>
        <item x="398"/>
        <item x="67"/>
        <item x="345"/>
        <item x="368"/>
        <item x="364"/>
        <item x="707"/>
        <item x="780"/>
        <item x="18"/>
        <item x="352"/>
        <item x="742"/>
        <item x="548"/>
        <item x="553"/>
        <item x="632"/>
        <item x="58"/>
        <item x="486"/>
        <item x="55"/>
        <item x="164"/>
        <item x="766"/>
        <item x="783"/>
        <item x="627"/>
        <item x="621"/>
        <item x="60"/>
        <item x="484"/>
        <item x="51"/>
        <item x="309"/>
        <item x="722"/>
        <item x="39"/>
        <item x="856"/>
        <item x="213"/>
        <item x="354"/>
        <item x="827"/>
        <item x="757"/>
        <item x="254"/>
        <item x="367"/>
        <item x="365"/>
        <item x="874"/>
        <item x="795"/>
        <item x="28"/>
        <item x="834"/>
        <item x="304"/>
        <item x="12"/>
        <item x="179"/>
        <item x="219"/>
        <item x="871"/>
        <item x="585"/>
        <item x="759"/>
        <item x="399"/>
        <item x="104"/>
        <item x="296"/>
        <item x="723"/>
        <item x="549"/>
        <item x="559"/>
        <item x="245"/>
        <item x="1"/>
        <item x="319"/>
        <item x="435"/>
        <item x="347"/>
        <item x="23"/>
        <item x="400"/>
        <item x="570"/>
        <item x="209"/>
        <item x="17"/>
        <item x="78"/>
        <item x="635"/>
        <item x="155"/>
        <item x="693"/>
        <item x="6"/>
        <item x="686"/>
        <item x="181"/>
        <item x="555"/>
        <item x="701"/>
        <item x="255"/>
        <item x="749"/>
        <item x="168"/>
        <item x="664"/>
        <item x="703"/>
        <item x="851"/>
        <item x="645"/>
        <item x="392"/>
        <item x="128"/>
        <item x="584"/>
        <item x="602"/>
        <item x="247"/>
        <item m="1" x="882"/>
        <item x="611"/>
        <item x="620"/>
        <item x="866"/>
        <item x="858"/>
        <item x="573"/>
        <item x="496"/>
        <item x="22"/>
        <item x="552"/>
        <item x="117"/>
        <item x="557"/>
        <item x="107"/>
        <item x="260"/>
        <item x="126"/>
        <item x="5"/>
        <item x="695"/>
        <item x="216"/>
        <item x="806"/>
        <item x="433"/>
        <item x="378"/>
        <item x="817"/>
        <item x="519"/>
        <item x="713"/>
        <item x="507"/>
        <item x="692"/>
        <item x="720"/>
        <item x="728"/>
        <item x="838"/>
        <item x="308"/>
        <item x="624"/>
        <item x="452"/>
        <item x="565"/>
        <item x="176"/>
        <item x="788"/>
        <item x="442"/>
        <item x="803"/>
        <item x="490"/>
        <item x="663"/>
        <item x="860"/>
        <item x="14"/>
        <item x="479"/>
        <item x="423"/>
        <item x="441"/>
        <item x="372"/>
        <item x="384"/>
        <item x="239"/>
        <item x="290"/>
        <item x="531"/>
        <item x="52"/>
        <item x="811"/>
        <item x="229"/>
        <item x="421"/>
        <item x="420"/>
        <item x="212"/>
        <item x="872"/>
        <item x="334"/>
        <item x="329"/>
        <item x="273"/>
        <item x="221"/>
        <item x="230"/>
        <item x="151"/>
        <item x="782"/>
        <item x="328"/>
        <item x="223"/>
        <item x="668"/>
        <item x="843"/>
        <item x="669"/>
        <item x="844"/>
        <item x="685"/>
        <item x="448"/>
        <item x="510"/>
        <item x="57"/>
        <item x="430"/>
        <item x="29"/>
        <item x="140"/>
        <item x="90"/>
        <item x="431"/>
        <item x="569"/>
        <item x="767"/>
        <item x="488"/>
        <item x="655"/>
        <item x="787"/>
        <item x="46"/>
        <item x="315"/>
        <item x="144"/>
        <item x="480"/>
        <item x="256"/>
        <item x="456"/>
        <item x="558"/>
        <item x="512"/>
        <item x="617"/>
        <item x="135"/>
        <item x="451"/>
        <item x="504"/>
        <item x="305"/>
        <item x="875"/>
        <item x="870"/>
        <item x="831"/>
        <item x="482"/>
        <item x="449"/>
        <item x="30"/>
        <item x="763"/>
        <item x="770"/>
        <item x="734"/>
        <item x="476"/>
        <item x="483"/>
        <item x="861"/>
        <item x="379"/>
        <item x="836"/>
        <item x="741"/>
        <item x="390"/>
        <item x="62"/>
        <item x="265"/>
        <item x="639"/>
        <item x="274"/>
        <item x="15"/>
        <item x="130"/>
        <item x="862"/>
        <item x="224"/>
        <item x="410"/>
        <item x="235"/>
        <item x="331"/>
        <item x="361"/>
        <item x="751"/>
        <item x="387"/>
        <item x="391"/>
        <item x="578"/>
        <item x="159"/>
        <item x="405"/>
        <item x="443"/>
        <item x="300"/>
        <item x="333"/>
        <item x="588"/>
        <item x="102"/>
        <item x="217"/>
        <item x="599"/>
        <item x="508"/>
        <item x="540"/>
        <item x="740"/>
        <item x="816"/>
        <item x="826"/>
        <item x="711"/>
        <item x="171"/>
        <item x="323"/>
        <item x="455"/>
        <item x="133"/>
        <item x="529"/>
        <item x="675"/>
        <item x="764"/>
        <item x="234"/>
        <item x="591"/>
        <item x="560"/>
        <item x="542"/>
        <item x="266"/>
        <item x="406"/>
        <item x="466"/>
        <item x="534"/>
        <item x="191"/>
        <item x="597"/>
        <item x="75"/>
        <item x="878"/>
        <item t="default"/>
      </items>
    </pivotField>
    <pivotField showAll="0"/>
    <pivotField showAll="0"/>
    <pivotField showAll="0"/>
    <pivotField showAll="0"/>
    <pivotField showAll="0"/>
  </pivotFields>
  <rowFields count="2">
    <field x="2"/>
    <field x="3"/>
  </rowFields>
  <rowItems count="106">
    <i>
      <x v="33"/>
    </i>
    <i>
      <x v="5"/>
    </i>
    <i>
      <x v="46"/>
    </i>
    <i>
      <x v="20"/>
    </i>
    <i>
      <x v="12"/>
    </i>
    <i>
      <x v="26"/>
    </i>
    <i>
      <x v="43"/>
    </i>
    <i>
      <x v="85"/>
    </i>
    <i>
      <x v="29"/>
    </i>
    <i>
      <x v="52"/>
    </i>
    <i>
      <x v="34"/>
    </i>
    <i>
      <x v="82"/>
    </i>
    <i>
      <x v="66"/>
    </i>
    <i>
      <x v="35"/>
    </i>
    <i>
      <x v="84"/>
    </i>
    <i>
      <x v="37"/>
    </i>
    <i>
      <x v="58"/>
    </i>
    <i>
      <x v="28"/>
    </i>
    <i>
      <x v="98"/>
    </i>
    <i>
      <x v="90"/>
    </i>
    <i>
      <x v="4"/>
    </i>
    <i>
      <x v="27"/>
    </i>
    <i>
      <x/>
    </i>
    <i>
      <x v="25"/>
    </i>
    <i>
      <x v="56"/>
    </i>
    <i>
      <x v="18"/>
    </i>
    <i>
      <x v="11"/>
    </i>
    <i>
      <x v="13"/>
    </i>
    <i>
      <x v="6"/>
    </i>
    <i>
      <x v="7"/>
    </i>
    <i>
      <x v="94"/>
    </i>
    <i>
      <x v="16"/>
    </i>
    <i>
      <x v="1"/>
    </i>
    <i>
      <x v="22"/>
    </i>
    <i>
      <x v="87"/>
    </i>
    <i>
      <x v="75"/>
    </i>
    <i>
      <x v="8"/>
    </i>
    <i>
      <x v="41"/>
    </i>
    <i>
      <x v="54"/>
    </i>
    <i>
      <x v="14"/>
    </i>
    <i>
      <x v="19"/>
    </i>
    <i>
      <x v="78"/>
    </i>
    <i>
      <x v="24"/>
    </i>
    <i>
      <x v="39"/>
    </i>
    <i>
      <x v="2"/>
    </i>
    <i>
      <x v="89"/>
    </i>
    <i>
      <x v="61"/>
    </i>
    <i>
      <x v="81"/>
    </i>
    <i>
      <x v="65"/>
    </i>
    <i>
      <x v="83"/>
    </i>
    <i>
      <x v="71"/>
    </i>
    <i>
      <x v="92"/>
    </i>
    <i>
      <x v="53"/>
    </i>
    <i>
      <x v="40"/>
    </i>
    <i>
      <x v="76"/>
    </i>
    <i>
      <x v="93"/>
    </i>
    <i>
      <x v="57"/>
    </i>
    <i>
      <x v="59"/>
    </i>
    <i>
      <x v="38"/>
    </i>
    <i>
      <x v="100"/>
    </i>
    <i>
      <x v="77"/>
    </i>
    <i>
      <x v="42"/>
    </i>
    <i>
      <x v="36"/>
    </i>
    <i>
      <x v="60"/>
    </i>
    <i>
      <x v="32"/>
    </i>
    <i>
      <x v="9"/>
    </i>
    <i>
      <x v="79"/>
    </i>
    <i>
      <x v="62"/>
    </i>
    <i>
      <x v="23"/>
    </i>
    <i>
      <x v="63"/>
    </i>
    <i>
      <x v="30"/>
    </i>
    <i>
      <x v="64"/>
    </i>
    <i>
      <x v="91"/>
    </i>
    <i>
      <x v="44"/>
    </i>
    <i>
      <x v="96"/>
    </i>
    <i>
      <x v="15"/>
    </i>
    <i>
      <x v="3"/>
    </i>
    <i>
      <x v="67"/>
    </i>
    <i>
      <x v="80"/>
    </i>
    <i>
      <x v="68"/>
    </i>
    <i>
      <x v="106"/>
    </i>
    <i r="1">
      <x v="119"/>
    </i>
    <i>
      <x v="69"/>
    </i>
    <i>
      <x v="17"/>
    </i>
    <i>
      <x v="70"/>
    </i>
    <i>
      <x v="86"/>
    </i>
    <i>
      <x v="45"/>
    </i>
    <i>
      <x v="88"/>
    </i>
    <i>
      <x v="72"/>
    </i>
    <i>
      <x v="55"/>
    </i>
    <i>
      <x v="73"/>
    </i>
    <i>
      <x v="31"/>
    </i>
    <i>
      <x v="74"/>
    </i>
    <i>
      <x v="21"/>
    </i>
    <i>
      <x v="10"/>
    </i>
    <i>
      <x v="97"/>
    </i>
    <i>
      <x v="47"/>
    </i>
    <i>
      <x v="99"/>
    </i>
    <i>
      <x v="48"/>
    </i>
    <i>
      <x v="101"/>
    </i>
    <i>
      <x v="49"/>
    </i>
    <i>
      <x v="50"/>
    </i>
    <i>
      <x v="51"/>
    </i>
    <i>
      <x v="95"/>
    </i>
    <i r="1">
      <x v="882"/>
    </i>
    <i t="grand">
      <x/>
    </i>
  </rowItems>
  <colItems count="1">
    <i/>
  </colItems>
  <pageFields count="1">
    <pageField fld="0" hier="-1"/>
  </pageFields>
  <dataFields count="1">
    <dataField name="Count of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9E46D-97F1-5544-BA9E-40B779738F7F}" name="PivotTable2" cacheId="7" applyNumberFormats="0" applyBorderFormats="0" applyFontFormats="0" applyPatternFormats="0" applyAlignmentFormats="0" applyWidthHeightFormats="1" dataCaption="Values" updatedVersion="8" minRefreshableVersion="3" enableDrill="0" useAutoFormatting="1" itemPrintTitles="1" createdVersion="8" indent="0" outline="1" outlineData="1" multipleFieldFilters="0">
  <location ref="P3:Q78" firstHeaderRow="1" firstDataRow="1" firstDataCol="1" rowPageCount="1" colPageCount="1"/>
  <pivotFields count="9">
    <pivotField axis="axisPage" showAll="0">
      <items count="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3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showAll="0"/>
    <pivotField axis="axisRow" dataField="1" showAll="0" sortType="descending">
      <items count="49">
        <item sd="0" x="1"/>
        <item sd="0" x="4"/>
        <item sd="0" x="3"/>
        <item sd="0" x="11"/>
        <item sd="0" x="12"/>
        <item sd="0" x="0"/>
        <item sd="0" x="6"/>
        <item sd="0" x="10"/>
        <item sd="0" x="8"/>
        <item sd="0" x="9"/>
        <item sd="0" x="2"/>
        <item sd="0" x="5"/>
        <item x="7"/>
        <item sd="0" x="13"/>
        <item sd="0" x="14"/>
        <item sd="0" x="15"/>
        <item sd="0" x="16"/>
        <item sd="0" x="17"/>
        <item sd="0" x="18"/>
        <item sd="0" x="19"/>
        <item sd="0" x="20"/>
        <item m="1" x="47"/>
        <item sd="0" x="24"/>
        <item sd="0" x="25"/>
        <item sd="0" x="21"/>
        <item sd="0" x="22"/>
        <item sd="0" x="23"/>
        <item sd="0" x="26"/>
        <item sd="0" x="46"/>
        <item sd="0" x="27"/>
        <item sd="0" x="29"/>
        <item sd="0" x="30"/>
        <item sd="0" x="32"/>
        <item x="33"/>
        <item x="34"/>
        <item x="35"/>
        <item x="36"/>
        <item x="37"/>
        <item x="28"/>
        <item x="31"/>
        <item x="39"/>
        <item x="40"/>
        <item x="41"/>
        <item x="42"/>
        <item x="43"/>
        <item x="45"/>
        <item x="44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24">
        <item m="1" x="222"/>
        <item x="38"/>
        <item x="24"/>
        <item x="64"/>
        <item x="26"/>
        <item x="61"/>
        <item x="56"/>
        <item x="76"/>
        <item x="89"/>
        <item x="59"/>
        <item x="0"/>
        <item x="72"/>
        <item x="55"/>
        <item x="112"/>
        <item x="80"/>
        <item x="40"/>
        <item x="25"/>
        <item x="44"/>
        <item x="36"/>
        <item x="60"/>
        <item x="52"/>
        <item x="62"/>
        <item x="82"/>
        <item x="78"/>
        <item x="34"/>
        <item x="37"/>
        <item x="57"/>
        <item x="65"/>
        <item x="29"/>
        <item x="43"/>
        <item x="86"/>
        <item x="83"/>
        <item x="19"/>
        <item x="50"/>
        <item x="14"/>
        <item x="49"/>
        <item x="13"/>
        <item x="2"/>
        <item x="28"/>
        <item x="103"/>
        <item x="5"/>
        <item x="7"/>
        <item x="3"/>
        <item x="8"/>
        <item x="63"/>
        <item x="90"/>
        <item x="71"/>
        <item x="45"/>
        <item x="88"/>
        <item x="1"/>
        <item x="47"/>
        <item x="105"/>
        <item x="42"/>
        <item x="74"/>
        <item x="46"/>
        <item x="68"/>
        <item x="51"/>
        <item x="9"/>
        <item x="96"/>
        <item x="95"/>
        <item x="67"/>
        <item x="12"/>
        <item x="81"/>
        <item x="16"/>
        <item x="21"/>
        <item x="22"/>
        <item x="58"/>
        <item x="54"/>
        <item x="87"/>
        <item x="32"/>
        <item x="66"/>
        <item x="17"/>
        <item x="53"/>
        <item x="69"/>
        <item x="77"/>
        <item x="107"/>
        <item x="27"/>
        <item x="11"/>
        <item x="31"/>
        <item x="106"/>
        <item x="104"/>
        <item x="39"/>
        <item x="30"/>
        <item x="85"/>
        <item x="73"/>
        <item x="20"/>
        <item x="18"/>
        <item x="41"/>
        <item x="35"/>
        <item x="84"/>
        <item x="70"/>
        <item x="75"/>
        <item x="6"/>
        <item x="4"/>
        <item x="79"/>
        <item x="15"/>
        <item x="102"/>
        <item x="109"/>
        <item x="48"/>
        <item x="23"/>
        <item x="10"/>
        <item x="33"/>
        <item x="91"/>
        <item x="92"/>
        <item x="93"/>
        <item x="94"/>
        <item x="97"/>
        <item x="98"/>
        <item x="99"/>
        <item x="100"/>
        <item x="101"/>
        <item x="113"/>
        <item x="128"/>
        <item x="108"/>
        <item x="114"/>
        <item x="115"/>
        <item x="110"/>
        <item x="111"/>
        <item x="120"/>
        <item x="121"/>
        <item x="123"/>
        <item x="124"/>
        <item x="125"/>
        <item x="116"/>
        <item x="117"/>
        <item x="118"/>
        <item x="119"/>
        <item x="126"/>
        <item x="127"/>
        <item x="129"/>
        <item x="130"/>
        <item x="131"/>
        <item x="132"/>
        <item x="134"/>
        <item x="139"/>
        <item x="140"/>
        <item x="141"/>
        <item x="142"/>
        <item x="145"/>
        <item x="148"/>
        <item x="147"/>
        <item x="149"/>
        <item x="150"/>
        <item x="151"/>
        <item x="122"/>
        <item x="152"/>
        <item x="153"/>
        <item x="154"/>
        <item x="156"/>
        <item x="157"/>
        <item x="158"/>
        <item x="159"/>
        <item x="161"/>
        <item x="165"/>
        <item x="166"/>
        <item x="168"/>
        <item x="167"/>
        <item x="169"/>
        <item x="170"/>
        <item x="172"/>
        <item x="133"/>
        <item x="135"/>
        <item x="136"/>
        <item x="137"/>
        <item x="138"/>
        <item x="143"/>
        <item x="144"/>
        <item x="146"/>
        <item x="173"/>
        <item x="176"/>
        <item x="177"/>
        <item x="180"/>
        <item x="182"/>
        <item x="181"/>
        <item x="183"/>
        <item x="185"/>
        <item x="186"/>
        <item x="187"/>
        <item x="190"/>
        <item x="191"/>
        <item x="221"/>
        <item x="155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175"/>
        <item x="208"/>
        <item x="209"/>
        <item x="210"/>
        <item x="160"/>
        <item x="162"/>
        <item x="211"/>
        <item x="163"/>
        <item x="164"/>
        <item x="212"/>
        <item x="213"/>
        <item x="214"/>
        <item x="215"/>
        <item x="216"/>
        <item x="189"/>
        <item x="217"/>
        <item x="218"/>
        <item x="219"/>
        <item x="220"/>
        <item x="171"/>
        <item x="174"/>
        <item x="178"/>
        <item x="179"/>
        <item x="184"/>
        <item x="188"/>
        <item x="192"/>
        <item t="default"/>
      </items>
    </pivotField>
    <pivotField showAll="0"/>
    <pivotField showAll="0"/>
    <pivotField showAll="0"/>
    <pivotField showAll="0"/>
    <pivotField showAll="0"/>
  </pivotFields>
  <rowFields count="2">
    <field x="2"/>
    <field x="3"/>
  </rowFields>
  <rowItems count="75">
    <i>
      <x v="5"/>
    </i>
    <i>
      <x/>
    </i>
    <i>
      <x v="7"/>
    </i>
    <i>
      <x v="45"/>
    </i>
    <i r="1">
      <x v="180"/>
    </i>
    <i>
      <x v="2"/>
    </i>
    <i>
      <x v="24"/>
    </i>
    <i>
      <x v="16"/>
    </i>
    <i>
      <x v="12"/>
    </i>
    <i r="1">
      <x v="36"/>
    </i>
    <i r="1">
      <x v="78"/>
    </i>
    <i r="1">
      <x v="79"/>
    </i>
    <i r="1">
      <x v="99"/>
    </i>
    <i r="1">
      <x v="128"/>
    </i>
    <i r="1">
      <x v="145"/>
    </i>
    <i r="1">
      <x v="184"/>
    </i>
    <i r="1">
      <x v="188"/>
    </i>
    <i>
      <x v="6"/>
    </i>
    <i>
      <x v="17"/>
    </i>
    <i>
      <x v="30"/>
    </i>
    <i>
      <x v="11"/>
    </i>
    <i>
      <x v="29"/>
    </i>
    <i>
      <x v="13"/>
    </i>
    <i>
      <x v="9"/>
    </i>
    <i>
      <x v="10"/>
    </i>
    <i>
      <x v="33"/>
    </i>
    <i r="1">
      <x v="143"/>
    </i>
    <i r="1">
      <x v="165"/>
    </i>
    <i>
      <x v="43"/>
    </i>
    <i r="1">
      <x v="192"/>
    </i>
    <i r="1">
      <x v="203"/>
    </i>
    <i>
      <x v="47"/>
    </i>
    <i r="1">
      <x v="217"/>
    </i>
    <i r="1">
      <x v="222"/>
    </i>
    <i>
      <x v="3"/>
    </i>
    <i>
      <x v="41"/>
    </i>
    <i r="1">
      <x v="176"/>
    </i>
    <i r="1">
      <x v="199"/>
    </i>
    <i>
      <x v="23"/>
    </i>
    <i>
      <x v="39"/>
    </i>
    <i r="1">
      <x v="163"/>
    </i>
    <i>
      <x v="35"/>
    </i>
    <i r="1">
      <x v="148"/>
    </i>
    <i>
      <x v="20"/>
    </i>
    <i>
      <x v="15"/>
    </i>
    <i>
      <x v="37"/>
    </i>
    <i r="1">
      <x v="159"/>
    </i>
    <i>
      <x v="1"/>
    </i>
    <i>
      <x v="22"/>
    </i>
    <i>
      <x v="8"/>
    </i>
    <i>
      <x v="34"/>
    </i>
    <i r="1">
      <x v="146"/>
    </i>
    <i>
      <x v="14"/>
    </i>
    <i>
      <x v="36"/>
    </i>
    <i r="1">
      <x v="155"/>
    </i>
    <i>
      <x v="18"/>
    </i>
    <i>
      <x v="38"/>
    </i>
    <i r="1">
      <x v="112"/>
    </i>
    <i>
      <x v="19"/>
    </i>
    <i>
      <x v="40"/>
    </i>
    <i r="1">
      <x v="170"/>
    </i>
    <i>
      <x v="31"/>
    </i>
    <i>
      <x v="42"/>
    </i>
    <i r="1">
      <x v="185"/>
    </i>
    <i>
      <x v="32"/>
    </i>
    <i>
      <x v="44"/>
    </i>
    <i r="1">
      <x v="193"/>
    </i>
    <i>
      <x v="4"/>
    </i>
    <i>
      <x v="46"/>
    </i>
    <i r="1">
      <x v="210"/>
    </i>
    <i>
      <x v="25"/>
    </i>
    <i>
      <x v="26"/>
    </i>
    <i>
      <x v="27"/>
    </i>
    <i>
      <x v="28"/>
    </i>
    <i t="grand">
      <x/>
    </i>
  </rowItems>
  <colItems count="1">
    <i/>
  </colItems>
  <pageFields count="1">
    <pageField fld="0" hier="-1"/>
  </pageFields>
  <dataFields count="1">
    <dataField name="Count of Brand" fld="2" subtotal="count" baseField="0" baseItem="0"/>
  </dataFields>
  <pivotTableStyleInfo name="PivotStyleLight16" showRowHeaders="1" showColHeaders="1" showRowStripes="0" showColStripes="0" showLastColumn="1"/>
  <filters count="1">
    <filter fld="2" type="captionNotEqual" evalOrder="-1" id="1" stringValue1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39439-5F01-CA41-9C03-D2ECB26DA388}" name="Table1" displayName="Table1" ref="A1:J885" totalsRowShown="0" headerRowDxfId="4">
  <autoFilter ref="A1:J885" xr:uid="{3F347D34-7888-D544-9DFE-139BD018F0FF}"/>
  <tableColumns count="10">
    <tableColumn id="1" xr3:uid="{7AE48A73-CB13-EF4A-8D38-B11A90C5C707}" name="Arranged number" dataDxfId="3">
      <calculatedColumnFormula>_xlfn.XLOOKUP(B2,'Swatches Arranged'!B:B,'Swatches Arranged'!A:A,"",0,1)</calculatedColumnFormula>
    </tableColumn>
    <tableColumn id="2" xr3:uid="{83A77BB8-07B1-844A-8CC1-ED58A1C839AA}" name="Number"/>
    <tableColumn id="11" xr3:uid="{055A5CEF-08EB-0649-B448-6237ED6B5922}" name="Book"/>
    <tableColumn id="3" xr3:uid="{4C46F49A-CE30-F641-869C-B35A5D273652}" name="Brand"/>
    <tableColumn id="4" xr3:uid="{4800C801-C85E-6744-9B1C-256488BD2109}" name="Shade Name"/>
    <tableColumn id="5" xr3:uid="{F6B26F82-875A-454B-9DD4-1125B6164550}" name="Description"/>
    <tableColumn id="6" xr3:uid="{5D642840-AA26-034F-8A1F-54A4BCFCF159}" name="Finish"/>
    <tableColumn id="7" xr3:uid="{DADF373C-E119-4F43-82BD-17CA736782B9}" name="Stamping Polish"/>
    <tableColumn id="8" xr3:uid="{B16E31A4-0BD9-5F46-931C-FC36245C57DC}" name="Topper/Effect"/>
    <tableColumn id="9" xr3:uid="{D0B31585-C2F3-D14B-AC1B-ABB510D7F64A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D3A1-E334-804C-87DF-A87DCB65DDE2}">
  <dimension ref="A1:Q251"/>
  <sheetViews>
    <sheetView tabSelected="1" topLeftCell="A202" workbookViewId="0">
      <selection activeCell="F208" sqref="F208"/>
    </sheetView>
  </sheetViews>
  <sheetFormatPr baseColWidth="10" defaultColWidth="10.83203125" defaultRowHeight="16" x14ac:dyDescent="0.2"/>
  <cols>
    <col min="1" max="1" width="36.1640625" bestFit="1" customWidth="1"/>
    <col min="2" max="2" width="15.1640625" bestFit="1" customWidth="1"/>
    <col min="3" max="3" width="17.33203125" customWidth="1"/>
    <col min="4" max="4" width="23.33203125" bestFit="1" customWidth="1"/>
    <col min="5" max="5" width="13.33203125" customWidth="1"/>
    <col min="7" max="7" width="4.1640625" bestFit="1" customWidth="1"/>
    <col min="8" max="9" width="40.6640625" customWidth="1"/>
    <col min="10" max="10" width="69" bestFit="1" customWidth="1"/>
    <col min="11" max="11" width="12.33203125" bestFit="1" customWidth="1"/>
    <col min="12" max="12" width="14.33203125" bestFit="1" customWidth="1"/>
    <col min="13" max="13" width="11.83203125" bestFit="1" customWidth="1"/>
    <col min="14" max="14" width="43.1640625" bestFit="1" customWidth="1"/>
    <col min="16" max="16" width="51.33203125" bestFit="1" customWidth="1"/>
    <col min="17" max="17" width="13.33203125" bestFit="1" customWidth="1"/>
  </cols>
  <sheetData>
    <row r="1" spans="1:17" x14ac:dyDescent="0.2">
      <c r="A1" s="5" t="s">
        <v>0</v>
      </c>
      <c r="B1" t="s">
        <v>1795</v>
      </c>
      <c r="F1" s="1" t="s">
        <v>1259</v>
      </c>
      <c r="G1" s="1" t="s">
        <v>1260</v>
      </c>
      <c r="H1" s="1" t="s">
        <v>1</v>
      </c>
      <c r="I1" s="1" t="s">
        <v>2</v>
      </c>
      <c r="J1" s="1" t="s">
        <v>3</v>
      </c>
      <c r="K1" s="1" t="s">
        <v>23</v>
      </c>
      <c r="L1" s="1" t="s">
        <v>4</v>
      </c>
      <c r="M1" s="1" t="s">
        <v>19</v>
      </c>
      <c r="N1" s="1" t="s">
        <v>5</v>
      </c>
      <c r="P1" s="5" t="s">
        <v>1259</v>
      </c>
      <c r="Q1" t="s">
        <v>1795</v>
      </c>
    </row>
    <row r="2" spans="1:17" x14ac:dyDescent="0.2">
      <c r="D2" s="1" t="s">
        <v>2164</v>
      </c>
      <c r="E2">
        <f>COUNTIFS(F:F,"&gt;1",G:G,"&gt;1")</f>
        <v>205</v>
      </c>
      <c r="F2" s="4">
        <v>45124</v>
      </c>
      <c r="G2">
        <v>526</v>
      </c>
      <c r="H2" t="str">
        <f>IF(_xlfn.XLOOKUP($G2,Original_Swatches!$B:$B,Original_Swatches!D:D,FALSE,0,1)=FALSE,"",_xlfn.XLOOKUP($G2,Original_Swatches!$B:$B,Original_Swatches!D:D,FALSE,0,1))</f>
        <v>Holo Taco</v>
      </c>
      <c r="I2" t="str">
        <f>IF(_xlfn.XLOOKUP($G2,Original_Swatches!$B:$B,Original_Swatches!E:E,FALSE,0,1)=FALSE,"",_xlfn.XLOOKUP($G2,Original_Swatches!$B:$B,Original_Swatches!E:E,FALSE,0,1))</f>
        <v>Be Kind Rewind</v>
      </c>
      <c r="J2" t="str">
        <f>IF(_xlfn.XLOOKUP($G2,Original_Swatches!$B:$B,Original_Swatches!F:F,FALSE,0,1)=FALSE,"",_xlfn.XLOOKUP($G2,Original_Swatches!$B:$B,Original_Swatches!F:F,FALSE,0,1))</f>
        <v>Neon Blue Jelly with Scattered Holo</v>
      </c>
      <c r="K2" t="str">
        <f>IF(_xlfn.XLOOKUP($G2,Original_Swatches!$B:$B,Original_Swatches!G:G,FALSE,0,1)=FALSE,"",_xlfn.XLOOKUP($G2,Original_Swatches!$B:$B,Original_Swatches!G:G,FALSE,0,1))</f>
        <v>Jelly</v>
      </c>
      <c r="L2" t="str">
        <f>IF(_xlfn.XLOOKUP($G2,Original_Swatches!$B:$B,Original_Swatches!H:H,FALSE,0,1)=FALSE,"",_xlfn.XLOOKUP($G2,Original_Swatches!$B:$B,Original_Swatches!H:H,FALSE,0,1))</f>
        <v/>
      </c>
      <c r="M2" t="str">
        <f>IF(_xlfn.XLOOKUP($G2,Original_Swatches!$B:$B,Original_Swatches!I:I,FALSE,0,1)=FALSE,"",_xlfn.XLOOKUP($G2,Original_Swatches!$B:$B,Original_Swatches!I:I,FALSE,0,1))</f>
        <v/>
      </c>
      <c r="N2" t="str">
        <f>IF(_xlfn.XLOOKUP($G2,Original_Swatches!$B:$B,Original_Swatches!J:J,FALSE,0,1)=FALSE,"",_xlfn.XLOOKUP($G2,Original_Swatches!$B:$B,Original_Swatches!J:J,FALSE,0,1))</f>
        <v>4th Anniversary Retro Collection</v>
      </c>
    </row>
    <row r="3" spans="1:17" x14ac:dyDescent="0.2">
      <c r="A3" s="5" t="s">
        <v>740</v>
      </c>
      <c r="B3" t="s">
        <v>1996</v>
      </c>
      <c r="D3" s="1" t="s">
        <v>2162</v>
      </c>
      <c r="E3">
        <f>COUNTIF(Original_Swatches!B:B,"&gt;=1")</f>
        <v>875</v>
      </c>
      <c r="F3" s="4">
        <v>45124</v>
      </c>
      <c r="G3">
        <v>527</v>
      </c>
      <c r="H3" t="str">
        <f>IF(_xlfn.XLOOKUP($G3,Original_Swatches!$B:$B,Original_Swatches!D:D,FALSE,0,1)=FALSE,"",_xlfn.XLOOKUP($G3,Original_Swatches!$B:$B,Original_Swatches!D:D,FALSE,0,1))</f>
        <v>Holo Taco</v>
      </c>
      <c r="I3" t="str">
        <f>IF(_xlfn.XLOOKUP($G3,Original_Swatches!$B:$B,Original_Swatches!E:E,FALSE,0,1)=FALSE,"",_xlfn.XLOOKUP($G3,Original_Swatches!$B:$B,Original_Swatches!E:E,FALSE,0,1))</f>
        <v>Life in Plastic</v>
      </c>
      <c r="J3" t="str">
        <f>IF(_xlfn.XLOOKUP($G3,Original_Swatches!$B:$B,Original_Swatches!F:F,FALSE,0,1)=FALSE,"",_xlfn.XLOOKUP($G3,Original_Swatches!$B:$B,Original_Swatches!F:F,FALSE,0,1))</f>
        <v>Neon Pink Jelly with Scattered Holo</v>
      </c>
      <c r="K3" t="str">
        <f>IF(_xlfn.XLOOKUP($G3,Original_Swatches!$B:$B,Original_Swatches!G:G,FALSE,0,1)=FALSE,"",_xlfn.XLOOKUP($G3,Original_Swatches!$B:$B,Original_Swatches!G:G,FALSE,0,1))</f>
        <v>Jelly</v>
      </c>
      <c r="L3" t="str">
        <f>IF(_xlfn.XLOOKUP($G3,Original_Swatches!$B:$B,Original_Swatches!H:H,FALSE,0,1)=FALSE,"",_xlfn.XLOOKUP($G3,Original_Swatches!$B:$B,Original_Swatches!H:H,FALSE,0,1))</f>
        <v/>
      </c>
      <c r="M3" t="str">
        <f>IF(_xlfn.XLOOKUP($G3,Original_Swatches!$B:$B,Original_Swatches!I:I,FALSE,0,1)=FALSE,"",_xlfn.XLOOKUP($G3,Original_Swatches!$B:$B,Original_Swatches!I:I,FALSE,0,1))</f>
        <v/>
      </c>
      <c r="N3" t="str">
        <f>IF(_xlfn.XLOOKUP($G3,Original_Swatches!$B:$B,Original_Swatches!J:J,FALSE,0,1)=FALSE,"",_xlfn.XLOOKUP($G3,Original_Swatches!$B:$B,Original_Swatches!J:J,FALSE,0,1))</f>
        <v>4th Anniversary Retro Collection</v>
      </c>
      <c r="P3" s="5" t="s">
        <v>740</v>
      </c>
      <c r="Q3" t="s">
        <v>852</v>
      </c>
    </row>
    <row r="4" spans="1:17" x14ac:dyDescent="0.2">
      <c r="A4" s="3" t="s">
        <v>153</v>
      </c>
      <c r="B4" s="20">
        <v>217</v>
      </c>
      <c r="D4" s="1" t="s">
        <v>2163</v>
      </c>
      <c r="E4" s="13">
        <f>E2/E3</f>
        <v>0.23428571428571429</v>
      </c>
      <c r="F4" s="4">
        <v>45131</v>
      </c>
      <c r="G4">
        <v>528</v>
      </c>
      <c r="H4" t="str">
        <f>IF(_xlfn.XLOOKUP($G4,Original_Swatches!$B:$B,Original_Swatches!D:D,FALSE,0,1)=FALSE,"",_xlfn.XLOOKUP($G4,Original_Swatches!$B:$B,Original_Swatches!D:D,FALSE,0,1))</f>
        <v>Holo Taco</v>
      </c>
      <c r="I4" t="str">
        <f>IF(_xlfn.XLOOKUP($G4,Original_Swatches!$B:$B,Original_Swatches!E:E,FALSE,0,1)=FALSE,"",_xlfn.XLOOKUP($G4,Original_Swatches!$B:$B,Original_Swatches!E:E,FALSE,0,1))</f>
        <v>Hi-Def</v>
      </c>
      <c r="J4" t="str">
        <f>IF(_xlfn.XLOOKUP($G4,Original_Swatches!$B:$B,Original_Swatches!F:F,FALSE,0,1)=FALSE,"",_xlfn.XLOOKUP($G4,Original_Swatches!$B:$B,Original_Swatches!F:F,FALSE,0,1))</f>
        <v>Neon Yellow Jelly with Scattered Holo</v>
      </c>
      <c r="K4" t="str">
        <f>IF(_xlfn.XLOOKUP($G4,Original_Swatches!$B:$B,Original_Swatches!G:G,FALSE,0,1)=FALSE,"",_xlfn.XLOOKUP($G4,Original_Swatches!$B:$B,Original_Swatches!G:G,FALSE,0,1))</f>
        <v>Jelly</v>
      </c>
      <c r="L4" t="str">
        <f>IF(_xlfn.XLOOKUP($G4,Original_Swatches!$B:$B,Original_Swatches!H:H,FALSE,0,1)=FALSE,"",_xlfn.XLOOKUP($G4,Original_Swatches!$B:$B,Original_Swatches!H:H,FALSE,0,1))</f>
        <v/>
      </c>
      <c r="M4" t="str">
        <f>IF(_xlfn.XLOOKUP($G4,Original_Swatches!$B:$B,Original_Swatches!I:I,FALSE,0,1)=FALSE,"",_xlfn.XLOOKUP($G4,Original_Swatches!$B:$B,Original_Swatches!I:I,FALSE,0,1))</f>
        <v/>
      </c>
      <c r="N4" t="str">
        <f>IF(_xlfn.XLOOKUP($G4,Original_Swatches!$B:$B,Original_Swatches!J:J,FALSE,0,1)=FALSE,"",_xlfn.XLOOKUP($G4,Original_Swatches!$B:$B,Original_Swatches!J:J,FALSE,0,1))</f>
        <v>4th Anniversary Retro Collection</v>
      </c>
      <c r="P4" s="3" t="s">
        <v>153</v>
      </c>
      <c r="Q4" s="20">
        <v>86</v>
      </c>
    </row>
    <row r="5" spans="1:17" x14ac:dyDescent="0.2">
      <c r="A5" s="3" t="s">
        <v>534</v>
      </c>
      <c r="B5" s="20">
        <v>111</v>
      </c>
      <c r="D5" s="1" t="s">
        <v>2157</v>
      </c>
      <c r="E5" s="19">
        <f>MAX(F:F)-F2</f>
        <v>622</v>
      </c>
      <c r="F5" s="4">
        <v>45138</v>
      </c>
      <c r="G5">
        <v>296</v>
      </c>
      <c r="H5" t="str">
        <f>IF(_xlfn.XLOOKUP($G5,Original_Swatches!$B:$B,Original_Swatches!D:D,FALSE,0,1)=FALSE,"",_xlfn.XLOOKUP($G5,Original_Swatches!$B:$B,Original_Swatches!D:D,FALSE,0,1))</f>
        <v>Bees Knees Lacquers</v>
      </c>
      <c r="I5" t="str">
        <f>IF(_xlfn.XLOOKUP($G5,Original_Swatches!$B:$B,Original_Swatches!E:E,FALSE,0,1)=FALSE,"",_xlfn.XLOOKUP($G5,Original_Swatches!$B:$B,Original_Swatches!E:E,FALSE,0,1))</f>
        <v>I'm a Fucking Queen</v>
      </c>
      <c r="J5" t="str">
        <f>IF(_xlfn.XLOOKUP($G5,Original_Swatches!$B:$B,Original_Swatches!F:F,FALSE,0,1)=FALSE,"",_xlfn.XLOOKUP($G5,Original_Swatches!$B:$B,Original_Swatches!F:F,FALSE,0,1))</f>
        <v>Teal, Gold, Blue Multichrome with Blue Microglitter</v>
      </c>
      <c r="K5" t="str">
        <f>IF(_xlfn.XLOOKUP($G5,Original_Swatches!$B:$B,Original_Swatches!G:G,FALSE,0,1)=FALSE,"",_xlfn.XLOOKUP($G5,Original_Swatches!$B:$B,Original_Swatches!G:G,FALSE,0,1))</f>
        <v>Multichrome</v>
      </c>
      <c r="L5" t="str">
        <f>IF(_xlfn.XLOOKUP($G5,Original_Swatches!$B:$B,Original_Swatches!H:H,FALSE,0,1)=FALSE,"",_xlfn.XLOOKUP($G5,Original_Swatches!$B:$B,Original_Swatches!H:H,FALSE,0,1))</f>
        <v/>
      </c>
      <c r="M5" t="str">
        <f>IF(_xlfn.XLOOKUP($G5,Original_Swatches!$B:$B,Original_Swatches!I:I,FALSE,0,1)=FALSE,"",_xlfn.XLOOKUP($G5,Original_Swatches!$B:$B,Original_Swatches!I:I,FALSE,0,1))</f>
        <v/>
      </c>
      <c r="N5" t="str">
        <f>IF(_xlfn.XLOOKUP($G5,Original_Swatches!$B:$B,Original_Swatches!J:J,FALSE,0,1)=FALSE,"",_xlfn.XLOOKUP($G5,Original_Swatches!$B:$B,Original_Swatches!J:J,FALSE,0,1))</f>
        <v>Empire of the Vampire Collection</v>
      </c>
      <c r="P5" s="3" t="s">
        <v>534</v>
      </c>
      <c r="Q5" s="20">
        <v>19</v>
      </c>
    </row>
    <row r="6" spans="1:17" x14ac:dyDescent="0.2">
      <c r="A6" s="3" t="s">
        <v>1034</v>
      </c>
      <c r="B6" s="20">
        <v>71</v>
      </c>
      <c r="D6" s="1" t="s">
        <v>2158</v>
      </c>
      <c r="E6" s="18">
        <f>E5/7</f>
        <v>88.857142857142861</v>
      </c>
      <c r="F6" s="4">
        <v>45143</v>
      </c>
      <c r="G6">
        <v>433</v>
      </c>
      <c r="H6" t="str">
        <f>IF(_xlfn.XLOOKUP($G6,Original_Swatches!$B:$B,Original_Swatches!D:D,FALSE,0,1)=FALSE,"",_xlfn.XLOOKUP($G6,Original_Swatches!$B:$B,Original_Swatches!D:D,FALSE,0,1))</f>
        <v>Bees Knees Lacquers</v>
      </c>
      <c r="I6" t="str">
        <f>IF(_xlfn.XLOOKUP($G6,Original_Swatches!$B:$B,Original_Swatches!E:E,FALSE,0,1)=FALSE,"",_xlfn.XLOOKUP($G6,Original_Swatches!$B:$B,Original_Swatches!E:E,FALSE,0,1))</f>
        <v>To Finding My Destiny</v>
      </c>
      <c r="J6" t="str">
        <f>IF(_xlfn.XLOOKUP($G6,Original_Swatches!$B:$B,Original_Swatches!F:F,FALSE,0,1)=FALSE,"",_xlfn.XLOOKUP($G6,Original_Swatches!$B:$B,Original_Swatches!F:F,FALSE,0,1))</f>
        <v>Dark plum with Glowy purple flakes</v>
      </c>
      <c r="K6" t="str">
        <f>IF(_xlfn.XLOOKUP($G6,Original_Swatches!$B:$B,Original_Swatches!G:G,FALSE,0,1)=FALSE,"",_xlfn.XLOOKUP($G6,Original_Swatches!$B:$B,Original_Swatches!G:G,FALSE,0,1))</f>
        <v>Flakies</v>
      </c>
      <c r="L6" t="str">
        <f>IF(_xlfn.XLOOKUP($G6,Original_Swatches!$B:$B,Original_Swatches!H:H,FALSE,0,1)=FALSE,"",_xlfn.XLOOKUP($G6,Original_Swatches!$B:$B,Original_Swatches!H:H,FALSE,0,1))</f>
        <v/>
      </c>
      <c r="M6" t="str">
        <f>IF(_xlfn.XLOOKUP($G6,Original_Swatches!$B:$B,Original_Swatches!I:I,FALSE,0,1)=FALSE,"",_xlfn.XLOOKUP($G6,Original_Swatches!$B:$B,Original_Swatches!I:I,FALSE,0,1))</f>
        <v/>
      </c>
      <c r="N6" t="str">
        <f>IF(_xlfn.XLOOKUP($G6,Original_Swatches!$B:$B,Original_Swatches!J:J,FALSE,0,1)=FALSE,"",_xlfn.XLOOKUP($G6,Original_Swatches!$B:$B,Original_Swatches!J:J,FALSE,0,1))</f>
        <v>AHS: Red Tide</v>
      </c>
      <c r="P6" s="3" t="s">
        <v>1034</v>
      </c>
      <c r="Q6" s="20">
        <v>17</v>
      </c>
    </row>
    <row r="7" spans="1:17" x14ac:dyDescent="0.2">
      <c r="A7" s="3" t="s">
        <v>1190</v>
      </c>
      <c r="B7" s="20">
        <v>65</v>
      </c>
      <c r="D7" s="1" t="s">
        <v>2159</v>
      </c>
      <c r="E7" s="18">
        <f>E2/E6</f>
        <v>2.3070739549839225</v>
      </c>
      <c r="F7" s="4">
        <v>45148</v>
      </c>
      <c r="G7">
        <v>325</v>
      </c>
      <c r="H7" t="str">
        <f>IF(_xlfn.XLOOKUP($G7,Original_Swatches!$B:$B,Original_Swatches!D:D,FALSE,0,1)=FALSE,"",_xlfn.XLOOKUP($G7,Original_Swatches!$B:$B,Original_Swatches!D:D,FALSE,0,1))</f>
        <v>Phoenix (EDK)</v>
      </c>
      <c r="I7" t="str">
        <f>IF(_xlfn.XLOOKUP($G7,Original_Swatches!$B:$B,Original_Swatches!E:E,FALSE,0,1)=FALSE,"",_xlfn.XLOOKUP($G7,Original_Swatches!$B:$B,Original_Swatches!E:E,FALSE,0,1))</f>
        <v>I Am Fire</v>
      </c>
      <c r="J7" t="str">
        <f>IF(_xlfn.XLOOKUP($G7,Original_Swatches!$B:$B,Original_Swatches!F:F,FALSE,0,1)=FALSE,"",_xlfn.XLOOKUP($G7,Original_Swatches!$B:$B,Original_Swatches!F:F,FALSE,0,1))</f>
        <v>Lilac Jelly with Silver Reflective Glitter and Fire Opal Flakies</v>
      </c>
      <c r="K7" t="str">
        <f>IF(_xlfn.XLOOKUP($G7,Original_Swatches!$B:$B,Original_Swatches!G:G,FALSE,0,1)=FALSE,"",_xlfn.XLOOKUP($G7,Original_Swatches!$B:$B,Original_Swatches!G:G,FALSE,0,1))</f>
        <v>Reflective Glitter</v>
      </c>
      <c r="L7" t="str">
        <f>IF(_xlfn.XLOOKUP($G7,Original_Swatches!$B:$B,Original_Swatches!H:H,FALSE,0,1)=FALSE,"",_xlfn.XLOOKUP($G7,Original_Swatches!$B:$B,Original_Swatches!H:H,FALSE,0,1))</f>
        <v/>
      </c>
      <c r="M7" t="str">
        <f>IF(_xlfn.XLOOKUP($G7,Original_Swatches!$B:$B,Original_Swatches!I:I,FALSE,0,1)=FALSE,"",_xlfn.XLOOKUP($G7,Original_Swatches!$B:$B,Original_Swatches!I:I,FALSE,0,1))</f>
        <v/>
      </c>
      <c r="N7" t="str">
        <f>IF(_xlfn.XLOOKUP($G7,Original_Swatches!$B:$B,Original_Swatches!J:J,FALSE,0,1)=FALSE,"",_xlfn.XLOOKUP($G7,Original_Swatches!$B:$B,Original_Swatches!J:J,FALSE,0,1))</f>
        <v>Hella Handmade Creations February '22</v>
      </c>
      <c r="P7" s="3" t="s">
        <v>2119</v>
      </c>
      <c r="Q7" s="20">
        <v>16</v>
      </c>
    </row>
    <row r="8" spans="1:17" x14ac:dyDescent="0.2">
      <c r="A8" s="3" t="s">
        <v>9</v>
      </c>
      <c r="B8" s="20">
        <v>52</v>
      </c>
      <c r="D8" s="1" t="s">
        <v>2160</v>
      </c>
      <c r="E8" s="18">
        <f>E3/E7</f>
        <v>379.26829268292687</v>
      </c>
      <c r="F8" s="4">
        <v>45148</v>
      </c>
      <c r="G8">
        <v>58</v>
      </c>
      <c r="H8" t="str">
        <f>IF(_xlfn.XLOOKUP($G8,Original_Swatches!$B:$B,Original_Swatches!D:D,FALSE,0,1)=FALSE,"",_xlfn.XLOOKUP($G8,Original_Swatches!$B:$B,Original_Swatches!D:D,FALSE,0,1))</f>
        <v>Cirque Colors</v>
      </c>
      <c r="I8" t="str">
        <f>IF(_xlfn.XLOOKUP($G8,Original_Swatches!$B:$B,Original_Swatches!E:E,FALSE,0,1)=FALSE,"",_xlfn.XLOOKUP($G8,Original_Swatches!$B:$B,Original_Swatches!E:E,FALSE,0,1))</f>
        <v>Thistle Sheer</v>
      </c>
      <c r="J8" t="str">
        <f>IF(_xlfn.XLOOKUP($G8,Original_Swatches!$B:$B,Original_Swatches!F:F,FALSE,0,1)=FALSE,"",_xlfn.XLOOKUP($G8,Original_Swatches!$B:$B,Original_Swatches!F:F,FALSE,0,1))</f>
        <v>Milky Lavender</v>
      </c>
      <c r="K8" t="str">
        <f>IF(_xlfn.XLOOKUP($G8,Original_Swatches!$B:$B,Original_Swatches!G:G,FALSE,0,1)=FALSE,"",_xlfn.XLOOKUP($G8,Original_Swatches!$B:$B,Original_Swatches!G:G,FALSE,0,1))</f>
        <v>Sheer</v>
      </c>
      <c r="L8" t="str">
        <f>IF(_xlfn.XLOOKUP($G8,Original_Swatches!$B:$B,Original_Swatches!H:H,FALSE,0,1)=FALSE,"",_xlfn.XLOOKUP($G8,Original_Swatches!$B:$B,Original_Swatches!H:H,FALSE,0,1))</f>
        <v/>
      </c>
      <c r="M8" t="str">
        <f>IF(_xlfn.XLOOKUP($G8,Original_Swatches!$B:$B,Original_Swatches!I:I,FALSE,0,1)=FALSE,"",_xlfn.XLOOKUP($G8,Original_Swatches!$B:$B,Original_Swatches!I:I,FALSE,0,1))</f>
        <v/>
      </c>
      <c r="N8" t="str">
        <f>IF(_xlfn.XLOOKUP($G8,Original_Swatches!$B:$B,Original_Swatches!J:J,FALSE,0,1)=FALSE,"",_xlfn.XLOOKUP($G8,Original_Swatches!$B:$B,Original_Swatches!J:J,FALSE,0,1))</f>
        <v>Amethyst Nail Art Set</v>
      </c>
      <c r="P8" s="12"/>
      <c r="Q8" s="20">
        <v>16</v>
      </c>
    </row>
    <row r="9" spans="1:17" x14ac:dyDescent="0.2">
      <c r="A9" s="3" t="s">
        <v>1076</v>
      </c>
      <c r="B9" s="20">
        <v>26</v>
      </c>
      <c r="D9" s="1" t="s">
        <v>2161</v>
      </c>
      <c r="E9" s="18">
        <f>E8/52</f>
        <v>7.2936210131332091</v>
      </c>
      <c r="F9" s="4">
        <v>45151</v>
      </c>
      <c r="G9">
        <v>440</v>
      </c>
      <c r="H9" t="str">
        <f>IF(_xlfn.XLOOKUP($G9,Original_Swatches!$B:$B,Original_Swatches!D:D,FALSE,0,1)=FALSE,"",_xlfn.XLOOKUP($G9,Original_Swatches!$B:$B,Original_Swatches!D:D,FALSE,0,1))</f>
        <v>Bees Knees Lacquers</v>
      </c>
      <c r="I9" t="str">
        <f>IF(_xlfn.XLOOKUP($G9,Original_Swatches!$B:$B,Original_Swatches!E:E,FALSE,0,1)=FALSE,"",_xlfn.XLOOKUP($G9,Original_Swatches!$B:$B,Original_Swatches!E:E,FALSE,0,1))</f>
        <v>I Miss the Fish Cellar</v>
      </c>
      <c r="J9" t="str">
        <f>IF(_xlfn.XLOOKUP($G9,Original_Swatches!$B:$B,Original_Swatches!F:F,FALSE,0,1)=FALSE,"",_xlfn.XLOOKUP($G9,Original_Swatches!$B:$B,Original_Swatches!F:F,FALSE,0,1))</f>
        <v>Mid-toned blue with red to green ghost flakes and reflective glitter</v>
      </c>
      <c r="K9" t="str">
        <f>IF(_xlfn.XLOOKUP($G9,Original_Swatches!$B:$B,Original_Swatches!G:G,FALSE,0,1)=FALSE,"",_xlfn.XLOOKUP($G9,Original_Swatches!$B:$B,Original_Swatches!G:G,FALSE,0,1))</f>
        <v>Ghost Flakes/Reflective Glitter</v>
      </c>
      <c r="L9" t="str">
        <f>IF(_xlfn.XLOOKUP($G9,Original_Swatches!$B:$B,Original_Swatches!H:H,FALSE,0,1)=FALSE,"",_xlfn.XLOOKUP($G9,Original_Swatches!$B:$B,Original_Swatches!H:H,FALSE,0,1))</f>
        <v/>
      </c>
      <c r="M9" t="str">
        <f>IF(_xlfn.XLOOKUP($G9,Original_Swatches!$B:$B,Original_Swatches!I:I,FALSE,0,1)=FALSE,"",_xlfn.XLOOKUP($G9,Original_Swatches!$B:$B,Original_Swatches!I:I,FALSE,0,1))</f>
        <v/>
      </c>
      <c r="N9" t="str">
        <f>IF(_xlfn.XLOOKUP($G9,Original_Swatches!$B:$B,Original_Swatches!J:J,FALSE,0,1)=FALSE,"",_xlfn.XLOOKUP($G9,Original_Swatches!$B:$B,Original_Swatches!J:J,FALSE,0,1))</f>
        <v>Six Crimson Cranes</v>
      </c>
      <c r="P9" s="3" t="s">
        <v>9</v>
      </c>
      <c r="Q9" s="20">
        <v>15</v>
      </c>
    </row>
    <row r="10" spans="1:17" x14ac:dyDescent="0.2">
      <c r="A10" s="3" t="s">
        <v>29</v>
      </c>
      <c r="B10" s="20">
        <v>26</v>
      </c>
      <c r="F10" s="4">
        <v>45154</v>
      </c>
      <c r="G10">
        <v>355</v>
      </c>
      <c r="H10" t="str">
        <f>IF(_xlfn.XLOOKUP($G10,Original_Swatches!$B:$B,Original_Swatches!D:D,FALSE,0,1)=FALSE,"",_xlfn.XLOOKUP($G10,Original_Swatches!$B:$B,Original_Swatches!D:D,FALSE,0,1))</f>
        <v>Black Dahlia Lacquer</v>
      </c>
      <c r="I10" t="str">
        <f>IF(_xlfn.XLOOKUP($G10,Original_Swatches!$B:$B,Original_Swatches!E:E,FALSE,0,1)=FALSE,"",_xlfn.XLOOKUP($G10,Original_Swatches!$B:$B,Original_Swatches!E:E,FALSE,0,1))</f>
        <v>Immortal Glow</v>
      </c>
      <c r="J10" t="str">
        <f>IF(_xlfn.XLOOKUP($G10,Original_Swatches!$B:$B,Original_Swatches!F:F,FALSE,0,1)=FALSE,"",_xlfn.XLOOKUP($G10,Original_Swatches!$B:$B,Original_Swatches!F:F,FALSE,0,1))</f>
        <v>Pinky White Pearl with Gold and Pink Reflective Glitters</v>
      </c>
      <c r="K10" t="str">
        <f>IF(_xlfn.XLOOKUP($G10,Original_Swatches!$B:$B,Original_Swatches!G:G,FALSE,0,1)=FALSE,"",_xlfn.XLOOKUP($G10,Original_Swatches!$B:$B,Original_Swatches!G:G,FALSE,0,1))</f>
        <v>Reflective Glitter</v>
      </c>
      <c r="L10" t="str">
        <f>IF(_xlfn.XLOOKUP($G10,Original_Swatches!$B:$B,Original_Swatches!H:H,FALSE,0,1)=FALSE,"",_xlfn.XLOOKUP($G10,Original_Swatches!$B:$B,Original_Swatches!H:H,FALSE,0,1))</f>
        <v/>
      </c>
      <c r="M10" t="str">
        <f>IF(_xlfn.XLOOKUP($G10,Original_Swatches!$B:$B,Original_Swatches!I:I,FALSE,0,1)=FALSE,"",_xlfn.XLOOKUP($G10,Original_Swatches!$B:$B,Original_Swatches!I:I,FALSE,0,1))</f>
        <v/>
      </c>
      <c r="N10" t="str">
        <f>IF(_xlfn.XLOOKUP($G10,Original_Swatches!$B:$B,Original_Swatches!J:J,FALSE,0,1)=FALSE,"",_xlfn.XLOOKUP($G10,Original_Swatches!$B:$B,Original_Swatches!J:J,FALSE,0,1))</f>
        <v>August 22 PPU</v>
      </c>
      <c r="P10" s="3" t="s">
        <v>1190</v>
      </c>
      <c r="Q10" s="20">
        <v>13</v>
      </c>
    </row>
    <row r="11" spans="1:17" x14ac:dyDescent="0.2">
      <c r="A11" s="3" t="s">
        <v>390</v>
      </c>
      <c r="B11" s="20">
        <v>19</v>
      </c>
      <c r="F11" s="4">
        <v>45157</v>
      </c>
      <c r="G11">
        <v>280</v>
      </c>
      <c r="H11" t="str">
        <f>IF(_xlfn.XLOOKUP($G11,Original_Swatches!$B:$B,Original_Swatches!D:D,FALSE,0,1)=FALSE,"",_xlfn.XLOOKUP($G11,Original_Swatches!$B:$B,Original_Swatches!D:D,FALSE,0,1))</f>
        <v>Cirque Colors</v>
      </c>
      <c r="I11" t="str">
        <f>IF(_xlfn.XLOOKUP($G11,Original_Swatches!$B:$B,Original_Swatches!E:E,FALSE,0,1)=FALSE,"",_xlfn.XLOOKUP($G11,Original_Swatches!$B:$B,Original_Swatches!E:E,FALSE,0,1))</f>
        <v>Mobius</v>
      </c>
      <c r="J11" t="str">
        <f>IF(_xlfn.XLOOKUP($G11,Original_Swatches!$B:$B,Original_Swatches!F:F,FALSE,0,1)=FALSE,"",_xlfn.XLOOKUP($G11,Original_Swatches!$B:$B,Original_Swatches!F:F,FALSE,0,1))</f>
        <v>Forest green jelly with  magnetic Multichrome teal, purple, pink</v>
      </c>
      <c r="K11" t="str">
        <f>IF(_xlfn.XLOOKUP($G11,Original_Swatches!$B:$B,Original_Swatches!G:G,FALSE,0,1)=FALSE,"",_xlfn.XLOOKUP($G11,Original_Swatches!$B:$B,Original_Swatches!G:G,FALSE,0,1))</f>
        <v>Magnetic</v>
      </c>
      <c r="L11" t="str">
        <f>IF(_xlfn.XLOOKUP($G11,Original_Swatches!$B:$B,Original_Swatches!H:H,FALSE,0,1)=FALSE,"",_xlfn.XLOOKUP($G11,Original_Swatches!$B:$B,Original_Swatches!H:H,FALSE,0,1))</f>
        <v/>
      </c>
      <c r="M11" t="str">
        <f>IF(_xlfn.XLOOKUP($G11,Original_Swatches!$B:$B,Original_Swatches!I:I,FALSE,0,1)=FALSE,"",_xlfn.XLOOKUP($G11,Original_Swatches!$B:$B,Original_Swatches!I:I,FALSE,0,1))</f>
        <v>Magnetic</v>
      </c>
      <c r="N11" t="str">
        <f>IF(_xlfn.XLOOKUP($G11,Original_Swatches!$B:$B,Original_Swatches!J:J,FALSE,0,1)=FALSE,"",_xlfn.XLOOKUP($G11,Original_Swatches!$B:$B,Original_Swatches!J:J,FALSE,0,1))</f>
        <v/>
      </c>
      <c r="P11" s="3" t="s">
        <v>1076</v>
      </c>
      <c r="Q11" s="20">
        <v>10</v>
      </c>
    </row>
    <row r="12" spans="1:17" x14ac:dyDescent="0.2">
      <c r="A12" s="3" t="s">
        <v>294</v>
      </c>
      <c r="B12" s="20">
        <v>19</v>
      </c>
      <c r="F12" s="4">
        <v>45161</v>
      </c>
      <c r="G12">
        <v>218</v>
      </c>
      <c r="H12" t="str">
        <f>IF(_xlfn.XLOOKUP($G12,Original_Swatches!$B:$B,Original_Swatches!D:D,FALSE,0,1)=FALSE,"",_xlfn.XLOOKUP($G12,Original_Swatches!$B:$B,Original_Swatches!D:D,FALSE,0,1))</f>
        <v>Swamp Gloss</v>
      </c>
      <c r="I12" t="str">
        <f>IF(_xlfn.XLOOKUP($G12,Original_Swatches!$B:$B,Original_Swatches!E:E,FALSE,0,1)=FALSE,"",_xlfn.XLOOKUP($G12,Original_Swatches!$B:$B,Original_Swatches!E:E,FALSE,0,1))</f>
        <v>Whoa!</v>
      </c>
      <c r="J12" t="str">
        <f>IF(_xlfn.XLOOKUP($G12,Original_Swatches!$B:$B,Original_Swatches!F:F,FALSE,0,1)=FALSE,"",_xlfn.XLOOKUP($G12,Original_Swatches!$B:$B,Original_Swatches!F:F,FALSE,0,1))</f>
        <v>Turquoise to White Thermal with Pink &amp; Blue Matte Glitter &amp; Gold Flakies</v>
      </c>
      <c r="K12" t="str">
        <f>IF(_xlfn.XLOOKUP($G12,Original_Swatches!$B:$B,Original_Swatches!G:G,FALSE,0,1)=FALSE,"",_xlfn.XLOOKUP($G12,Original_Swatches!$B:$B,Original_Swatches!G:G,FALSE,0,1))</f>
        <v>Thermal</v>
      </c>
      <c r="L12" t="str">
        <f>IF(_xlfn.XLOOKUP($G12,Original_Swatches!$B:$B,Original_Swatches!H:H,FALSE,0,1)=FALSE,"",_xlfn.XLOOKUP($G12,Original_Swatches!$B:$B,Original_Swatches!H:H,FALSE,0,1))</f>
        <v/>
      </c>
      <c r="M12" t="str">
        <f>IF(_xlfn.XLOOKUP($G12,Original_Swatches!$B:$B,Original_Swatches!I:I,FALSE,0,1)=FALSE,"",_xlfn.XLOOKUP($G12,Original_Swatches!$B:$B,Original_Swatches!I:I,FALSE,0,1))</f>
        <v xml:space="preserve">Thermal </v>
      </c>
      <c r="N12" t="str">
        <f>IF(_xlfn.XLOOKUP($G12,Original_Swatches!$B:$B,Original_Swatches!J:J,FALSE,0,1)=FALSE,"",_xlfn.XLOOKUP($G12,Original_Swatches!$B:$B,Original_Swatches!J:J,FALSE,0,1))</f>
        <v>April 21 PPU</v>
      </c>
      <c r="P12" s="3" t="s">
        <v>390</v>
      </c>
      <c r="Q12" s="20">
        <v>8</v>
      </c>
    </row>
    <row r="13" spans="1:17" x14ac:dyDescent="0.2">
      <c r="A13" s="3" t="s">
        <v>62</v>
      </c>
      <c r="B13" s="20">
        <v>16</v>
      </c>
      <c r="F13" s="4">
        <v>45165</v>
      </c>
      <c r="G13">
        <v>494</v>
      </c>
      <c r="H13" t="str">
        <f>IF(_xlfn.XLOOKUP($G13,Original_Swatches!$B:$B,Original_Swatches!D:D,FALSE,0,1)=FALSE,"",_xlfn.XLOOKUP($G13,Original_Swatches!$B:$B,Original_Swatches!D:D,FALSE,0,1))</f>
        <v>Holo Taco</v>
      </c>
      <c r="I13" t="str">
        <f>IF(_xlfn.XLOOKUP($G13,Original_Swatches!$B:$B,Original_Swatches!E:E,FALSE,0,1)=FALSE,"",_xlfn.XLOOKUP($G13,Original_Swatches!$B:$B,Original_Swatches!E:E,FALSE,0,1))</f>
        <v>Private Villa</v>
      </c>
      <c r="J13" t="str">
        <f>IF(_xlfn.XLOOKUP($G13,Original_Swatches!$B:$B,Original_Swatches!F:F,FALSE,0,1)=FALSE,"",_xlfn.XLOOKUP($G13,Original_Swatches!$B:$B,Original_Swatches!F:F,FALSE,0,1))</f>
        <v>Red Pink Jelly with Shimmer and Reflective Glitter</v>
      </c>
      <c r="K13" t="str">
        <f>IF(_xlfn.XLOOKUP($G13,Original_Swatches!$B:$B,Original_Swatches!G:G,FALSE,0,1)=FALSE,"",_xlfn.XLOOKUP($G13,Original_Swatches!$B:$B,Original_Swatches!G:G,FALSE,0,1))</f>
        <v>Reflective Glitter</v>
      </c>
      <c r="L13" t="str">
        <f>IF(_xlfn.XLOOKUP($G13,Original_Swatches!$B:$B,Original_Swatches!H:H,FALSE,0,1)=FALSE,"",_xlfn.XLOOKUP($G13,Original_Swatches!$B:$B,Original_Swatches!H:H,FALSE,0,1))</f>
        <v/>
      </c>
      <c r="M13" t="str">
        <f>IF(_xlfn.XLOOKUP($G13,Original_Swatches!$B:$B,Original_Swatches!I:I,FALSE,0,1)=FALSE,"",_xlfn.XLOOKUP($G13,Original_Swatches!$B:$B,Original_Swatches!I:I,FALSE,0,1))</f>
        <v/>
      </c>
      <c r="N13" t="str">
        <f>IF(_xlfn.XLOOKUP($G13,Original_Swatches!$B:$B,Original_Swatches!J:J,FALSE,0,1)=FALSE,"",_xlfn.XLOOKUP($G13,Original_Swatches!$B:$B,Original_Swatches!J:J,FALSE,0,1))</f>
        <v>Vacation Collection</v>
      </c>
      <c r="P13" s="12" t="s">
        <v>1271</v>
      </c>
      <c r="Q13" s="20">
        <v>1</v>
      </c>
    </row>
    <row r="14" spans="1:17" x14ac:dyDescent="0.2">
      <c r="A14" s="3" t="s">
        <v>1342</v>
      </c>
      <c r="B14" s="20">
        <v>15</v>
      </c>
      <c r="F14" s="4">
        <v>45168</v>
      </c>
      <c r="G14">
        <v>190</v>
      </c>
      <c r="H14" t="str">
        <f>IF(_xlfn.XLOOKUP($G14,Original_Swatches!$B:$B,Original_Swatches!D:D,FALSE,0,1)=FALSE,"",_xlfn.XLOOKUP($G14,Original_Swatches!$B:$B,Original_Swatches!D:D,FALSE,0,1))</f>
        <v>Maniology</v>
      </c>
      <c r="I14" t="str">
        <f>IF(_xlfn.XLOOKUP($G14,Original_Swatches!$B:$B,Original_Swatches!E:E,FALSE,0,1)=FALSE,"",_xlfn.XLOOKUP($G14,Original_Swatches!$B:$B,Original_Swatches!E:E,FALSE,0,1))</f>
        <v>Morning Snow</v>
      </c>
      <c r="J14" t="str">
        <f>IF(_xlfn.XLOOKUP($G14,Original_Swatches!$B:$B,Original_Swatches!F:F,FALSE,0,1)=FALSE,"",_xlfn.XLOOKUP($G14,Original_Swatches!$B:$B,Original_Swatches!F:F,FALSE,0,1))</f>
        <v>Jade Teal</v>
      </c>
      <c r="K14" t="str">
        <f>IF(_xlfn.XLOOKUP($G14,Original_Swatches!$B:$B,Original_Swatches!G:G,FALSE,0,1)=FALSE,"",_xlfn.XLOOKUP($G14,Original_Swatches!$B:$B,Original_Swatches!G:G,FALSE,0,1))</f>
        <v>Crème</v>
      </c>
      <c r="L14" t="str">
        <f>IF(_xlfn.XLOOKUP($G14,Original_Swatches!$B:$B,Original_Swatches!H:H,FALSE,0,1)=FALSE,"",_xlfn.XLOOKUP($G14,Original_Swatches!$B:$B,Original_Swatches!H:H,FALSE,0,1))</f>
        <v>yes</v>
      </c>
      <c r="M14" t="str">
        <f>IF(_xlfn.XLOOKUP($G14,Original_Swatches!$B:$B,Original_Swatches!I:I,FALSE,0,1)=FALSE,"",_xlfn.XLOOKUP($G14,Original_Swatches!$B:$B,Original_Swatches!I:I,FALSE,0,1))</f>
        <v/>
      </c>
      <c r="N14" t="str">
        <f>IF(_xlfn.XLOOKUP($G14,Original_Swatches!$B:$B,Original_Swatches!J:J,FALSE,0,1)=FALSE,"",_xlfn.XLOOKUP($G14,Original_Swatches!$B:$B,Original_Swatches!J:J,FALSE,0,1))</f>
        <v>Mystery Pack</v>
      </c>
      <c r="P14" s="12" t="s">
        <v>448</v>
      </c>
      <c r="Q14" s="20">
        <v>1</v>
      </c>
    </row>
    <row r="15" spans="1:17" x14ac:dyDescent="0.2">
      <c r="A15" s="3" t="s">
        <v>1461</v>
      </c>
      <c r="B15" s="20">
        <v>13</v>
      </c>
      <c r="F15" s="4">
        <v>45173</v>
      </c>
      <c r="G15">
        <v>541</v>
      </c>
      <c r="H15" t="str">
        <f>IF(_xlfn.XLOOKUP($G15,Original_Swatches!$B:$B,Original_Swatches!D:D,FALSE,0,1)=FALSE,"",_xlfn.XLOOKUP($G15,Original_Swatches!$B:$B,Original_Swatches!D:D,FALSE,0,1))</f>
        <v>Sweet and Sour Lacquers</v>
      </c>
      <c r="I15" t="str">
        <f>IF(_xlfn.XLOOKUP($G15,Original_Swatches!$B:$B,Original_Swatches!E:E,FALSE,0,1)=FALSE,"",_xlfn.XLOOKUP($G15,Original_Swatches!$B:$B,Original_Swatches!E:E,FALSE,0,1))</f>
        <v>Green Apple</v>
      </c>
      <c r="J15" t="str">
        <f>IF(_xlfn.XLOOKUP($G15,Original_Swatches!$B:$B,Original_Swatches!F:F,FALSE,0,1)=FALSE,"",_xlfn.XLOOKUP($G15,Original_Swatches!$B:$B,Original_Swatches!F:F,FALSE,0,1))</f>
        <v>Neon Green Jelly with Green Flakies</v>
      </c>
      <c r="K15" t="str">
        <f>IF(_xlfn.XLOOKUP($G15,Original_Swatches!$B:$B,Original_Swatches!G:G,FALSE,0,1)=FALSE,"",_xlfn.XLOOKUP($G15,Original_Swatches!$B:$B,Original_Swatches!G:G,FALSE,0,1))</f>
        <v>Flakies</v>
      </c>
      <c r="L15" t="str">
        <f>IF(_xlfn.XLOOKUP($G15,Original_Swatches!$B:$B,Original_Swatches!H:H,FALSE,0,1)=FALSE,"",_xlfn.XLOOKUP($G15,Original_Swatches!$B:$B,Original_Swatches!H:H,FALSE,0,1))</f>
        <v/>
      </c>
      <c r="M15" t="str">
        <f>IF(_xlfn.XLOOKUP($G15,Original_Swatches!$B:$B,Original_Swatches!I:I,FALSE,0,1)=FALSE,"",_xlfn.XLOOKUP($G15,Original_Swatches!$B:$B,Original_Swatches!I:I,FALSE,0,1))</f>
        <v/>
      </c>
      <c r="N15" t="str">
        <f>IF(_xlfn.XLOOKUP($G15,Original_Swatches!$B:$B,Original_Swatches!J:J,FALSE,0,1)=FALSE,"",_xlfn.XLOOKUP($G15,Original_Swatches!$B:$B,Original_Swatches!J:J,FALSE,0,1))</f>
        <v>Rock Candy Summer '23</v>
      </c>
      <c r="P15" s="12" t="s">
        <v>1139</v>
      </c>
      <c r="Q15" s="20">
        <v>1</v>
      </c>
    </row>
    <row r="16" spans="1:17" x14ac:dyDescent="0.2">
      <c r="A16" s="3" t="s">
        <v>696</v>
      </c>
      <c r="B16" s="20">
        <v>10</v>
      </c>
      <c r="F16" s="4">
        <v>45179</v>
      </c>
      <c r="G16">
        <v>205</v>
      </c>
      <c r="H16" t="str">
        <f>IF(_xlfn.XLOOKUP($G16,Original_Swatches!$B:$B,Original_Swatches!D:D,FALSE,0,1)=FALSE,"",_xlfn.XLOOKUP($G16,Original_Swatches!$B:$B,Original_Swatches!D:D,FALSE,0,1))</f>
        <v>Holo Taco</v>
      </c>
      <c r="I16" t="str">
        <f>IF(_xlfn.XLOOKUP($G16,Original_Swatches!$B:$B,Original_Swatches!E:E,FALSE,0,1)=FALSE,"",_xlfn.XLOOKUP($G16,Original_Swatches!$B:$B,Original_Swatches!E:E,FALSE,0,1))</f>
        <v>Full Charge</v>
      </c>
      <c r="J16" t="str">
        <f>IF(_xlfn.XLOOKUP($G16,Original_Swatches!$B:$B,Original_Swatches!F:F,FALSE,0,1)=FALSE,"",_xlfn.XLOOKUP($G16,Original_Swatches!$B:$B,Original_Swatches!F:F,FALSE,0,1))</f>
        <v>Lime Linear Holo</v>
      </c>
      <c r="K16" t="str">
        <f>IF(_xlfn.XLOOKUP($G16,Original_Swatches!$B:$B,Original_Swatches!G:G,FALSE,0,1)=FALSE,"",_xlfn.XLOOKUP($G16,Original_Swatches!$B:$B,Original_Swatches!G:G,FALSE,0,1))</f>
        <v>Holo</v>
      </c>
      <c r="L16" t="str">
        <f>IF(_xlfn.XLOOKUP($G16,Original_Swatches!$B:$B,Original_Swatches!H:H,FALSE,0,1)=FALSE,"",_xlfn.XLOOKUP($G16,Original_Swatches!$B:$B,Original_Swatches!H:H,FALSE,0,1))</f>
        <v/>
      </c>
      <c r="M16" t="str">
        <f>IF(_xlfn.XLOOKUP($G16,Original_Swatches!$B:$B,Original_Swatches!I:I,FALSE,0,1)=FALSE,"",_xlfn.XLOOKUP($G16,Original_Swatches!$B:$B,Original_Swatches!I:I,FALSE,0,1))</f>
        <v/>
      </c>
      <c r="N16" t="str">
        <f>IF(_xlfn.XLOOKUP($G16,Original_Swatches!$B:$B,Original_Swatches!J:J,FALSE,0,1)=FALSE,"",_xlfn.XLOOKUP($G16,Original_Swatches!$B:$B,Original_Swatches!J:J,FALSE,0,1))</f>
        <v>Electric Holos Collection</v>
      </c>
      <c r="P16" s="12" t="s">
        <v>700</v>
      </c>
      <c r="Q16" s="20">
        <v>1</v>
      </c>
    </row>
    <row r="17" spans="1:17" x14ac:dyDescent="0.2">
      <c r="A17" s="3" t="s">
        <v>869</v>
      </c>
      <c r="B17" s="20">
        <v>10</v>
      </c>
      <c r="F17" s="4">
        <v>45182</v>
      </c>
      <c r="G17">
        <v>145</v>
      </c>
      <c r="H17" t="str">
        <f>IF(_xlfn.XLOOKUP($G17,Original_Swatches!$B:$B,Original_Swatches!D:D,FALSE,0,1)=FALSE,"",_xlfn.XLOOKUP($G17,Original_Swatches!$B:$B,Original_Swatches!D:D,FALSE,0,1))</f>
        <v xml:space="preserve">Nails Inc. </v>
      </c>
      <c r="I17" t="str">
        <f>IF(_xlfn.XLOOKUP($G17,Original_Swatches!$B:$B,Original_Swatches!E:E,FALSE,0,1)=FALSE,"",_xlfn.XLOOKUP($G17,Original_Swatches!$B:$B,Original_Swatches!E:E,FALSE,0,1))</f>
        <v>Trafalgar Square</v>
      </c>
      <c r="J17" t="str">
        <f>IF(_xlfn.XLOOKUP($G17,Original_Swatches!$B:$B,Original_Swatches!F:F,FALSE,0,1)=FALSE,"",_xlfn.XLOOKUP($G17,Original_Swatches!$B:$B,Original_Swatches!F:F,FALSE,0,1))</f>
        <v>Grey Silver Magnetic</v>
      </c>
      <c r="K17" t="str">
        <f>IF(_xlfn.XLOOKUP($G17,Original_Swatches!$B:$B,Original_Swatches!G:G,FALSE,0,1)=FALSE,"",_xlfn.XLOOKUP($G17,Original_Swatches!$B:$B,Original_Swatches!G:G,FALSE,0,1))</f>
        <v>Magnetic</v>
      </c>
      <c r="L17" t="str">
        <f>IF(_xlfn.XLOOKUP($G17,Original_Swatches!$B:$B,Original_Swatches!H:H,FALSE,0,1)=FALSE,"",_xlfn.XLOOKUP($G17,Original_Swatches!$B:$B,Original_Swatches!H:H,FALSE,0,1))</f>
        <v/>
      </c>
      <c r="M17" t="str">
        <f>IF(_xlfn.XLOOKUP($G17,Original_Swatches!$B:$B,Original_Swatches!I:I,FALSE,0,1)=FALSE,"",_xlfn.XLOOKUP($G17,Original_Swatches!$B:$B,Original_Swatches!I:I,FALSE,0,1))</f>
        <v>Magnetic</v>
      </c>
      <c r="N17" t="str">
        <f>IF(_xlfn.XLOOKUP($G17,Original_Swatches!$B:$B,Original_Swatches!J:J,FALSE,0,1)=FALSE,"",_xlfn.XLOOKUP($G17,Original_Swatches!$B:$B,Original_Swatches!J:J,FALSE,0,1))</f>
        <v/>
      </c>
      <c r="P17" s="12" t="s">
        <v>391</v>
      </c>
      <c r="Q17" s="20">
        <v>1</v>
      </c>
    </row>
    <row r="18" spans="1:17" x14ac:dyDescent="0.2">
      <c r="A18" s="3" t="s">
        <v>491</v>
      </c>
      <c r="B18" s="20">
        <v>9</v>
      </c>
      <c r="F18" s="4">
        <v>45185</v>
      </c>
      <c r="G18">
        <v>288</v>
      </c>
      <c r="H18" t="str">
        <f>IF(_xlfn.XLOOKUP($G18,Original_Swatches!$B:$B,Original_Swatches!D:D,FALSE,0,1)=FALSE,"",_xlfn.XLOOKUP($G18,Original_Swatches!$B:$B,Original_Swatches!D:D,FALSE,0,1))</f>
        <v>Holo Taco</v>
      </c>
      <c r="I18" t="str">
        <f>IF(_xlfn.XLOOKUP($G18,Original_Swatches!$B:$B,Original_Swatches!E:E,FALSE,0,1)=FALSE,"",_xlfn.XLOOKUP($G18,Original_Swatches!$B:$B,Original_Swatches!E:E,FALSE,0,1))</f>
        <v>Naughty List</v>
      </c>
      <c r="J18" t="str">
        <f>IF(_xlfn.XLOOKUP($G18,Original_Swatches!$B:$B,Original_Swatches!F:F,FALSE,0,1)=FALSE,"",_xlfn.XLOOKUP($G18,Original_Swatches!$B:$B,Original_Swatches!F:F,FALSE,0,1))</f>
        <v>Silver and red holographic glitters in a deep red jelly base</v>
      </c>
      <c r="K18" t="str">
        <f>IF(_xlfn.XLOOKUP($G18,Original_Swatches!$B:$B,Original_Swatches!G:G,FALSE,0,1)=FALSE,"",_xlfn.XLOOKUP($G18,Original_Swatches!$B:$B,Original_Swatches!G:G,FALSE,0,1))</f>
        <v>Jelly &amp; Glitter</v>
      </c>
      <c r="L18" t="str">
        <f>IF(_xlfn.XLOOKUP($G18,Original_Swatches!$B:$B,Original_Swatches!H:H,FALSE,0,1)=FALSE,"",_xlfn.XLOOKUP($G18,Original_Swatches!$B:$B,Original_Swatches!H:H,FALSE,0,1))</f>
        <v/>
      </c>
      <c r="M18" t="str">
        <f>IF(_xlfn.XLOOKUP($G18,Original_Swatches!$B:$B,Original_Swatches!I:I,FALSE,0,1)=FALSE,"",_xlfn.XLOOKUP($G18,Original_Swatches!$B:$B,Original_Swatches!I:I,FALSE,0,1))</f>
        <v/>
      </c>
      <c r="N18" t="str">
        <f>IF(_xlfn.XLOOKUP($G18,Original_Swatches!$B:$B,Original_Swatches!J:J,FALSE,0,1)=FALSE,"",_xlfn.XLOOKUP($G18,Original_Swatches!$B:$B,Original_Swatches!J:J,FALSE,0,1))</f>
        <v>Cristmas 2021</v>
      </c>
      <c r="P18" s="12" t="s">
        <v>1283</v>
      </c>
      <c r="Q18" s="20">
        <v>1</v>
      </c>
    </row>
    <row r="19" spans="1:17" x14ac:dyDescent="0.2">
      <c r="A19" s="3" t="s">
        <v>382</v>
      </c>
      <c r="B19" s="20">
        <v>9</v>
      </c>
      <c r="F19" s="4">
        <v>45185</v>
      </c>
      <c r="G19">
        <v>67</v>
      </c>
      <c r="H19" t="str">
        <f>IF(_xlfn.XLOOKUP($G19,Original_Swatches!$B:$B,Original_Swatches!D:D,FALSE,0,1)=FALSE,"",_xlfn.XLOOKUP($G19,Original_Swatches!$B:$B,Original_Swatches!D:D,FALSE,0,1))</f>
        <v>Holo Taco</v>
      </c>
      <c r="I19" t="str">
        <f>IF(_xlfn.XLOOKUP($G19,Original_Swatches!$B:$B,Original_Swatches!E:E,FALSE,0,1)=FALSE,"",_xlfn.XLOOKUP($G19,Original_Swatches!$B:$B,Original_Swatches!E:E,FALSE,0,1))</f>
        <v>Party Punch</v>
      </c>
      <c r="J19" t="str">
        <f>IF(_xlfn.XLOOKUP($G19,Original_Swatches!$B:$B,Original_Swatches!F:F,FALSE,0,1)=FALSE,"",_xlfn.XLOOKUP($G19,Original_Swatches!$B:$B,Original_Swatches!F:F,FALSE,0,1))</f>
        <v>Red Jelly Base with Red Glitter</v>
      </c>
      <c r="K19" t="str">
        <f>IF(_xlfn.XLOOKUP($G19,Original_Swatches!$B:$B,Original_Swatches!G:G,FALSE,0,1)=FALSE,"",_xlfn.XLOOKUP($G19,Original_Swatches!$B:$B,Original_Swatches!G:G,FALSE,0,1))</f>
        <v>Jelly &amp; Glitter</v>
      </c>
      <c r="L19" t="str">
        <f>IF(_xlfn.XLOOKUP($G19,Original_Swatches!$B:$B,Original_Swatches!H:H,FALSE,0,1)=FALSE,"",_xlfn.XLOOKUP($G19,Original_Swatches!$B:$B,Original_Swatches!H:H,FALSE,0,1))</f>
        <v/>
      </c>
      <c r="M19" t="str">
        <f>IF(_xlfn.XLOOKUP($G19,Original_Swatches!$B:$B,Original_Swatches!I:I,FALSE,0,1)=FALSE,"",_xlfn.XLOOKUP($G19,Original_Swatches!$B:$B,Original_Swatches!I:I,FALSE,0,1))</f>
        <v/>
      </c>
      <c r="N19" t="str">
        <f>IF(_xlfn.XLOOKUP($G19,Original_Swatches!$B:$B,Original_Swatches!J:J,FALSE,0,1)=FALSE,"",_xlfn.XLOOKUP($G19,Original_Swatches!$B:$B,Original_Swatches!J:J,FALSE,0,1))</f>
        <v>Holoday Collection</v>
      </c>
      <c r="P19" s="12" t="s">
        <v>605</v>
      </c>
      <c r="Q19" s="20">
        <v>1</v>
      </c>
    </row>
    <row r="20" spans="1:17" x14ac:dyDescent="0.2">
      <c r="A20" s="3" t="s">
        <v>937</v>
      </c>
      <c r="B20" s="20">
        <v>8</v>
      </c>
      <c r="F20" s="4">
        <v>45185</v>
      </c>
      <c r="G20">
        <v>68</v>
      </c>
      <c r="H20" t="str">
        <f>IF(_xlfn.XLOOKUP($G20,Original_Swatches!$B:$B,Original_Swatches!D:D,FALSE,0,1)=FALSE,"",_xlfn.XLOOKUP($G20,Original_Swatches!$B:$B,Original_Swatches!D:D,FALSE,0,1))</f>
        <v>Holo Taco</v>
      </c>
      <c r="I20" t="str">
        <f>IF(_xlfn.XLOOKUP($G20,Original_Swatches!$B:$B,Original_Swatches!E:E,FALSE,0,1)=FALSE,"",_xlfn.XLOOKUP($G20,Original_Swatches!$B:$B,Original_Swatches!E:E,FALSE,0,1))</f>
        <v>Red Licorice</v>
      </c>
      <c r="J20" t="str">
        <f>IF(_xlfn.XLOOKUP($G20,Original_Swatches!$B:$B,Original_Swatches!F:F,FALSE,0,1)=FALSE,"",_xlfn.XLOOKUP($G20,Original_Swatches!$B:$B,Original_Swatches!F:F,FALSE,0,1))</f>
        <v>Red Holo</v>
      </c>
      <c r="K20" t="str">
        <f>IF(_xlfn.XLOOKUP($G20,Original_Swatches!$B:$B,Original_Swatches!G:G,FALSE,0,1)=FALSE,"",_xlfn.XLOOKUP($G20,Original_Swatches!$B:$B,Original_Swatches!G:G,FALSE,0,1))</f>
        <v>Holo</v>
      </c>
      <c r="L20" t="str">
        <f>IF(_xlfn.XLOOKUP($G20,Original_Swatches!$B:$B,Original_Swatches!H:H,FALSE,0,1)=FALSE,"",_xlfn.XLOOKUP($G20,Original_Swatches!$B:$B,Original_Swatches!H:H,FALSE,0,1))</f>
        <v/>
      </c>
      <c r="M20" t="str">
        <f>IF(_xlfn.XLOOKUP($G20,Original_Swatches!$B:$B,Original_Swatches!I:I,FALSE,0,1)=FALSE,"",_xlfn.XLOOKUP($G20,Original_Swatches!$B:$B,Original_Swatches!I:I,FALSE,0,1))</f>
        <v/>
      </c>
      <c r="N20" t="str">
        <f>IF(_xlfn.XLOOKUP($G20,Original_Swatches!$B:$B,Original_Swatches!J:J,FALSE,0,1)=FALSE,"",_xlfn.XLOOKUP($G20,Original_Swatches!$B:$B,Original_Swatches!J:J,FALSE,0,1))</f>
        <v>Rainbow Collection</v>
      </c>
      <c r="P20" s="12" t="s">
        <v>450</v>
      </c>
      <c r="Q20" s="20">
        <v>1</v>
      </c>
    </row>
    <row r="21" spans="1:17" x14ac:dyDescent="0.2">
      <c r="A21" s="3" t="s">
        <v>423</v>
      </c>
      <c r="B21" s="20">
        <v>8</v>
      </c>
      <c r="F21" s="4">
        <v>45185</v>
      </c>
      <c r="G21">
        <v>365</v>
      </c>
      <c r="H21" t="str">
        <f>IF(_xlfn.XLOOKUP($G21,Original_Swatches!$B:$B,Original_Swatches!D:D,FALSE,0,1)=FALSE,"",_xlfn.XLOOKUP($G21,Original_Swatches!$B:$B,Original_Swatches!D:D,FALSE,0,1))</f>
        <v>Holo Taco</v>
      </c>
      <c r="I21" t="str">
        <f>IF(_xlfn.XLOOKUP($G21,Original_Swatches!$B:$B,Original_Swatches!E:E,FALSE,0,1)=FALSE,"",_xlfn.XLOOKUP($G21,Original_Swatches!$B:$B,Original_Swatches!E:E,FALSE,0,1))</f>
        <v>Favorite Sister</v>
      </c>
      <c r="J21" t="str">
        <f>IF(_xlfn.XLOOKUP($G21,Original_Swatches!$B:$B,Original_Swatches!F:F,FALSE,0,1)=FALSE,"",_xlfn.XLOOKUP($G21,Original_Swatches!$B:$B,Original_Swatches!F:F,FALSE,0,1))</f>
        <v>Bright Red Foil</v>
      </c>
      <c r="K21" t="str">
        <f>IF(_xlfn.XLOOKUP($G21,Original_Swatches!$B:$B,Original_Swatches!G:G,FALSE,0,1)=FALSE,"",_xlfn.XLOOKUP($G21,Original_Swatches!$B:$B,Original_Swatches!G:G,FALSE,0,1))</f>
        <v>Foil</v>
      </c>
      <c r="L21" t="str">
        <f>IF(_xlfn.XLOOKUP($G21,Original_Swatches!$B:$B,Original_Swatches!H:H,FALSE,0,1)=FALSE,"",_xlfn.XLOOKUP($G21,Original_Swatches!$B:$B,Original_Swatches!H:H,FALSE,0,1))</f>
        <v/>
      </c>
      <c r="M21" t="str">
        <f>IF(_xlfn.XLOOKUP($G21,Original_Swatches!$B:$B,Original_Swatches!I:I,FALSE,0,1)=FALSE,"",_xlfn.XLOOKUP($G21,Original_Swatches!$B:$B,Original_Swatches!I:I,FALSE,0,1))</f>
        <v/>
      </c>
      <c r="N21" t="str">
        <f>IF(_xlfn.XLOOKUP($G21,Original_Swatches!$B:$B,Original_Swatches!J:J,FALSE,0,1)=FALSE,"",_xlfn.XLOOKUP($G21,Original_Swatches!$B:$B,Original_Swatches!J:J,FALSE,0,1))</f>
        <v>Birthday 2022 Launch</v>
      </c>
      <c r="P21" s="3" t="s">
        <v>29</v>
      </c>
      <c r="Q21" s="20">
        <v>7</v>
      </c>
    </row>
    <row r="22" spans="1:17" x14ac:dyDescent="0.2">
      <c r="A22" s="3" t="s">
        <v>1960</v>
      </c>
      <c r="B22" s="20">
        <v>8</v>
      </c>
      <c r="F22" s="4">
        <v>45185</v>
      </c>
      <c r="G22">
        <v>400</v>
      </c>
      <c r="H22" t="str">
        <f>IF(_xlfn.XLOOKUP($G22,Original_Swatches!$B:$B,Original_Swatches!D:D,FALSE,0,1)=FALSE,"",_xlfn.XLOOKUP($G22,Original_Swatches!$B:$B,Original_Swatches!D:D,FALSE,0,1))</f>
        <v>Holo Taco</v>
      </c>
      <c r="I22" t="str">
        <f>IF(_xlfn.XLOOKUP($G22,Original_Swatches!$B:$B,Original_Swatches!E:E,FALSE,0,1)=FALSE,"",_xlfn.XLOOKUP($G22,Original_Swatches!$B:$B,Original_Swatches!E:E,FALSE,0,1))</f>
        <v>Red Flake Taco</v>
      </c>
      <c r="J22" t="str">
        <f>IF(_xlfn.XLOOKUP($G22,Original_Swatches!$B:$B,Original_Swatches!F:F,FALSE,0,1)=FALSE,"",_xlfn.XLOOKUP($G22,Original_Swatches!$B:$B,Original_Swatches!F:F,FALSE,0,1))</f>
        <v>Red Foil Flake Topper</v>
      </c>
      <c r="K22" t="str">
        <f>IF(_xlfn.XLOOKUP($G22,Original_Swatches!$B:$B,Original_Swatches!G:G,FALSE,0,1)=FALSE,"",_xlfn.XLOOKUP($G22,Original_Swatches!$B:$B,Original_Swatches!G:G,FALSE,0,1))</f>
        <v>Foil</v>
      </c>
      <c r="L22" t="str">
        <f>IF(_xlfn.XLOOKUP($G22,Original_Swatches!$B:$B,Original_Swatches!H:H,FALSE,0,1)=FALSE,"",_xlfn.XLOOKUP($G22,Original_Swatches!$B:$B,Original_Swatches!H:H,FALSE,0,1))</f>
        <v/>
      </c>
      <c r="M22" t="str">
        <f>IF(_xlfn.XLOOKUP($G22,Original_Swatches!$B:$B,Original_Swatches!I:I,FALSE,0,1)=FALSE,"",_xlfn.XLOOKUP($G22,Original_Swatches!$B:$B,Original_Swatches!I:I,FALSE,0,1))</f>
        <v>Topper</v>
      </c>
      <c r="N22" t="str">
        <f>IF(_xlfn.XLOOKUP($G22,Original_Swatches!$B:$B,Original_Swatches!J:J,FALSE,0,1)=FALSE,"",_xlfn.XLOOKUP($G22,Original_Swatches!$B:$B,Original_Swatches!J:J,FALSE,0,1))</f>
        <v>12 Days of Cristmas 2022</v>
      </c>
      <c r="P22" s="3" t="s">
        <v>62</v>
      </c>
      <c r="Q22" s="20">
        <v>5</v>
      </c>
    </row>
    <row r="23" spans="1:17" x14ac:dyDescent="0.2">
      <c r="A23" s="3" t="s">
        <v>422</v>
      </c>
      <c r="B23" s="20">
        <v>7</v>
      </c>
      <c r="F23" s="4">
        <v>45185</v>
      </c>
      <c r="G23">
        <v>494</v>
      </c>
      <c r="H23" t="str">
        <f>IF(_xlfn.XLOOKUP($G23,Original_Swatches!$B:$B,Original_Swatches!D:D,FALSE,0,1)=FALSE,"",_xlfn.XLOOKUP($G23,Original_Swatches!$B:$B,Original_Swatches!D:D,FALSE,0,1))</f>
        <v>Holo Taco</v>
      </c>
      <c r="I23" t="str">
        <f>IF(_xlfn.XLOOKUP($G23,Original_Swatches!$B:$B,Original_Swatches!E:E,FALSE,0,1)=FALSE,"",_xlfn.XLOOKUP($G23,Original_Swatches!$B:$B,Original_Swatches!E:E,FALSE,0,1))</f>
        <v>Private Villa</v>
      </c>
      <c r="J23" t="str">
        <f>IF(_xlfn.XLOOKUP($G23,Original_Swatches!$B:$B,Original_Swatches!F:F,FALSE,0,1)=FALSE,"",_xlfn.XLOOKUP($G23,Original_Swatches!$B:$B,Original_Swatches!F:F,FALSE,0,1))</f>
        <v>Red Pink Jelly with Shimmer and Reflective Glitter</v>
      </c>
      <c r="K23" t="str">
        <f>IF(_xlfn.XLOOKUP($G23,Original_Swatches!$B:$B,Original_Swatches!G:G,FALSE,0,1)=FALSE,"",_xlfn.XLOOKUP($G23,Original_Swatches!$B:$B,Original_Swatches!G:G,FALSE,0,1))</f>
        <v>Reflective Glitter</v>
      </c>
      <c r="L23" t="str">
        <f>IF(_xlfn.XLOOKUP($G23,Original_Swatches!$B:$B,Original_Swatches!H:H,FALSE,0,1)=FALSE,"",_xlfn.XLOOKUP($G23,Original_Swatches!$B:$B,Original_Swatches!H:H,FALSE,0,1))</f>
        <v/>
      </c>
      <c r="M23" t="str">
        <f>IF(_xlfn.XLOOKUP($G23,Original_Swatches!$B:$B,Original_Swatches!I:I,FALSE,0,1)=FALSE,"",_xlfn.XLOOKUP($G23,Original_Swatches!$B:$B,Original_Swatches!I:I,FALSE,0,1))</f>
        <v/>
      </c>
      <c r="N23" t="str">
        <f>IF(_xlfn.XLOOKUP($G23,Original_Swatches!$B:$B,Original_Swatches!J:J,FALSE,0,1)=FALSE,"",_xlfn.XLOOKUP($G23,Original_Swatches!$B:$B,Original_Swatches!J:J,FALSE,0,1))</f>
        <v>Vacation Collection</v>
      </c>
      <c r="P23" s="3" t="s">
        <v>294</v>
      </c>
      <c r="Q23" s="20">
        <v>5</v>
      </c>
    </row>
    <row r="24" spans="1:17" x14ac:dyDescent="0.2">
      <c r="A24" s="3" t="s">
        <v>855</v>
      </c>
      <c r="B24" s="20">
        <v>7</v>
      </c>
      <c r="F24" s="4">
        <v>45191</v>
      </c>
      <c r="G24">
        <v>472</v>
      </c>
      <c r="H24" t="str">
        <f>IF(_xlfn.XLOOKUP($G24,Original_Swatches!$B:$B,Original_Swatches!D:D,FALSE,0,1)=FALSE,"",_xlfn.XLOOKUP($G24,Original_Swatches!$B:$B,Original_Swatches!D:D,FALSE,0,1))</f>
        <v>Notre Dame</v>
      </c>
      <c r="I24" t="str">
        <f>IF(_xlfn.XLOOKUP($G24,Original_Swatches!$B:$B,Original_Swatches!E:E,FALSE,0,1)=FALSE,"",_xlfn.XLOOKUP($G24,Original_Swatches!$B:$B,Original_Swatches!E:E,FALSE,0,1))</f>
        <v>Notre Dame Navy</v>
      </c>
      <c r="J24" t="str">
        <f>IF(_xlfn.XLOOKUP($G24,Original_Swatches!$B:$B,Original_Swatches!F:F,FALSE,0,1)=FALSE,"",_xlfn.XLOOKUP($G24,Original_Swatches!$B:$B,Original_Swatches!F:F,FALSE,0,1))</f>
        <v>Navy Blue Crème</v>
      </c>
      <c r="K24" t="str">
        <f>IF(_xlfn.XLOOKUP($G24,Original_Swatches!$B:$B,Original_Swatches!G:G,FALSE,0,1)=FALSE,"",_xlfn.XLOOKUP($G24,Original_Swatches!$B:$B,Original_Swatches!G:G,FALSE,0,1))</f>
        <v>Crème</v>
      </c>
      <c r="L24" t="str">
        <f>IF(_xlfn.XLOOKUP($G24,Original_Swatches!$B:$B,Original_Swatches!H:H,FALSE,0,1)=FALSE,"",_xlfn.XLOOKUP($G24,Original_Swatches!$B:$B,Original_Swatches!H:H,FALSE,0,1))</f>
        <v/>
      </c>
      <c r="M24" t="str">
        <f>IF(_xlfn.XLOOKUP($G24,Original_Swatches!$B:$B,Original_Swatches!I:I,FALSE,0,1)=FALSE,"",_xlfn.XLOOKUP($G24,Original_Swatches!$B:$B,Original_Swatches!I:I,FALSE,0,1))</f>
        <v/>
      </c>
      <c r="N24" t="str">
        <f>IF(_xlfn.XLOOKUP($G24,Original_Swatches!$B:$B,Original_Swatches!J:J,FALSE,0,1)=FALSE,"",_xlfn.XLOOKUP($G24,Original_Swatches!$B:$B,Original_Swatches!J:J,FALSE,0,1))</f>
        <v>Easter Gift</v>
      </c>
      <c r="P24" s="3" t="s">
        <v>491</v>
      </c>
      <c r="Q24" s="20">
        <v>3</v>
      </c>
    </row>
    <row r="25" spans="1:17" x14ac:dyDescent="0.2">
      <c r="A25" s="3" t="s">
        <v>219</v>
      </c>
      <c r="B25" s="20">
        <v>7</v>
      </c>
      <c r="F25" s="4">
        <v>45191</v>
      </c>
      <c r="G25">
        <v>473</v>
      </c>
      <c r="H25" t="str">
        <f>IF(_xlfn.XLOOKUP($G25,Original_Swatches!$B:$B,Original_Swatches!D:D,FALSE,0,1)=FALSE,"",_xlfn.XLOOKUP($G25,Original_Swatches!$B:$B,Original_Swatches!D:D,FALSE,0,1))</f>
        <v>Notre Dame</v>
      </c>
      <c r="I25" t="str">
        <f>IF(_xlfn.XLOOKUP($G25,Original_Swatches!$B:$B,Original_Swatches!E:E,FALSE,0,1)=FALSE,"",_xlfn.XLOOKUP($G25,Original_Swatches!$B:$B,Original_Swatches!E:E,FALSE,0,1))</f>
        <v>Notre Dame Old Gold</v>
      </c>
      <c r="J25" t="str">
        <f>IF(_xlfn.XLOOKUP($G25,Original_Swatches!$B:$B,Original_Swatches!F:F,FALSE,0,1)=FALSE,"",_xlfn.XLOOKUP($G25,Original_Swatches!$B:$B,Original_Swatches!F:F,FALSE,0,1))</f>
        <v>Gold Crème</v>
      </c>
      <c r="K25" t="str">
        <f>IF(_xlfn.XLOOKUP($G25,Original_Swatches!$B:$B,Original_Swatches!G:G,FALSE,0,1)=FALSE,"",_xlfn.XLOOKUP($G25,Original_Swatches!$B:$B,Original_Swatches!G:G,FALSE,0,1))</f>
        <v>Crème</v>
      </c>
      <c r="L25" t="str">
        <f>IF(_xlfn.XLOOKUP($G25,Original_Swatches!$B:$B,Original_Swatches!H:H,FALSE,0,1)=FALSE,"",_xlfn.XLOOKUP($G25,Original_Swatches!$B:$B,Original_Swatches!H:H,FALSE,0,1))</f>
        <v/>
      </c>
      <c r="M25" t="str">
        <f>IF(_xlfn.XLOOKUP($G25,Original_Swatches!$B:$B,Original_Swatches!I:I,FALSE,0,1)=FALSE,"",_xlfn.XLOOKUP($G25,Original_Swatches!$B:$B,Original_Swatches!I:I,FALSE,0,1))</f>
        <v/>
      </c>
      <c r="N25" t="str">
        <f>IF(_xlfn.XLOOKUP($G25,Original_Swatches!$B:$B,Original_Swatches!J:J,FALSE,0,1)=FALSE,"",_xlfn.XLOOKUP($G25,Original_Swatches!$B:$B,Original_Swatches!J:J,FALSE,0,1))</f>
        <v>Easter Gift</v>
      </c>
      <c r="P25" s="3" t="s">
        <v>330</v>
      </c>
      <c r="Q25" s="20">
        <v>3</v>
      </c>
    </row>
    <row r="26" spans="1:17" x14ac:dyDescent="0.2">
      <c r="A26" s="3" t="s">
        <v>330</v>
      </c>
      <c r="B26" s="20">
        <v>6</v>
      </c>
      <c r="F26" s="4">
        <v>45193</v>
      </c>
      <c r="G26">
        <v>301</v>
      </c>
      <c r="H26" t="str">
        <f>IF(_xlfn.XLOOKUP($G26,Original_Swatches!$B:$B,Original_Swatches!D:D,FALSE,0,1)=FALSE,"",_xlfn.XLOOKUP($G26,Original_Swatches!$B:$B,Original_Swatches!D:D,FALSE,0,1))</f>
        <v>Sweet and Sour Lacquers</v>
      </c>
      <c r="I26" t="str">
        <f>IF(_xlfn.XLOOKUP($G26,Original_Swatches!$B:$B,Original_Swatches!E:E,FALSE,0,1)=FALSE,"",_xlfn.XLOOKUP($G26,Original_Swatches!$B:$B,Original_Swatches!E:E,FALSE,0,1))</f>
        <v>When the Arrow Strikes the Sap</v>
      </c>
      <c r="J26" t="str">
        <f>IF(_xlfn.XLOOKUP($G26,Original_Swatches!$B:$B,Original_Swatches!F:F,FALSE,0,1)=FALSE,"",_xlfn.XLOOKUP($G26,Original_Swatches!$B:$B,Original_Swatches!F:F,FALSE,0,1))</f>
        <v>Speckled Black with Red Multichrome Shimmer</v>
      </c>
      <c r="K26" t="str">
        <f>IF(_xlfn.XLOOKUP($G26,Original_Swatches!$B:$B,Original_Swatches!G:G,FALSE,0,1)=FALSE,"",_xlfn.XLOOKUP($G26,Original_Swatches!$B:$B,Original_Swatches!G:G,FALSE,0,1))</f>
        <v>Crème</v>
      </c>
      <c r="L26" t="str">
        <f>IF(_xlfn.XLOOKUP($G26,Original_Swatches!$B:$B,Original_Swatches!H:H,FALSE,0,1)=FALSE,"",_xlfn.XLOOKUP($G26,Original_Swatches!$B:$B,Original_Swatches!H:H,FALSE,0,1))</f>
        <v/>
      </c>
      <c r="M26" t="str">
        <f>IF(_xlfn.XLOOKUP($G26,Original_Swatches!$B:$B,Original_Swatches!I:I,FALSE,0,1)=FALSE,"",_xlfn.XLOOKUP($G26,Original_Swatches!$B:$B,Original_Swatches!I:I,FALSE,0,1))</f>
        <v/>
      </c>
      <c r="N26" t="str">
        <f>IF(_xlfn.XLOOKUP($G26,Original_Swatches!$B:$B,Original_Swatches!J:J,FALSE,0,1)=FALSE,"",_xlfn.XLOOKUP($G26,Original_Swatches!$B:$B,Original_Swatches!J:J,FALSE,0,1))</f>
        <v>Polished Gamers Box December '21</v>
      </c>
      <c r="P26" s="3" t="s">
        <v>1342</v>
      </c>
      <c r="Q26" s="20">
        <v>3</v>
      </c>
    </row>
    <row r="27" spans="1:17" x14ac:dyDescent="0.2">
      <c r="A27" s="3" t="s">
        <v>249</v>
      </c>
      <c r="B27" s="20">
        <v>6</v>
      </c>
      <c r="F27" s="4">
        <v>45197</v>
      </c>
      <c r="G27">
        <v>522</v>
      </c>
      <c r="H27" t="str">
        <f>IF(_xlfn.XLOOKUP($G27,Original_Swatches!$B:$B,Original_Swatches!D:D,FALSE,0,1)=FALSE,"",_xlfn.XLOOKUP($G27,Original_Swatches!$B:$B,Original_Swatches!D:D,FALSE,0,1))</f>
        <v>Mooncat/LLP</v>
      </c>
      <c r="I27" t="str">
        <f>IF(_xlfn.XLOOKUP($G27,Original_Swatches!$B:$B,Original_Swatches!E:E,FALSE,0,1)=FALSE,"",_xlfn.XLOOKUP($G27,Original_Swatches!$B:$B,Original_Swatches!E:E,FALSE,0,1))</f>
        <v>A Very Merry Unbirthday</v>
      </c>
      <c r="J27" t="str">
        <f>IF(_xlfn.XLOOKUP($G27,Original_Swatches!$B:$B,Original_Swatches!F:F,FALSE,0,1)=FALSE,"",_xlfn.XLOOKUP($G27,Original_Swatches!$B:$B,Original_Swatches!F:F,FALSE,0,1))</f>
        <v>Purple with Blue Shimmer and Multichrome Flakes</v>
      </c>
      <c r="K27" t="str">
        <f>IF(_xlfn.XLOOKUP($G27,Original_Swatches!$B:$B,Original_Swatches!G:G,FALSE,0,1)=FALSE,"",_xlfn.XLOOKUP($G27,Original_Swatches!$B:$B,Original_Swatches!G:G,FALSE,0,1))</f>
        <v>Multichrome</v>
      </c>
      <c r="L27" t="str">
        <f>IF(_xlfn.XLOOKUP($G27,Original_Swatches!$B:$B,Original_Swatches!H:H,FALSE,0,1)=FALSE,"",_xlfn.XLOOKUP($G27,Original_Swatches!$B:$B,Original_Swatches!H:H,FALSE,0,1))</f>
        <v/>
      </c>
      <c r="M27" t="str">
        <f>IF(_xlfn.XLOOKUP($G27,Original_Swatches!$B:$B,Original_Swatches!I:I,FALSE,0,1)=FALSE,"",_xlfn.XLOOKUP($G27,Original_Swatches!$B:$B,Original_Swatches!I:I,FALSE,0,1))</f>
        <v/>
      </c>
      <c r="N27" t="str">
        <f>IF(_xlfn.XLOOKUP($G27,Original_Swatches!$B:$B,Original_Swatches!J:J,FALSE,0,1)=FALSE,"",_xlfn.XLOOKUP($G27,Original_Swatches!$B:$B,Original_Swatches!J:J,FALSE,0,1))</f>
        <v>Alice in Wonderland Collection</v>
      </c>
      <c r="P27" s="3" t="s">
        <v>1134</v>
      </c>
      <c r="Q27" s="20">
        <v>2</v>
      </c>
    </row>
    <row r="28" spans="1:17" x14ac:dyDescent="0.2">
      <c r="A28" s="3" t="s">
        <v>380</v>
      </c>
      <c r="B28" s="20">
        <v>6</v>
      </c>
      <c r="F28" s="4">
        <v>45200</v>
      </c>
      <c r="G28">
        <v>311</v>
      </c>
      <c r="H28" t="str">
        <f>IF(_xlfn.XLOOKUP($G28,Original_Swatches!$B:$B,Original_Swatches!D:D,FALSE,0,1)=FALSE,"",_xlfn.XLOOKUP($G28,Original_Swatches!$B:$B,Original_Swatches!D:D,FALSE,0,1))</f>
        <v>Dany Vianna</v>
      </c>
      <c r="I28" t="str">
        <f>IF(_xlfn.XLOOKUP($G28,Original_Swatches!$B:$B,Original_Swatches!E:E,FALSE,0,1)=FALSE,"",_xlfn.XLOOKUP($G28,Original_Swatches!$B:$B,Original_Swatches!E:E,FALSE,0,1))</f>
        <v>Cinnabon Sugah</v>
      </c>
      <c r="J28" t="str">
        <f>IF(_xlfn.XLOOKUP($G28,Original_Swatches!$B:$B,Original_Swatches!F:F,FALSE,0,1)=FALSE,"",_xlfn.XLOOKUP($G28,Original_Swatches!$B:$B,Original_Swatches!F:F,FALSE,0,1))</f>
        <v>Sliver and Brown Reflective Glitter</v>
      </c>
      <c r="K28" t="str">
        <f>IF(_xlfn.XLOOKUP($G28,Original_Swatches!$B:$B,Original_Swatches!G:G,FALSE,0,1)=FALSE,"",_xlfn.XLOOKUP($G28,Original_Swatches!$B:$B,Original_Swatches!G:G,FALSE,0,1))</f>
        <v>Reflective Glitter</v>
      </c>
      <c r="L28" t="str">
        <f>IF(_xlfn.XLOOKUP($G28,Original_Swatches!$B:$B,Original_Swatches!H:H,FALSE,0,1)=FALSE,"",_xlfn.XLOOKUP($G28,Original_Swatches!$B:$B,Original_Swatches!H:H,FALSE,0,1))</f>
        <v/>
      </c>
      <c r="M28" t="str">
        <f>IF(_xlfn.XLOOKUP($G28,Original_Swatches!$B:$B,Original_Swatches!I:I,FALSE,0,1)=FALSE,"",_xlfn.XLOOKUP($G28,Original_Swatches!$B:$B,Original_Swatches!I:I,FALSE,0,1))</f>
        <v/>
      </c>
      <c r="N28" t="str">
        <f>IF(_xlfn.XLOOKUP($G28,Original_Swatches!$B:$B,Original_Swatches!J:J,FALSE,0,1)=FALSE,"",_xlfn.XLOOKUP($G28,Original_Swatches!$B:$B,Original_Swatches!J:J,FALSE,0,1))</f>
        <v>January 22 PPU</v>
      </c>
      <c r="P28" s="3" t="s">
        <v>696</v>
      </c>
      <c r="Q28" s="20">
        <v>2</v>
      </c>
    </row>
    <row r="29" spans="1:17" x14ac:dyDescent="0.2">
      <c r="A29" s="3" t="s">
        <v>777</v>
      </c>
      <c r="B29" s="20">
        <v>5</v>
      </c>
      <c r="F29" s="4">
        <v>45203</v>
      </c>
      <c r="G29">
        <v>101</v>
      </c>
      <c r="H29" t="str">
        <f>IF(_xlfn.XLOOKUP($G29,Original_Swatches!$B:$B,Original_Swatches!D:D,FALSE,0,1)=FALSE,"",_xlfn.XLOOKUP($G29,Original_Swatches!$B:$B,Original_Swatches!D:D,FALSE,0,1))</f>
        <v>Expressie</v>
      </c>
      <c r="I29" t="str">
        <f>IF(_xlfn.XLOOKUP($G29,Original_Swatches!$B:$B,Original_Swatches!E:E,FALSE,0,1)=FALSE,"",_xlfn.XLOOKUP($G29,Original_Swatches!$B:$B,Original_Swatches!E:E,FALSE,0,1))</f>
        <v>All things OOO</v>
      </c>
      <c r="J29" t="str">
        <f>IF(_xlfn.XLOOKUP($G29,Original_Swatches!$B:$B,Original_Swatches!F:F,FALSE,0,1)=FALSE,"",_xlfn.XLOOKUP($G29,Original_Swatches!$B:$B,Original_Swatches!F:F,FALSE,0,1))</f>
        <v>Pastel Peach</v>
      </c>
      <c r="K29" t="str">
        <f>IF(_xlfn.XLOOKUP($G29,Original_Swatches!$B:$B,Original_Swatches!G:G,FALSE,0,1)=FALSE,"",_xlfn.XLOOKUP($G29,Original_Swatches!$B:$B,Original_Swatches!G:G,FALSE,0,1))</f>
        <v>Quick Dry</v>
      </c>
      <c r="L29" t="str">
        <f>IF(_xlfn.XLOOKUP($G29,Original_Swatches!$B:$B,Original_Swatches!H:H,FALSE,0,1)=FALSE,"",_xlfn.XLOOKUP($G29,Original_Swatches!$B:$B,Original_Swatches!H:H,FALSE,0,1))</f>
        <v/>
      </c>
      <c r="M29" t="str">
        <f>IF(_xlfn.XLOOKUP($G29,Original_Swatches!$B:$B,Original_Swatches!I:I,FALSE,0,1)=FALSE,"",_xlfn.XLOOKUP($G29,Original_Swatches!$B:$B,Original_Swatches!I:I,FALSE,0,1))</f>
        <v/>
      </c>
      <c r="N29" t="str">
        <f>IF(_xlfn.XLOOKUP($G29,Original_Swatches!$B:$B,Original_Swatches!J:J,FALSE,0,1)=FALSE,"",_xlfn.XLOOKUP($G29,Original_Swatches!$B:$B,Original_Swatches!J:J,FALSE,0,1))</f>
        <v/>
      </c>
      <c r="P29" s="3" t="s">
        <v>869</v>
      </c>
      <c r="Q29" s="20">
        <v>2</v>
      </c>
    </row>
    <row r="30" spans="1:17" x14ac:dyDescent="0.2">
      <c r="A30" s="3" t="s">
        <v>269</v>
      </c>
      <c r="B30" s="20">
        <v>4</v>
      </c>
      <c r="F30" s="4">
        <v>45203</v>
      </c>
      <c r="G30">
        <v>307</v>
      </c>
      <c r="H30" t="str">
        <f>IF(_xlfn.XLOOKUP($G30,Original_Swatches!$B:$B,Original_Swatches!D:D,FALSE,0,1)=FALSE,"",_xlfn.XLOOKUP($G30,Original_Swatches!$B:$B,Original_Swatches!D:D,FALSE,0,1))</f>
        <v>Holo Taco</v>
      </c>
      <c r="I30" t="str">
        <f>IF(_xlfn.XLOOKUP($G30,Original_Swatches!$B:$B,Original_Swatches!E:E,FALSE,0,1)=FALSE,"",_xlfn.XLOOKUP($G30,Original_Swatches!$B:$B,Original_Swatches!E:E,FALSE,0,1))</f>
        <v>Polar Princess</v>
      </c>
      <c r="J30" t="str">
        <f>IF(_xlfn.XLOOKUP($G30,Original_Swatches!$B:$B,Original_Swatches!F:F,FALSE,0,1)=FALSE,"",_xlfn.XLOOKUP($G30,Original_Swatches!$B:$B,Original_Swatches!F:F,FALSE,0,1))</f>
        <v>Pink-Yellow Shimmer Topper</v>
      </c>
      <c r="K30" t="str">
        <f>IF(_xlfn.XLOOKUP($G30,Original_Swatches!$B:$B,Original_Swatches!G:G,FALSE,0,1)=FALSE,"",_xlfn.XLOOKUP($G30,Original_Swatches!$B:$B,Original_Swatches!G:G,FALSE,0,1))</f>
        <v>Shimmer</v>
      </c>
      <c r="L30" t="str">
        <f>IF(_xlfn.XLOOKUP($G30,Original_Swatches!$B:$B,Original_Swatches!H:H,FALSE,0,1)=FALSE,"",_xlfn.XLOOKUP($G30,Original_Swatches!$B:$B,Original_Swatches!H:H,FALSE,0,1))</f>
        <v/>
      </c>
      <c r="M30" t="str">
        <f>IF(_xlfn.XLOOKUP($G30,Original_Swatches!$B:$B,Original_Swatches!I:I,FALSE,0,1)=FALSE,"",_xlfn.XLOOKUP($G30,Original_Swatches!$B:$B,Original_Swatches!I:I,FALSE,0,1))</f>
        <v>Topper</v>
      </c>
      <c r="N30" t="str">
        <f>IF(_xlfn.XLOOKUP($G30,Original_Swatches!$B:$B,Original_Swatches!J:J,FALSE,0,1)=FALSE,"",_xlfn.XLOOKUP($G30,Original_Swatches!$B:$B,Original_Swatches!J:J,FALSE,0,1))</f>
        <v>Winter Shimmers Collection</v>
      </c>
      <c r="P30" s="12" t="s">
        <v>119</v>
      </c>
      <c r="Q30" s="20">
        <v>1</v>
      </c>
    </row>
    <row r="31" spans="1:17" x14ac:dyDescent="0.2">
      <c r="A31" s="3" t="s">
        <v>1590</v>
      </c>
      <c r="B31" s="20">
        <v>4</v>
      </c>
      <c r="F31" s="4">
        <v>45207</v>
      </c>
      <c r="G31">
        <v>209</v>
      </c>
      <c r="H31" t="str">
        <f>IF(_xlfn.XLOOKUP($G31,Original_Swatches!$B:$B,Original_Swatches!D:D,FALSE,0,1)=FALSE,"",_xlfn.XLOOKUP($G31,Original_Swatches!$B:$B,Original_Swatches!D:D,FALSE,0,1))</f>
        <v>Holo Taco</v>
      </c>
      <c r="I31" t="str">
        <f>IF(_xlfn.XLOOKUP($G31,Original_Swatches!$B:$B,Original_Swatches!E:E,FALSE,0,1)=FALSE,"",_xlfn.XLOOKUP($G31,Original_Swatches!$B:$B,Original_Swatches!E:E,FALSE,0,1))</f>
        <v>Hot-wire Pink</v>
      </c>
      <c r="J31" t="str">
        <f>IF(_xlfn.XLOOKUP($G31,Original_Swatches!$B:$B,Original_Swatches!F:F,FALSE,0,1)=FALSE,"",_xlfn.XLOOKUP($G31,Original_Swatches!$B:$B,Original_Swatches!F:F,FALSE,0,1))</f>
        <v>Neon Magenta Linear Holo</v>
      </c>
      <c r="K31" t="str">
        <f>IF(_xlfn.XLOOKUP($G31,Original_Swatches!$B:$B,Original_Swatches!G:G,FALSE,0,1)=FALSE,"",_xlfn.XLOOKUP($G31,Original_Swatches!$B:$B,Original_Swatches!G:G,FALSE,0,1))</f>
        <v>Holo</v>
      </c>
      <c r="L31" t="str">
        <f>IF(_xlfn.XLOOKUP($G31,Original_Swatches!$B:$B,Original_Swatches!H:H,FALSE,0,1)=FALSE,"",_xlfn.XLOOKUP($G31,Original_Swatches!$B:$B,Original_Swatches!H:H,FALSE,0,1))</f>
        <v/>
      </c>
      <c r="M31" t="str">
        <f>IF(_xlfn.XLOOKUP($G31,Original_Swatches!$B:$B,Original_Swatches!I:I,FALSE,0,1)=FALSE,"",_xlfn.XLOOKUP($G31,Original_Swatches!$B:$B,Original_Swatches!I:I,FALSE,0,1))</f>
        <v/>
      </c>
      <c r="N31" t="str">
        <f>IF(_xlfn.XLOOKUP($G31,Original_Swatches!$B:$B,Original_Swatches!J:J,FALSE,0,1)=FALSE,"",_xlfn.XLOOKUP($G31,Original_Swatches!$B:$B,Original_Swatches!J:J,FALSE,0,1))</f>
        <v>Electric Holos Collection</v>
      </c>
      <c r="P31" s="12" t="s">
        <v>120</v>
      </c>
      <c r="Q31" s="20">
        <v>1</v>
      </c>
    </row>
    <row r="32" spans="1:17" x14ac:dyDescent="0.2">
      <c r="A32" s="3" t="s">
        <v>336</v>
      </c>
      <c r="B32" s="20">
        <v>4</v>
      </c>
      <c r="F32" s="4">
        <v>45211</v>
      </c>
      <c r="G32">
        <v>586</v>
      </c>
      <c r="H32" t="str">
        <f>IF(_xlfn.XLOOKUP($G32,Original_Swatches!$B:$B,Original_Swatches!D:D,FALSE,0,1)=FALSE,"",_xlfn.XLOOKUP($G32,Original_Swatches!$B:$B,Original_Swatches!D:D,FALSE,0,1))</f>
        <v>I Made This</v>
      </c>
      <c r="I32" t="str">
        <f>IF(_xlfn.XLOOKUP($G32,Original_Swatches!$B:$B,Original_Swatches!E:E,FALSE,0,1)=FALSE,"",_xlfn.XLOOKUP($G32,Original_Swatches!$B:$B,Original_Swatches!E:E,FALSE,0,1))</f>
        <v>Dude …</v>
      </c>
      <c r="J32" t="str">
        <f>IF(_xlfn.XLOOKUP($G32,Original_Swatches!$B:$B,Original_Swatches!F:F,FALSE,0,1)=FALSE,"",_xlfn.XLOOKUP($G32,Original_Swatches!$B:$B,Original_Swatches!F:F,FALSE,0,1))</f>
        <v>Purple to Lavendar Thermal with Blue/Pink/Purple Shimmer</v>
      </c>
      <c r="K32" t="str">
        <f>IF(_xlfn.XLOOKUP($G32,Original_Swatches!$B:$B,Original_Swatches!G:G,FALSE,0,1)=FALSE,"",_xlfn.XLOOKUP($G32,Original_Swatches!$B:$B,Original_Swatches!G:G,FALSE,0,1))</f>
        <v>Thermal</v>
      </c>
      <c r="L32" t="str">
        <f>IF(_xlfn.XLOOKUP($G32,Original_Swatches!$B:$B,Original_Swatches!H:H,FALSE,0,1)=FALSE,"",_xlfn.XLOOKUP($G32,Original_Swatches!$B:$B,Original_Swatches!H:H,FALSE,0,1))</f>
        <v/>
      </c>
      <c r="M32" t="str">
        <f>IF(_xlfn.XLOOKUP($G32,Original_Swatches!$B:$B,Original_Swatches!I:I,FALSE,0,1)=FALSE,"",_xlfn.XLOOKUP($G32,Original_Swatches!$B:$B,Original_Swatches!I:I,FALSE,0,1))</f>
        <v/>
      </c>
      <c r="N32" t="str">
        <f>IF(_xlfn.XLOOKUP($G32,Original_Swatches!$B:$B,Original_Swatches!J:J,FALSE,0,1)=FALSE,"",_xlfn.XLOOKUP($G32,Original_Swatches!$B:$B,Original_Swatches!J:J,FALSE,0,1))</f>
        <v>Chi-Chi</v>
      </c>
      <c r="P32" s="3" t="s">
        <v>1461</v>
      </c>
      <c r="Q32" s="20">
        <v>2</v>
      </c>
    </row>
    <row r="33" spans="1:17" x14ac:dyDescent="0.2">
      <c r="A33" s="3" t="s">
        <v>421</v>
      </c>
      <c r="B33" s="20">
        <v>4</v>
      </c>
      <c r="F33" s="4">
        <v>45217</v>
      </c>
      <c r="G33">
        <v>582</v>
      </c>
      <c r="H33" t="str">
        <f>IF(_xlfn.XLOOKUP($G33,Original_Swatches!$B:$B,Original_Swatches!D:D,FALSE,0,1)=FALSE,"",_xlfn.XLOOKUP($G33,Original_Swatches!$B:$B,Original_Swatches!D:D,FALSE,0,1))</f>
        <v>Mooncat/LLP</v>
      </c>
      <c r="I33" t="str">
        <f>IF(_xlfn.XLOOKUP($G33,Original_Swatches!$B:$B,Original_Swatches!E:E,FALSE,0,1)=FALSE,"",_xlfn.XLOOKUP($G33,Original_Swatches!$B:$B,Original_Swatches!E:E,FALSE,0,1))</f>
        <v>Rag Doll</v>
      </c>
      <c r="J33" t="str">
        <f>IF(_xlfn.XLOOKUP($G33,Original_Swatches!$B:$B,Original_Swatches!F:F,FALSE,0,1)=FALSE,"",_xlfn.XLOOKUP($G33,Original_Swatches!$B:$B,Original_Swatches!F:F,FALSE,0,1))</f>
        <v>Light Blue with Blue Shimmer</v>
      </c>
      <c r="K33" t="str">
        <f>IF(_xlfn.XLOOKUP($G33,Original_Swatches!$B:$B,Original_Swatches!G:G,FALSE,0,1)=FALSE,"",_xlfn.XLOOKUP($G33,Original_Swatches!$B:$B,Original_Swatches!G:G,FALSE,0,1))</f>
        <v>Glow in the Dark</v>
      </c>
      <c r="L33" t="str">
        <f>IF(_xlfn.XLOOKUP($G33,Original_Swatches!$B:$B,Original_Swatches!H:H,FALSE,0,1)=FALSE,"",_xlfn.XLOOKUP($G33,Original_Swatches!$B:$B,Original_Swatches!H:H,FALSE,0,1))</f>
        <v/>
      </c>
      <c r="M33" t="str">
        <f>IF(_xlfn.XLOOKUP($G33,Original_Swatches!$B:$B,Original_Swatches!I:I,FALSE,0,1)=FALSE,"",_xlfn.XLOOKUP($G33,Original_Swatches!$B:$B,Original_Swatches!I:I,FALSE,0,1))</f>
        <v/>
      </c>
      <c r="N33" t="str">
        <f>IF(_xlfn.XLOOKUP($G33,Original_Swatches!$B:$B,Original_Swatches!J:J,FALSE,0,1)=FALSE,"",_xlfn.XLOOKUP($G33,Original_Swatches!$B:$B,Original_Swatches!J:J,FALSE,0,1))</f>
        <v>Nightmare Before Christmas Collection</v>
      </c>
      <c r="P33" s="12" t="s">
        <v>2004</v>
      </c>
      <c r="Q33" s="20">
        <v>1</v>
      </c>
    </row>
    <row r="34" spans="1:17" x14ac:dyDescent="0.2">
      <c r="A34" s="3" t="s">
        <v>631</v>
      </c>
      <c r="B34" s="20">
        <v>4</v>
      </c>
      <c r="F34" s="4">
        <v>45221</v>
      </c>
      <c r="G34">
        <v>200</v>
      </c>
      <c r="H34" t="str">
        <f>IF(_xlfn.XLOOKUP($G34,Original_Swatches!$B:$B,Original_Swatches!D:D,FALSE,0,1)=FALSE,"",_xlfn.XLOOKUP($G34,Original_Swatches!$B:$B,Original_Swatches!D:D,FALSE,0,1))</f>
        <v>Sweet and Sour Lacquers</v>
      </c>
      <c r="I34" t="str">
        <f>IF(_xlfn.XLOOKUP($G34,Original_Swatches!$B:$B,Original_Swatches!E:E,FALSE,0,1)=FALSE,"",_xlfn.XLOOKUP($G34,Original_Swatches!$B:$B,Original_Swatches!E:E,FALSE,0,1))</f>
        <v>Prototype 010</v>
      </c>
      <c r="J34" t="str">
        <f>IF(_xlfn.XLOOKUP($G34,Original_Swatches!$B:$B,Original_Swatches!F:F,FALSE,0,1)=FALSE,"",_xlfn.XLOOKUP($G34,Original_Swatches!$B:$B,Original_Swatches!F:F,FALSE,0,1))</f>
        <v>Black/Maroon Multichrome with Blue-Green Flakies</v>
      </c>
      <c r="K34" t="str">
        <f>IF(_xlfn.XLOOKUP($G34,Original_Swatches!$B:$B,Original_Swatches!G:G,FALSE,0,1)=FALSE,"",_xlfn.XLOOKUP($G34,Original_Swatches!$B:$B,Original_Swatches!G:G,FALSE,0,1))</f>
        <v>Multichrome</v>
      </c>
      <c r="L34" t="str">
        <f>IF(_xlfn.XLOOKUP($G34,Original_Swatches!$B:$B,Original_Swatches!H:H,FALSE,0,1)=FALSE,"",_xlfn.XLOOKUP($G34,Original_Swatches!$B:$B,Original_Swatches!H:H,FALSE,0,1))</f>
        <v/>
      </c>
      <c r="M34" t="str">
        <f>IF(_xlfn.XLOOKUP($G34,Original_Swatches!$B:$B,Original_Swatches!I:I,FALSE,0,1)=FALSE,"",_xlfn.XLOOKUP($G34,Original_Swatches!$B:$B,Original_Swatches!I:I,FALSE,0,1))</f>
        <v/>
      </c>
      <c r="N34" t="str">
        <f>IF(_xlfn.XLOOKUP($G34,Original_Swatches!$B:$B,Original_Swatches!J:J,FALSE,0,1)=FALSE,"",_xlfn.XLOOKUP($G34,Original_Swatches!$B:$B,Original_Swatches!J:J,FALSE,0,1))</f>
        <v/>
      </c>
      <c r="P34" s="12" t="s">
        <v>1462</v>
      </c>
      <c r="Q34" s="20">
        <v>1</v>
      </c>
    </row>
    <row r="35" spans="1:17" x14ac:dyDescent="0.2">
      <c r="A35" s="3" t="s">
        <v>577</v>
      </c>
      <c r="B35" s="20">
        <v>3</v>
      </c>
      <c r="F35" s="4">
        <v>45224</v>
      </c>
      <c r="G35">
        <v>70</v>
      </c>
      <c r="H35" t="str">
        <f>IF(_xlfn.XLOOKUP($G35,Original_Swatches!$B:$B,Original_Swatches!D:D,FALSE,0,1)=FALSE,"",_xlfn.XLOOKUP($G35,Original_Swatches!$B:$B,Original_Swatches!D:D,FALSE,0,1))</f>
        <v>Holo Taco</v>
      </c>
      <c r="I35" t="str">
        <f>IF(_xlfn.XLOOKUP($G35,Original_Swatches!$B:$B,Original_Swatches!E:E,FALSE,0,1)=FALSE,"",_xlfn.XLOOKUP($G35,Original_Swatches!$B:$B,Original_Swatches!E:E,FALSE,0,1))</f>
        <v xml:space="preserve">Orange Drink </v>
      </c>
      <c r="J35" t="str">
        <f>IF(_xlfn.XLOOKUP($G35,Original_Swatches!$B:$B,Original_Swatches!F:F,FALSE,0,1)=FALSE,"",_xlfn.XLOOKUP($G35,Original_Swatches!$B:$B,Original_Swatches!F:F,FALSE,0,1))</f>
        <v xml:space="preserve">Orange Holo </v>
      </c>
      <c r="K35" t="str">
        <f>IF(_xlfn.XLOOKUP($G35,Original_Swatches!$B:$B,Original_Swatches!G:G,FALSE,0,1)=FALSE,"",_xlfn.XLOOKUP($G35,Original_Swatches!$B:$B,Original_Swatches!G:G,FALSE,0,1))</f>
        <v>Holo</v>
      </c>
      <c r="L35" t="str">
        <f>IF(_xlfn.XLOOKUP($G35,Original_Swatches!$B:$B,Original_Swatches!H:H,FALSE,0,1)=FALSE,"",_xlfn.XLOOKUP($G35,Original_Swatches!$B:$B,Original_Swatches!H:H,FALSE,0,1))</f>
        <v/>
      </c>
      <c r="M35" t="str">
        <f>IF(_xlfn.XLOOKUP($G35,Original_Swatches!$B:$B,Original_Swatches!I:I,FALSE,0,1)=FALSE,"",_xlfn.XLOOKUP($G35,Original_Swatches!$B:$B,Original_Swatches!I:I,FALSE,0,1))</f>
        <v/>
      </c>
      <c r="N35" t="str">
        <f>IF(_xlfn.XLOOKUP($G35,Original_Swatches!$B:$B,Original_Swatches!J:J,FALSE,0,1)=FALSE,"",_xlfn.XLOOKUP($G35,Original_Swatches!$B:$B,Original_Swatches!J:J,FALSE,0,1))</f>
        <v>Rainbow Collection</v>
      </c>
      <c r="P35" s="3" t="s">
        <v>1960</v>
      </c>
      <c r="Q35" s="20">
        <v>2</v>
      </c>
    </row>
    <row r="36" spans="1:17" x14ac:dyDescent="0.2">
      <c r="A36" s="3" t="s">
        <v>375</v>
      </c>
      <c r="B36" s="20">
        <v>3</v>
      </c>
      <c r="F36" s="4">
        <v>45224</v>
      </c>
      <c r="G36">
        <v>76</v>
      </c>
      <c r="H36" t="str">
        <f>IF(_xlfn.XLOOKUP($G36,Original_Swatches!$B:$B,Original_Swatches!D:D,FALSE,0,1)=FALSE,"",_xlfn.XLOOKUP($G36,Original_Swatches!$B:$B,Original_Swatches!D:D,FALSE,0,1))</f>
        <v>Holo Taco</v>
      </c>
      <c r="I36" t="str">
        <f>IF(_xlfn.XLOOKUP($G36,Original_Swatches!$B:$B,Original_Swatches!E:E,FALSE,0,1)=FALSE,"",_xlfn.XLOOKUP($G36,Original_Swatches!$B:$B,Original_Swatches!E:E,FALSE,0,1))</f>
        <v xml:space="preserve">Zyler the Cat </v>
      </c>
      <c r="J36" t="str">
        <f>IF(_xlfn.XLOOKUP($G36,Original_Swatches!$B:$B,Original_Swatches!F:F,FALSE,0,1)=FALSE,"",_xlfn.XLOOKUP($G36,Original_Swatches!$B:$B,Original_Swatches!F:F,FALSE,0,1))</f>
        <v>Orange Jelly Base with Rainbow Glitter</v>
      </c>
      <c r="K36" t="str">
        <f>IF(_xlfn.XLOOKUP($G36,Original_Swatches!$B:$B,Original_Swatches!G:G,FALSE,0,1)=FALSE,"",_xlfn.XLOOKUP($G36,Original_Swatches!$B:$B,Original_Swatches!G:G,FALSE,0,1))</f>
        <v>Jelly &amp; Glitter</v>
      </c>
      <c r="L36" t="str">
        <f>IF(_xlfn.XLOOKUP($G36,Original_Swatches!$B:$B,Original_Swatches!H:H,FALSE,0,1)=FALSE,"",_xlfn.XLOOKUP($G36,Original_Swatches!$B:$B,Original_Swatches!H:H,FALSE,0,1))</f>
        <v/>
      </c>
      <c r="M36" t="str">
        <f>IF(_xlfn.XLOOKUP($G36,Original_Swatches!$B:$B,Original_Swatches!I:I,FALSE,0,1)=FALSE,"",_xlfn.XLOOKUP($G36,Original_Swatches!$B:$B,Original_Swatches!I:I,FALSE,0,1))</f>
        <v/>
      </c>
      <c r="N36" t="str">
        <f>IF(_xlfn.XLOOKUP($G36,Original_Swatches!$B:$B,Original_Swatches!J:J,FALSE,0,1)=FALSE,"",_xlfn.XLOOKUP($G36,Original_Swatches!$B:$B,Original_Swatches!J:J,FALSE,0,1))</f>
        <v>Menchie &amp; Zyler Duo</v>
      </c>
      <c r="P36" s="12" t="s">
        <v>2014</v>
      </c>
      <c r="Q36" s="20">
        <v>1</v>
      </c>
    </row>
    <row r="37" spans="1:17" x14ac:dyDescent="0.2">
      <c r="A37" s="3" t="s">
        <v>1728</v>
      </c>
      <c r="B37" s="20">
        <v>3</v>
      </c>
      <c r="F37" s="4">
        <v>45230</v>
      </c>
      <c r="G37">
        <v>478</v>
      </c>
      <c r="H37" t="str">
        <f>IF(_xlfn.XLOOKUP($G37,Original_Swatches!$B:$B,Original_Swatches!D:D,FALSE,0,1)=FALSE,"",_xlfn.XLOOKUP($G37,Original_Swatches!$B:$B,Original_Swatches!D:D,FALSE,0,1))</f>
        <v>Cirque Colors</v>
      </c>
      <c r="I37" t="str">
        <f>IF(_xlfn.XLOOKUP($G37,Original_Swatches!$B:$B,Original_Swatches!E:E,FALSE,0,1)=FALSE,"",_xlfn.XLOOKUP($G37,Original_Swatches!$B:$B,Original_Swatches!E:E,FALSE,0,1))</f>
        <v>Crystal Tokyo</v>
      </c>
      <c r="J37" t="str">
        <f>IF(_xlfn.XLOOKUP($G37,Original_Swatches!$B:$B,Original_Swatches!F:F,FALSE,0,1)=FALSE,"",_xlfn.XLOOKUP($G37,Original_Swatches!$B:$B,Original_Swatches!F:F,FALSE,0,1))</f>
        <v>Pink Glitter Topper</v>
      </c>
      <c r="K37" t="str">
        <f>IF(_xlfn.XLOOKUP($G37,Original_Swatches!$B:$B,Original_Swatches!G:G,FALSE,0,1)=FALSE,"",_xlfn.XLOOKUP($G37,Original_Swatches!$B:$B,Original_Swatches!G:G,FALSE,0,1))</f>
        <v>Glitter</v>
      </c>
      <c r="L37" t="str">
        <f>IF(_xlfn.XLOOKUP($G37,Original_Swatches!$B:$B,Original_Swatches!H:H,FALSE,0,1)=FALSE,"",_xlfn.XLOOKUP($G37,Original_Swatches!$B:$B,Original_Swatches!H:H,FALSE,0,1))</f>
        <v/>
      </c>
      <c r="M37" t="str">
        <f>IF(_xlfn.XLOOKUP($G37,Original_Swatches!$B:$B,Original_Swatches!I:I,FALSE,0,1)=FALSE,"",_xlfn.XLOOKUP($G37,Original_Swatches!$B:$B,Original_Swatches!I:I,FALSE,0,1))</f>
        <v>Topper</v>
      </c>
      <c r="N37" t="str">
        <f>IF(_xlfn.XLOOKUP($G37,Original_Swatches!$B:$B,Original_Swatches!J:J,FALSE,0,1)=FALSE,"",_xlfn.XLOOKUP($G37,Original_Swatches!$B:$B,Original_Swatches!J:J,FALSE,0,1))</f>
        <v/>
      </c>
      <c r="P37" s="12" t="s">
        <v>2179</v>
      </c>
      <c r="Q37" s="20">
        <v>1</v>
      </c>
    </row>
    <row r="38" spans="1:17" x14ac:dyDescent="0.2">
      <c r="A38" s="3" t="s">
        <v>15</v>
      </c>
      <c r="B38" s="20">
        <v>3</v>
      </c>
      <c r="F38" s="4">
        <v>45230</v>
      </c>
      <c r="G38">
        <v>59</v>
      </c>
      <c r="H38" t="str">
        <f>IF(_xlfn.XLOOKUP($G38,Original_Swatches!$B:$B,Original_Swatches!D:D,FALSE,0,1)=FALSE,"",_xlfn.XLOOKUP($G38,Original_Swatches!$B:$B,Original_Swatches!D:D,FALSE,0,1))</f>
        <v>Cirque Colors</v>
      </c>
      <c r="I38" t="str">
        <f>IF(_xlfn.XLOOKUP($G38,Original_Swatches!$B:$B,Original_Swatches!E:E,FALSE,0,1)=FALSE,"",_xlfn.XLOOKUP($G38,Original_Swatches!$B:$B,Original_Swatches!E:E,FALSE,0,1))</f>
        <v>Rose Jelly</v>
      </c>
      <c r="J38" t="str">
        <f>IF(_xlfn.XLOOKUP($G38,Original_Swatches!$B:$B,Original_Swatches!F:F,FALSE,0,1)=FALSE,"",_xlfn.XLOOKUP($G38,Original_Swatches!$B:$B,Original_Swatches!F:F,FALSE,0,1))</f>
        <v>Dusky Rose</v>
      </c>
      <c r="K38" t="str">
        <f>IF(_xlfn.XLOOKUP($G38,Original_Swatches!$B:$B,Original_Swatches!G:G,FALSE,0,1)=FALSE,"",_xlfn.XLOOKUP($G38,Original_Swatches!$B:$B,Original_Swatches!G:G,FALSE,0,1))</f>
        <v>Jelly</v>
      </c>
      <c r="L38" t="str">
        <f>IF(_xlfn.XLOOKUP($G38,Original_Swatches!$B:$B,Original_Swatches!H:H,FALSE,0,1)=FALSE,"",_xlfn.XLOOKUP($G38,Original_Swatches!$B:$B,Original_Swatches!H:H,FALSE,0,1))</f>
        <v/>
      </c>
      <c r="M38" t="str">
        <f>IF(_xlfn.XLOOKUP($G38,Original_Swatches!$B:$B,Original_Swatches!I:I,FALSE,0,1)=FALSE,"",_xlfn.XLOOKUP($G38,Original_Swatches!$B:$B,Original_Swatches!I:I,FALSE,0,1))</f>
        <v/>
      </c>
      <c r="N38" t="str">
        <f>IF(_xlfn.XLOOKUP($G38,Original_Swatches!$B:$B,Original_Swatches!J:J,FALSE,0,1)=FALSE,"",_xlfn.XLOOKUP($G38,Original_Swatches!$B:$B,Original_Swatches!J:J,FALSE,0,1))</f>
        <v>Rose Quartz Nail Art Set</v>
      </c>
      <c r="P38" s="3" t="s">
        <v>578</v>
      </c>
      <c r="Q38" s="20">
        <v>2</v>
      </c>
    </row>
    <row r="39" spans="1:17" x14ac:dyDescent="0.2">
      <c r="A39" s="3" t="s">
        <v>227</v>
      </c>
      <c r="B39" s="20">
        <v>3</v>
      </c>
      <c r="F39" s="4">
        <v>45235</v>
      </c>
      <c r="G39">
        <v>75</v>
      </c>
      <c r="H39" t="str">
        <f>IF(_xlfn.XLOOKUP($G39,Original_Swatches!$B:$B,Original_Swatches!D:D,FALSE,0,1)=FALSE,"",_xlfn.XLOOKUP($G39,Original_Swatches!$B:$B,Original_Swatches!D:D,FALSE,0,1))</f>
        <v>Holo Taco</v>
      </c>
      <c r="I39" t="str">
        <f>IF(_xlfn.XLOOKUP($G39,Original_Swatches!$B:$B,Original_Swatches!E:E,FALSE,0,1)=FALSE,"",_xlfn.XLOOKUP($G39,Original_Swatches!$B:$B,Original_Swatches!E:E,FALSE,0,1))</f>
        <v>Cold Shoulder</v>
      </c>
      <c r="J39" t="str">
        <f>IF(_xlfn.XLOOKUP($G39,Original_Swatches!$B:$B,Original_Swatches!F:F,FALSE,0,1)=FALSE,"",_xlfn.XLOOKUP($G39,Original_Swatches!$B:$B,Original_Swatches!F:F,FALSE,0,1))</f>
        <v>Blue Foil</v>
      </c>
      <c r="K39" t="str">
        <f>IF(_xlfn.XLOOKUP($G39,Original_Swatches!$B:$B,Original_Swatches!G:G,FALSE,0,1)=FALSE,"",_xlfn.XLOOKUP($G39,Original_Swatches!$B:$B,Original_Swatches!G:G,FALSE,0,1))</f>
        <v>Foil</v>
      </c>
      <c r="L39" t="str">
        <f>IF(_xlfn.XLOOKUP($G39,Original_Swatches!$B:$B,Original_Swatches!H:H,FALSE,0,1)=FALSE,"",_xlfn.XLOOKUP($G39,Original_Swatches!$B:$B,Original_Swatches!H:H,FALSE,0,1))</f>
        <v/>
      </c>
      <c r="M39" t="str">
        <f>IF(_xlfn.XLOOKUP($G39,Original_Swatches!$B:$B,Original_Swatches!I:I,FALSE,0,1)=FALSE,"",_xlfn.XLOOKUP($G39,Original_Swatches!$B:$B,Original_Swatches!I:I,FALSE,0,1))</f>
        <v/>
      </c>
      <c r="N39" t="str">
        <f>IF(_xlfn.XLOOKUP($G39,Original_Swatches!$B:$B,Original_Swatches!J:J,FALSE,0,1)=FALSE,"",_xlfn.XLOOKUP($G39,Original_Swatches!$B:$B,Original_Swatches!J:J,FALSE,0,1))</f>
        <v>Frosted Metals Collection</v>
      </c>
      <c r="P39" s="3" t="s">
        <v>382</v>
      </c>
      <c r="Q39" s="20">
        <v>2</v>
      </c>
    </row>
    <row r="40" spans="1:17" x14ac:dyDescent="0.2">
      <c r="A40" s="3" t="s">
        <v>520</v>
      </c>
      <c r="B40" s="20">
        <v>3</v>
      </c>
      <c r="F40" s="4">
        <v>45239</v>
      </c>
      <c r="G40">
        <v>592</v>
      </c>
      <c r="H40" t="str">
        <f>IF(_xlfn.XLOOKUP($G40,Original_Swatches!$B:$B,Original_Swatches!D:D,FALSE,0,1)=FALSE,"",_xlfn.XLOOKUP($G40,Original_Swatches!$B:$B,Original_Swatches!D:D,FALSE,0,1))</f>
        <v>Mooncat/LLP</v>
      </c>
      <c r="I40" t="str">
        <f>IF(_xlfn.XLOOKUP($G40,Original_Swatches!$B:$B,Original_Swatches!E:E,FALSE,0,1)=FALSE,"",_xlfn.XLOOKUP($G40,Original_Swatches!$B:$B,Original_Swatches!E:E,FALSE,0,1))</f>
        <v>Dark Horse</v>
      </c>
      <c r="J40" t="str">
        <f>IF(_xlfn.XLOOKUP($G40,Original_Swatches!$B:$B,Original_Swatches!F:F,FALSE,0,1)=FALSE,"",_xlfn.XLOOKUP($G40,Original_Swatches!$B:$B,Original_Swatches!F:F,FALSE,0,1))</f>
        <v>Dark Brown Crème with Light Brown Shimmer</v>
      </c>
      <c r="K40" t="str">
        <f>IF(_xlfn.XLOOKUP($G40,Original_Swatches!$B:$B,Original_Swatches!G:G,FALSE,0,1)=FALSE,"",_xlfn.XLOOKUP($G40,Original_Swatches!$B:$B,Original_Swatches!G:G,FALSE,0,1))</f>
        <v>Crème</v>
      </c>
      <c r="L40" t="str">
        <f>IF(_xlfn.XLOOKUP($G40,Original_Swatches!$B:$B,Original_Swatches!H:H,FALSE,0,1)=FALSE,"",_xlfn.XLOOKUP($G40,Original_Swatches!$B:$B,Original_Swatches!H:H,FALSE,0,1))</f>
        <v/>
      </c>
      <c r="M40" t="str">
        <f>IF(_xlfn.XLOOKUP($G40,Original_Swatches!$B:$B,Original_Swatches!I:I,FALSE,0,1)=FALSE,"",_xlfn.XLOOKUP($G40,Original_Swatches!$B:$B,Original_Swatches!I:I,FALSE,0,1))</f>
        <v/>
      </c>
      <c r="N40" t="str">
        <f>IF(_xlfn.XLOOKUP($G40,Original_Swatches!$B:$B,Original_Swatches!J:J,FALSE,0,1)=FALSE,"",_xlfn.XLOOKUP($G40,Original_Swatches!$B:$B,Original_Swatches!J:J,FALSE,0,1))</f>
        <v>Midnight Rodeo Collection</v>
      </c>
      <c r="P40" s="12" t="s">
        <v>729</v>
      </c>
      <c r="Q40" s="20">
        <v>1</v>
      </c>
    </row>
    <row r="41" spans="1:17" x14ac:dyDescent="0.2">
      <c r="A41" s="3" t="s">
        <v>636</v>
      </c>
      <c r="B41" s="20">
        <v>3</v>
      </c>
      <c r="F41" s="4">
        <v>45242</v>
      </c>
      <c r="G41">
        <v>548</v>
      </c>
      <c r="H41" t="str">
        <f>IF(_xlfn.XLOOKUP($G41,Original_Swatches!$B:$B,Original_Swatches!D:D,FALSE,0,1)=FALSE,"",_xlfn.XLOOKUP($G41,Original_Swatches!$B:$B,Original_Swatches!D:D,FALSE,0,1))</f>
        <v>Fancy Gloss</v>
      </c>
      <c r="I41" t="str">
        <f>IF(_xlfn.XLOOKUP($G41,Original_Swatches!$B:$B,Original_Swatches!E:E,FALSE,0,1)=FALSE,"",_xlfn.XLOOKUP($G41,Original_Swatches!$B:$B,Original_Swatches!E:E,FALSE,0,1))</f>
        <v>50 Shades of Grey</v>
      </c>
      <c r="J41" t="str">
        <f>IF(_xlfn.XLOOKUP($G41,Original_Swatches!$B:$B,Original_Swatches!F:F,FALSE,0,1)=FALSE,"",_xlfn.XLOOKUP($G41,Original_Swatches!$B:$B,Original_Swatches!F:F,FALSE,0,1))</f>
        <v>Dark to light grey thermal with linear Holo</v>
      </c>
      <c r="K41" t="str">
        <f>IF(_xlfn.XLOOKUP($G41,Original_Swatches!$B:$B,Original_Swatches!G:G,FALSE,0,1)=FALSE,"",_xlfn.XLOOKUP($G41,Original_Swatches!$B:$B,Original_Swatches!G:G,FALSE,0,1))</f>
        <v>Thermal</v>
      </c>
      <c r="L41" t="str">
        <f>IF(_xlfn.XLOOKUP($G41,Original_Swatches!$B:$B,Original_Swatches!H:H,FALSE,0,1)=FALSE,"",_xlfn.XLOOKUP($G41,Original_Swatches!$B:$B,Original_Swatches!H:H,FALSE,0,1))</f>
        <v/>
      </c>
      <c r="M41" t="str">
        <f>IF(_xlfn.XLOOKUP($G41,Original_Swatches!$B:$B,Original_Swatches!I:I,FALSE,0,1)=FALSE,"",_xlfn.XLOOKUP($G41,Original_Swatches!$B:$B,Original_Swatches!I:I,FALSE,0,1))</f>
        <v/>
      </c>
      <c r="N41" t="str">
        <f>IF(_xlfn.XLOOKUP($G41,Original_Swatches!$B:$B,Original_Swatches!J:J,FALSE,0,1)=FALSE,"",_xlfn.XLOOKUP($G41,Original_Swatches!$B:$B,Original_Swatches!J:J,FALSE,0,1))</f>
        <v/>
      </c>
      <c r="P41" s="12" t="s">
        <v>1182</v>
      </c>
      <c r="Q41" s="20">
        <v>1</v>
      </c>
    </row>
    <row r="42" spans="1:17" x14ac:dyDescent="0.2">
      <c r="A42" s="3" t="s">
        <v>623</v>
      </c>
      <c r="B42" s="20">
        <v>3</v>
      </c>
      <c r="F42" s="4">
        <v>45245</v>
      </c>
      <c r="G42">
        <v>88</v>
      </c>
      <c r="H42" t="str">
        <f>IF(_xlfn.XLOOKUP($G42,Original_Swatches!$B:$B,Original_Swatches!D:D,FALSE,0,1)=FALSE,"",_xlfn.XLOOKUP($G42,Original_Swatches!$B:$B,Original_Swatches!D:D,FALSE,0,1))</f>
        <v>Holo Taco</v>
      </c>
      <c r="I42" t="str">
        <f>IF(_xlfn.XLOOKUP($G42,Original_Swatches!$B:$B,Original_Swatches!E:E,FALSE,0,1)=FALSE,"",_xlfn.XLOOKUP($G42,Original_Swatches!$B:$B,Original_Swatches!E:E,FALSE,0,1))</f>
        <v>Purple with Envy</v>
      </c>
      <c r="J42" t="str">
        <f>IF(_xlfn.XLOOKUP($G42,Original_Swatches!$B:$B,Original_Swatches!F:F,FALSE,0,1)=FALSE,"",_xlfn.XLOOKUP($G42,Original_Swatches!$B:$B,Original_Swatches!F:F,FALSE,0,1))</f>
        <v>Multichrome metallic purple, blue, &amp; gold</v>
      </c>
      <c r="K42" t="str">
        <f>IF(_xlfn.XLOOKUP($G42,Original_Swatches!$B:$B,Original_Swatches!G:G,FALSE,0,1)=FALSE,"",_xlfn.XLOOKUP($G42,Original_Swatches!$B:$B,Original_Swatches!G:G,FALSE,0,1))</f>
        <v>Multichrome</v>
      </c>
      <c r="L42" t="str">
        <f>IF(_xlfn.XLOOKUP($G42,Original_Swatches!$B:$B,Original_Swatches!H:H,FALSE,0,1)=FALSE,"",_xlfn.XLOOKUP($G42,Original_Swatches!$B:$B,Original_Swatches!H:H,FALSE,0,1))</f>
        <v/>
      </c>
      <c r="M42" t="str">
        <f>IF(_xlfn.XLOOKUP($G42,Original_Swatches!$B:$B,Original_Swatches!I:I,FALSE,0,1)=FALSE,"",_xlfn.XLOOKUP($G42,Original_Swatches!$B:$B,Original_Swatches!I:I,FALSE,0,1))</f>
        <v/>
      </c>
      <c r="N42" t="str">
        <f>IF(_xlfn.XLOOKUP($G42,Original_Swatches!$B:$B,Original_Swatches!J:J,FALSE,0,1)=FALSE,"",_xlfn.XLOOKUP($G42,Original_Swatches!$B:$B,Original_Swatches!J:J,FALSE,0,1))</f>
        <v>Multichrome Collection</v>
      </c>
      <c r="P42" s="3" t="s">
        <v>375</v>
      </c>
      <c r="Q42" s="20">
        <v>2</v>
      </c>
    </row>
    <row r="43" spans="1:17" x14ac:dyDescent="0.2">
      <c r="A43" s="3" t="s">
        <v>670</v>
      </c>
      <c r="B43" s="20">
        <v>3</v>
      </c>
      <c r="F43" s="4">
        <v>45250</v>
      </c>
      <c r="G43">
        <v>598</v>
      </c>
      <c r="H43" t="str">
        <f>IF(_xlfn.XLOOKUP($G43,Original_Swatches!$B:$B,Original_Swatches!D:D,FALSE,0,1)=FALSE,"",_xlfn.XLOOKUP($G43,Original_Swatches!$B:$B,Original_Swatches!D:D,FALSE,0,1))</f>
        <v>I Made This</v>
      </c>
      <c r="I43" t="str">
        <f>IF(_xlfn.XLOOKUP($G43,Original_Swatches!$B:$B,Original_Swatches!E:E,FALSE,0,1)=FALSE,"",_xlfn.XLOOKUP($G43,Original_Swatches!$B:$B,Original_Swatches!E:E,FALSE,0,1))</f>
        <v>Chuck</v>
      </c>
      <c r="J43" t="str">
        <f>IF(_xlfn.XLOOKUP($G43,Original_Swatches!$B:$B,Original_Swatches!F:F,FALSE,0,1)=FALSE,"",_xlfn.XLOOKUP($G43,Original_Swatches!$B:$B,Original_Swatches!F:F,FALSE,0,1))</f>
        <v>Magenta Purple GiTD Reflective Glitter Jelly</v>
      </c>
      <c r="K43" t="str">
        <f>IF(_xlfn.XLOOKUP($G43,Original_Swatches!$B:$B,Original_Swatches!G:G,FALSE,0,1)=FALSE,"",_xlfn.XLOOKUP($G43,Original_Swatches!$B:$B,Original_Swatches!G:G,FALSE,0,1))</f>
        <v>Reflective Glitter</v>
      </c>
      <c r="L43" t="str">
        <f>IF(_xlfn.XLOOKUP($G43,Original_Swatches!$B:$B,Original_Swatches!H:H,FALSE,0,1)=FALSE,"",_xlfn.XLOOKUP($G43,Original_Swatches!$B:$B,Original_Swatches!H:H,FALSE,0,1))</f>
        <v/>
      </c>
      <c r="M43" t="str">
        <f>IF(_xlfn.XLOOKUP($G43,Original_Swatches!$B:$B,Original_Swatches!I:I,FALSE,0,1)=FALSE,"",_xlfn.XLOOKUP($G43,Original_Swatches!$B:$B,Original_Swatches!I:I,FALSE,0,1))</f>
        <v/>
      </c>
      <c r="N43" t="str">
        <f>IF(_xlfn.XLOOKUP($G43,Original_Swatches!$B:$B,Original_Swatches!J:J,FALSE,0,1)=FALSE,"",_xlfn.XLOOKUP($G43,Original_Swatches!$B:$B,Original_Swatches!J:J,FALSE,0,1))</f>
        <v>Charlotte's 4th Birthday</v>
      </c>
      <c r="P43" s="3" t="s">
        <v>276</v>
      </c>
      <c r="Q43" s="20">
        <v>1</v>
      </c>
    </row>
    <row r="44" spans="1:17" x14ac:dyDescent="0.2">
      <c r="A44" s="3" t="s">
        <v>578</v>
      </c>
      <c r="B44" s="20">
        <v>3</v>
      </c>
      <c r="F44" s="4">
        <v>45255</v>
      </c>
      <c r="G44">
        <v>553</v>
      </c>
      <c r="H44" t="str">
        <f>IF(_xlfn.XLOOKUP($G44,Original_Swatches!$B:$B,Original_Swatches!D:D,FALSE,0,1)=FALSE,"",_xlfn.XLOOKUP($G44,Original_Swatches!$B:$B,Original_Swatches!D:D,FALSE,0,1))</f>
        <v>Bluebird Lacquer</v>
      </c>
      <c r="I44" t="str">
        <f>IF(_xlfn.XLOOKUP($G44,Original_Swatches!$B:$B,Original_Swatches!E:E,FALSE,0,1)=FALSE,"",_xlfn.XLOOKUP($G44,Original_Swatches!$B:$B,Original_Swatches!E:E,FALSE,0,1))</f>
        <v>Rollin' with My Chrome-ies</v>
      </c>
      <c r="J44" t="str">
        <f>IF(_xlfn.XLOOKUP($G44,Original_Swatches!$B:$B,Original_Swatches!F:F,FALSE,0,1)=FALSE,"",_xlfn.XLOOKUP($G44,Original_Swatches!$B:$B,Original_Swatches!F:F,FALSE,0,1))</f>
        <v>Neon Baby Blue with Chrome Pink/Yellow Aurora Shimmer</v>
      </c>
      <c r="K44" t="str">
        <f>IF(_xlfn.XLOOKUP($G44,Original_Swatches!$B:$B,Original_Swatches!G:G,FALSE,0,1)=FALSE,"",_xlfn.XLOOKUP($G44,Original_Swatches!$B:$B,Original_Swatches!G:G,FALSE,0,1))</f>
        <v>Shimmer</v>
      </c>
      <c r="L44" t="str">
        <f>IF(_xlfn.XLOOKUP($G44,Original_Swatches!$B:$B,Original_Swatches!H:H,FALSE,0,1)=FALSE,"",_xlfn.XLOOKUP($G44,Original_Swatches!$B:$B,Original_Swatches!H:H,FALSE,0,1))</f>
        <v/>
      </c>
      <c r="M44" t="str">
        <f>IF(_xlfn.XLOOKUP($G44,Original_Swatches!$B:$B,Original_Swatches!I:I,FALSE,0,1)=FALSE,"",_xlfn.XLOOKUP($G44,Original_Swatches!$B:$B,Original_Swatches!I:I,FALSE,0,1))</f>
        <v/>
      </c>
      <c r="N44" t="str">
        <f>IF(_xlfn.XLOOKUP($G44,Original_Swatches!$B:$B,Original_Swatches!J:J,FALSE,0,1)=FALSE,"",_xlfn.XLOOKUP($G44,Original_Swatches!$B:$B,Original_Swatches!J:J,FALSE,0,1))</f>
        <v>August 23 PPU</v>
      </c>
      <c r="P44" s="12" t="s">
        <v>277</v>
      </c>
      <c r="Q44" s="20">
        <v>1</v>
      </c>
    </row>
    <row r="45" spans="1:17" x14ac:dyDescent="0.2">
      <c r="A45" s="3" t="s">
        <v>393</v>
      </c>
      <c r="B45" s="20">
        <v>2</v>
      </c>
      <c r="F45" s="4">
        <v>45265</v>
      </c>
      <c r="G45">
        <v>379</v>
      </c>
      <c r="H45" t="str">
        <f>IF(_xlfn.XLOOKUP($G45,Original_Swatches!$B:$B,Original_Swatches!D:D,FALSE,0,1)=FALSE,"",_xlfn.XLOOKUP($G45,Original_Swatches!$B:$B,Original_Swatches!D:D,FALSE,0,1))</f>
        <v>Holo Taco</v>
      </c>
      <c r="I45" t="str">
        <f>IF(_xlfn.XLOOKUP($G45,Original_Swatches!$B:$B,Original_Swatches!E:E,FALSE,0,1)=FALSE,"",_xlfn.XLOOKUP($G45,Original_Swatches!$B:$B,Original_Swatches!E:E,FALSE,0,1))</f>
        <v>Lost in the Woods</v>
      </c>
      <c r="J45" t="str">
        <f>IF(_xlfn.XLOOKUP($G45,Original_Swatches!$B:$B,Original_Swatches!F:F,FALSE,0,1)=FALSE,"",_xlfn.XLOOKUP($G45,Original_Swatches!$B:$B,Original_Swatches!F:F,FALSE,0,1))</f>
        <v>Hunter Green Linear Holo</v>
      </c>
      <c r="K45" t="str">
        <f>IF(_xlfn.XLOOKUP($G45,Original_Swatches!$B:$B,Original_Swatches!G:G,FALSE,0,1)=FALSE,"",_xlfn.XLOOKUP($G45,Original_Swatches!$B:$B,Original_Swatches!G:G,FALSE,0,1))</f>
        <v>Holo</v>
      </c>
      <c r="L45" t="str">
        <f>IF(_xlfn.XLOOKUP($G45,Original_Swatches!$B:$B,Original_Swatches!H:H,FALSE,0,1)=FALSE,"",_xlfn.XLOOKUP($G45,Original_Swatches!$B:$B,Original_Swatches!H:H,FALSE,0,1))</f>
        <v/>
      </c>
      <c r="M45" t="str">
        <f>IF(_xlfn.XLOOKUP($G45,Original_Swatches!$B:$B,Original_Swatches!I:I,FALSE,0,1)=FALSE,"",_xlfn.XLOOKUP($G45,Original_Swatches!$B:$B,Original_Swatches!I:I,FALSE,0,1))</f>
        <v/>
      </c>
      <c r="N45" t="str">
        <f>IF(_xlfn.XLOOKUP($G45,Original_Swatches!$B:$B,Original_Swatches!J:J,FALSE,0,1)=FALSE,"",_xlfn.XLOOKUP($G45,Original_Swatches!$B:$B,Original_Swatches!J:J,FALSE,0,1))</f>
        <v>Dark Rainbow Collection</v>
      </c>
      <c r="P45" s="3" t="s">
        <v>824</v>
      </c>
      <c r="Q45" s="20">
        <v>1</v>
      </c>
    </row>
    <row r="46" spans="1:17" x14ac:dyDescent="0.2">
      <c r="A46" s="3" t="s">
        <v>385</v>
      </c>
      <c r="B46" s="20">
        <v>2</v>
      </c>
      <c r="F46" s="4">
        <v>45265</v>
      </c>
      <c r="G46">
        <v>285</v>
      </c>
      <c r="H46" t="str">
        <f>IF(_xlfn.XLOOKUP($G46,Original_Swatches!$B:$B,Original_Swatches!D:D,FALSE,0,1)=FALSE,"",_xlfn.XLOOKUP($G46,Original_Swatches!$B:$B,Original_Swatches!D:D,FALSE,0,1))</f>
        <v>Holo Taco</v>
      </c>
      <c r="I46" t="str">
        <f>IF(_xlfn.XLOOKUP($G46,Original_Swatches!$B:$B,Original_Swatches!E:E,FALSE,0,1)=FALSE,"",_xlfn.XLOOKUP($G46,Original_Swatches!$B:$B,Original_Swatches!E:E,FALSE,0,1))</f>
        <v>Everything is Pine</v>
      </c>
      <c r="J46" t="str">
        <f>IF(_xlfn.XLOOKUP($G46,Original_Swatches!$B:$B,Original_Swatches!F:F,FALSE,0,1)=FALSE,"",_xlfn.XLOOKUP($G46,Original_Swatches!$B:$B,Original_Swatches!F:F,FALSE,0,1))</f>
        <v>Silver and green holographic glitters in a bright green jelly base</v>
      </c>
      <c r="K46" t="str">
        <f>IF(_xlfn.XLOOKUP($G46,Original_Swatches!$B:$B,Original_Swatches!G:G,FALSE,0,1)=FALSE,"",_xlfn.XLOOKUP($G46,Original_Swatches!$B:$B,Original_Swatches!G:G,FALSE,0,1))</f>
        <v>Jelly &amp; Glitter</v>
      </c>
      <c r="L46" t="str">
        <f>IF(_xlfn.XLOOKUP($G46,Original_Swatches!$B:$B,Original_Swatches!H:H,FALSE,0,1)=FALSE,"",_xlfn.XLOOKUP($G46,Original_Swatches!$B:$B,Original_Swatches!H:H,FALSE,0,1))</f>
        <v/>
      </c>
      <c r="M46" t="str">
        <f>IF(_xlfn.XLOOKUP($G46,Original_Swatches!$B:$B,Original_Swatches!I:I,FALSE,0,1)=FALSE,"",_xlfn.XLOOKUP($G46,Original_Swatches!$B:$B,Original_Swatches!I:I,FALSE,0,1))</f>
        <v/>
      </c>
      <c r="N46" t="str">
        <f>IF(_xlfn.XLOOKUP($G46,Original_Swatches!$B:$B,Original_Swatches!J:J,FALSE,0,1)=FALSE,"",_xlfn.XLOOKUP($G46,Original_Swatches!$B:$B,Original_Swatches!J:J,FALSE,0,1))</f>
        <v>Cristmas 2021</v>
      </c>
      <c r="P46" s="12" t="s">
        <v>825</v>
      </c>
      <c r="Q46" s="20">
        <v>1</v>
      </c>
    </row>
    <row r="47" spans="1:17" x14ac:dyDescent="0.2">
      <c r="A47" s="3" t="s">
        <v>620</v>
      </c>
      <c r="B47" s="20">
        <v>2</v>
      </c>
      <c r="F47" s="4">
        <v>45270</v>
      </c>
      <c r="G47">
        <v>464</v>
      </c>
      <c r="H47" t="str">
        <f>IF(_xlfn.XLOOKUP($G47,Original_Swatches!$B:$B,Original_Swatches!D:D,FALSE,0,1)=FALSE,"",_xlfn.XLOOKUP($G47,Original_Swatches!$B:$B,Original_Swatches!D:D,FALSE,0,1))</f>
        <v>Ethereal</v>
      </c>
      <c r="I47" t="str">
        <f>IF(_xlfn.XLOOKUP($G47,Original_Swatches!$B:$B,Original_Swatches!E:E,FALSE,0,1)=FALSE,"",_xlfn.XLOOKUP($G47,Original_Swatches!$B:$B,Original_Swatches!E:E,FALSE,0,1))</f>
        <v>Coffee Cloud</v>
      </c>
      <c r="J47" t="str">
        <f>IF(_xlfn.XLOOKUP($G47,Original_Swatches!$B:$B,Original_Swatches!F:F,FALSE,0,1)=FALSE,"",_xlfn.XLOOKUP($G47,Original_Swatches!$B:$B,Original_Swatches!F:F,FALSE,0,1))</f>
        <v>Purple Greige with Blue Shimmer</v>
      </c>
      <c r="K47" t="str">
        <f>IF(_xlfn.XLOOKUP($G47,Original_Swatches!$B:$B,Original_Swatches!G:G,FALSE,0,1)=FALSE,"",_xlfn.XLOOKUP($G47,Original_Swatches!$B:$B,Original_Swatches!G:G,FALSE,0,1))</f>
        <v>Crème</v>
      </c>
      <c r="L47" t="str">
        <f>IF(_xlfn.XLOOKUP($G47,Original_Swatches!$B:$B,Original_Swatches!H:H,FALSE,0,1)=FALSE,"",_xlfn.XLOOKUP($G47,Original_Swatches!$B:$B,Original_Swatches!H:H,FALSE,0,1))</f>
        <v/>
      </c>
      <c r="M47" t="str">
        <f>IF(_xlfn.XLOOKUP($G47,Original_Swatches!$B:$B,Original_Swatches!I:I,FALSE,0,1)=FALSE,"",_xlfn.XLOOKUP($G47,Original_Swatches!$B:$B,Original_Swatches!I:I,FALSE,0,1))</f>
        <v/>
      </c>
      <c r="N47" t="str">
        <f>IF(_xlfn.XLOOKUP($G47,Original_Swatches!$B:$B,Original_Swatches!J:J,FALSE,0,1)=FALSE,"",_xlfn.XLOOKUP($G47,Original_Swatches!$B:$B,Original_Swatches!J:J,FALSE,0,1))</f>
        <v>March 23 PPU</v>
      </c>
      <c r="P47" s="3" t="s">
        <v>1024</v>
      </c>
      <c r="Q47" s="20">
        <v>1</v>
      </c>
    </row>
    <row r="48" spans="1:17" x14ac:dyDescent="0.2">
      <c r="A48" s="3" t="s">
        <v>671</v>
      </c>
      <c r="B48" s="20">
        <v>2</v>
      </c>
      <c r="F48" s="4">
        <v>45270</v>
      </c>
      <c r="G48">
        <v>556</v>
      </c>
      <c r="H48" t="str">
        <f>IF(_xlfn.XLOOKUP($G48,Original_Swatches!$B:$B,Original_Swatches!D:D,FALSE,0,1)=FALSE,"",_xlfn.XLOOKUP($G48,Original_Swatches!$B:$B,Original_Swatches!D:D,FALSE,0,1))</f>
        <v>Ethereal</v>
      </c>
      <c r="I48" t="str">
        <f>IF(_xlfn.XLOOKUP($G48,Original_Swatches!$B:$B,Original_Swatches!E:E,FALSE,0,1)=FALSE,"",_xlfn.XLOOKUP($G48,Original_Swatches!$B:$B,Original_Swatches!E:E,FALSE,0,1))</f>
        <v>Latte Cloud</v>
      </c>
      <c r="J48" t="str">
        <f>IF(_xlfn.XLOOKUP($G48,Original_Swatches!$B:$B,Original_Swatches!F:F,FALSE,0,1)=FALSE,"",_xlfn.XLOOKUP($G48,Original_Swatches!$B:$B,Original_Swatches!F:F,FALSE,0,1))</f>
        <v>Coffee Cloud Sibling; Oat milk with purple/blue shimmer</v>
      </c>
      <c r="K48" t="str">
        <f>IF(_xlfn.XLOOKUP($G48,Original_Swatches!$B:$B,Original_Swatches!G:G,FALSE,0,1)=FALSE,"",_xlfn.XLOOKUP($G48,Original_Swatches!$B:$B,Original_Swatches!G:G,FALSE,0,1))</f>
        <v>Shimmer</v>
      </c>
      <c r="L48" t="str">
        <f>IF(_xlfn.XLOOKUP($G48,Original_Swatches!$B:$B,Original_Swatches!H:H,FALSE,0,1)=FALSE,"",_xlfn.XLOOKUP($G48,Original_Swatches!$B:$B,Original_Swatches!H:H,FALSE,0,1))</f>
        <v/>
      </c>
      <c r="M48" t="str">
        <f>IF(_xlfn.XLOOKUP($G48,Original_Swatches!$B:$B,Original_Swatches!I:I,FALSE,0,1)=FALSE,"",_xlfn.XLOOKUP($G48,Original_Swatches!$B:$B,Original_Swatches!I:I,FALSE,0,1))</f>
        <v/>
      </c>
      <c r="N48" t="str">
        <f>IF(_xlfn.XLOOKUP($G48,Original_Swatches!$B:$B,Original_Swatches!J:J,FALSE,0,1)=FALSE,"",_xlfn.XLOOKUP($G48,Original_Swatches!$B:$B,Original_Swatches!J:J,FALSE,0,1))</f>
        <v>August 23 PPU</v>
      </c>
      <c r="P48" s="3" t="s">
        <v>520</v>
      </c>
      <c r="Q48" s="20">
        <v>1</v>
      </c>
    </row>
    <row r="49" spans="1:17" x14ac:dyDescent="0.2">
      <c r="A49" s="3" t="s">
        <v>261</v>
      </c>
      <c r="B49" s="20">
        <v>2</v>
      </c>
      <c r="F49" s="4">
        <v>45270</v>
      </c>
      <c r="G49">
        <v>612</v>
      </c>
      <c r="H49" t="str">
        <f>IF(_xlfn.XLOOKUP($G49,Original_Swatches!$B:$B,Original_Swatches!D:D,FALSE,0,1)=FALSE,"",_xlfn.XLOOKUP($G49,Original_Swatches!$B:$B,Original_Swatches!D:D,FALSE,0,1))</f>
        <v>Ethereal</v>
      </c>
      <c r="I49" t="str">
        <f>IF(_xlfn.XLOOKUP($G49,Original_Swatches!$B:$B,Original_Swatches!E:E,FALSE,0,1)=FALSE,"",_xlfn.XLOOKUP($G49,Original_Swatches!$B:$B,Original_Swatches!E:E,FALSE,0,1))</f>
        <v>Macchiato Cloud</v>
      </c>
      <c r="J49" t="str">
        <f>IF(_xlfn.XLOOKUP($G49,Original_Swatches!$B:$B,Original_Swatches!F:F,FALSE,0,1)=FALSE,"",_xlfn.XLOOKUP($G49,Original_Swatches!$B:$B,Original_Swatches!F:F,FALSE,0,1))</f>
        <v>Coffee Cloud Sibling; Coffee + milk with purple/blue shimmer</v>
      </c>
      <c r="K49" t="str">
        <f>IF(_xlfn.XLOOKUP($G49,Original_Swatches!$B:$B,Original_Swatches!G:G,FALSE,0,1)=FALSE,"",_xlfn.XLOOKUP($G49,Original_Swatches!$B:$B,Original_Swatches!G:G,FALSE,0,1))</f>
        <v>Shimmer</v>
      </c>
      <c r="L49" t="str">
        <f>IF(_xlfn.XLOOKUP($G49,Original_Swatches!$B:$B,Original_Swatches!H:H,FALSE,0,1)=FALSE,"",_xlfn.XLOOKUP($G49,Original_Swatches!$B:$B,Original_Swatches!H:H,FALSE,0,1))</f>
        <v/>
      </c>
      <c r="M49" t="str">
        <f>IF(_xlfn.XLOOKUP($G49,Original_Swatches!$B:$B,Original_Swatches!I:I,FALSE,0,1)=FALSE,"",_xlfn.XLOOKUP($G49,Original_Swatches!$B:$B,Original_Swatches!I:I,FALSE,0,1))</f>
        <v/>
      </c>
      <c r="N49" t="str">
        <f>IF(_xlfn.XLOOKUP($G49,Original_Swatches!$B:$B,Original_Swatches!J:J,FALSE,0,1)=FALSE,"",_xlfn.XLOOKUP($G49,Original_Swatches!$B:$B,Original_Swatches!J:J,FALSE,0,1))</f>
        <v>Rainforest Mystery</v>
      </c>
      <c r="P49" s="3" t="s">
        <v>874</v>
      </c>
      <c r="Q49" s="20">
        <v>1</v>
      </c>
    </row>
    <row r="50" spans="1:17" x14ac:dyDescent="0.2">
      <c r="A50" s="3" t="s">
        <v>824</v>
      </c>
      <c r="B50" s="20">
        <v>2</v>
      </c>
      <c r="F50" s="4">
        <v>45281</v>
      </c>
      <c r="G50">
        <v>55</v>
      </c>
      <c r="H50" t="str">
        <f>IF(_xlfn.XLOOKUP($G50,Original_Swatches!$B:$B,Original_Swatches!D:D,FALSE,0,1)=FALSE,"",_xlfn.XLOOKUP($G50,Original_Swatches!$B:$B,Original_Swatches!D:D,FALSE,0,1))</f>
        <v>Cirque Colors</v>
      </c>
      <c r="I50" t="str">
        <f>IF(_xlfn.XLOOKUP($G50,Original_Swatches!$B:$B,Original_Swatches!E:E,FALSE,0,1)=FALSE,"",_xlfn.XLOOKUP($G50,Original_Swatches!$B:$B,Original_Swatches!E:E,FALSE,0,1))</f>
        <v>Linen Sheer</v>
      </c>
      <c r="J50" t="str">
        <f>IF(_xlfn.XLOOKUP($G50,Original_Swatches!$B:$B,Original_Swatches!F:F,FALSE,0,1)=FALSE,"",_xlfn.XLOOKUP($G50,Original_Swatches!$B:$B,Original_Swatches!F:F,FALSE,0,1))</f>
        <v>Sheer White</v>
      </c>
      <c r="K50" t="str">
        <f>IF(_xlfn.XLOOKUP($G50,Original_Swatches!$B:$B,Original_Swatches!G:G,FALSE,0,1)=FALSE,"",_xlfn.XLOOKUP($G50,Original_Swatches!$B:$B,Original_Swatches!G:G,FALSE,0,1))</f>
        <v>Sheer</v>
      </c>
      <c r="L50" t="str">
        <f>IF(_xlfn.XLOOKUP($G50,Original_Swatches!$B:$B,Original_Swatches!H:H,FALSE,0,1)=FALSE,"",_xlfn.XLOOKUP($G50,Original_Swatches!$B:$B,Original_Swatches!H:H,FALSE,0,1))</f>
        <v/>
      </c>
      <c r="M50" t="str">
        <f>IF(_xlfn.XLOOKUP($G50,Original_Swatches!$B:$B,Original_Swatches!I:I,FALSE,0,1)=FALSE,"",_xlfn.XLOOKUP($G50,Original_Swatches!$B:$B,Original_Swatches!I:I,FALSE,0,1))</f>
        <v/>
      </c>
      <c r="N50" t="str">
        <f>IF(_xlfn.XLOOKUP($G50,Original_Swatches!$B:$B,Original_Swatches!J:J,FALSE,0,1)=FALSE,"",_xlfn.XLOOKUP($G50,Original_Swatches!$B:$B,Original_Swatches!J:J,FALSE,0,1))</f>
        <v>Jade Nail Art Set</v>
      </c>
      <c r="P50" s="12" t="s">
        <v>875</v>
      </c>
      <c r="Q50" s="20">
        <v>1</v>
      </c>
    </row>
    <row r="51" spans="1:17" x14ac:dyDescent="0.2">
      <c r="A51" s="3" t="s">
        <v>283</v>
      </c>
      <c r="B51" s="20">
        <v>2</v>
      </c>
      <c r="F51" s="4">
        <v>45281</v>
      </c>
      <c r="G51">
        <v>583</v>
      </c>
      <c r="H51" t="str">
        <f>IF(_xlfn.XLOOKUP($G51,Original_Swatches!$B:$B,Original_Swatches!D:D,FALSE,0,1)=FALSE,"",_xlfn.XLOOKUP($G51,Original_Swatches!$B:$B,Original_Swatches!D:D,FALSE,0,1))</f>
        <v>Mooncat/LLP</v>
      </c>
      <c r="I51" t="str">
        <f>IF(_xlfn.XLOOKUP($G51,Original_Swatches!$B:$B,Original_Swatches!E:E,FALSE,0,1)=FALSE,"",_xlfn.XLOOKUP($G51,Original_Swatches!$B:$B,Original_Swatches!E:E,FALSE,0,1))</f>
        <v>What a Brilliant Nose</v>
      </c>
      <c r="J51" t="str">
        <f>IF(_xlfn.XLOOKUP($G51,Original_Swatches!$B:$B,Original_Swatches!F:F,FALSE,0,1)=FALSE,"",_xlfn.XLOOKUP($G51,Original_Swatches!$B:$B,Original_Swatches!F:F,FALSE,0,1))</f>
        <v>White with pink to gold shimmer</v>
      </c>
      <c r="K51" t="str">
        <f>IF(_xlfn.XLOOKUP($G51,Original_Swatches!$B:$B,Original_Swatches!G:G,FALSE,0,1)=FALSE,"",_xlfn.XLOOKUP($G51,Original_Swatches!$B:$B,Original_Swatches!G:G,FALSE,0,1))</f>
        <v>Glow in the Dark</v>
      </c>
      <c r="L51" t="str">
        <f>IF(_xlfn.XLOOKUP($G51,Original_Swatches!$B:$B,Original_Swatches!H:H,FALSE,0,1)=FALSE,"",_xlfn.XLOOKUP($G51,Original_Swatches!$B:$B,Original_Swatches!H:H,FALSE,0,1))</f>
        <v/>
      </c>
      <c r="M51" t="str">
        <f>IF(_xlfn.XLOOKUP($G51,Original_Swatches!$B:$B,Original_Swatches!I:I,FALSE,0,1)=FALSE,"",_xlfn.XLOOKUP($G51,Original_Swatches!$B:$B,Original_Swatches!I:I,FALSE,0,1))</f>
        <v/>
      </c>
      <c r="N51" t="str">
        <f>IF(_xlfn.XLOOKUP($G51,Original_Swatches!$B:$B,Original_Swatches!J:J,FALSE,0,1)=FALSE,"",_xlfn.XLOOKUP($G51,Original_Swatches!$B:$B,Original_Swatches!J:J,FALSE,0,1))</f>
        <v>Nightmare Before Christmas Collection</v>
      </c>
      <c r="P51" s="3" t="s">
        <v>421</v>
      </c>
      <c r="Q51" s="20">
        <v>1</v>
      </c>
    </row>
    <row r="52" spans="1:17" x14ac:dyDescent="0.2">
      <c r="A52" s="3" t="s">
        <v>471</v>
      </c>
      <c r="B52" s="20">
        <v>2</v>
      </c>
      <c r="F52" s="4">
        <v>45288</v>
      </c>
      <c r="G52">
        <v>72</v>
      </c>
      <c r="H52" t="str">
        <f>IF(_xlfn.XLOOKUP($G52,Original_Swatches!$B:$B,Original_Swatches!D:D,FALSE,0,1)=FALSE,"",_xlfn.XLOOKUP($G52,Original_Swatches!$B:$B,Original_Swatches!D:D,FALSE,0,1))</f>
        <v>Holo Taco</v>
      </c>
      <c r="I52" t="str">
        <f>IF(_xlfn.XLOOKUP($G52,Original_Swatches!$B:$B,Original_Swatches!E:E,FALSE,0,1)=FALSE,"",_xlfn.XLOOKUP($G52,Original_Swatches!$B:$B,Original_Swatches!E:E,FALSE,0,1))</f>
        <v>Gift Receipt</v>
      </c>
      <c r="J52" t="str">
        <f>IF(_xlfn.XLOOKUP($G52,Original_Swatches!$B:$B,Original_Swatches!F:F,FALSE,0,1)=FALSE,"",_xlfn.XLOOKUP($G52,Original_Swatches!$B:$B,Original_Swatches!F:F,FALSE,0,1))</f>
        <v>Silver Foil</v>
      </c>
      <c r="K52" t="str">
        <f>IF(_xlfn.XLOOKUP($G52,Original_Swatches!$B:$B,Original_Swatches!G:G,FALSE,0,1)=FALSE,"",_xlfn.XLOOKUP($G52,Original_Swatches!$B:$B,Original_Swatches!G:G,FALSE,0,1))</f>
        <v>Foil</v>
      </c>
      <c r="L52" t="str">
        <f>IF(_xlfn.XLOOKUP($G52,Original_Swatches!$B:$B,Original_Swatches!H:H,FALSE,0,1)=FALSE,"",_xlfn.XLOOKUP($G52,Original_Swatches!$B:$B,Original_Swatches!H:H,FALSE,0,1))</f>
        <v/>
      </c>
      <c r="M52" t="str">
        <f>IF(_xlfn.XLOOKUP($G52,Original_Swatches!$B:$B,Original_Swatches!I:I,FALSE,0,1)=FALSE,"",_xlfn.XLOOKUP($G52,Original_Swatches!$B:$B,Original_Swatches!I:I,FALSE,0,1))</f>
        <v/>
      </c>
      <c r="N52" t="str">
        <f>IF(_xlfn.XLOOKUP($G52,Original_Swatches!$B:$B,Original_Swatches!J:J,FALSE,0,1)=FALSE,"",_xlfn.XLOOKUP($G52,Original_Swatches!$B:$B,Original_Swatches!J:J,FALSE,0,1))</f>
        <v>Frosted Metals Collection</v>
      </c>
      <c r="P52" s="3" t="s">
        <v>1589</v>
      </c>
      <c r="Q52" s="20">
        <v>1</v>
      </c>
    </row>
    <row r="53" spans="1:17" x14ac:dyDescent="0.2">
      <c r="A53" s="3" t="s">
        <v>7</v>
      </c>
      <c r="B53" s="20">
        <v>2</v>
      </c>
      <c r="F53" s="4">
        <v>45288</v>
      </c>
      <c r="G53">
        <v>273</v>
      </c>
      <c r="H53" t="str">
        <f>IF(_xlfn.XLOOKUP($G53,Original_Swatches!$B:$B,Original_Swatches!D:D,FALSE,0,1)=FALSE,"",_xlfn.XLOOKUP($G53,Original_Swatches!$B:$B,Original_Swatches!D:D,FALSE,0,1))</f>
        <v>Holo Taco</v>
      </c>
      <c r="I53" t="str">
        <f>IF(_xlfn.XLOOKUP($G53,Original_Swatches!$B:$B,Original_Swatches!E:E,FALSE,0,1)=FALSE,"",_xlfn.XLOOKUP($G53,Original_Swatches!$B:$B,Original_Swatches!E:E,FALSE,0,1))</f>
        <v>Frozen Benanas</v>
      </c>
      <c r="J53" t="str">
        <f>IF(_xlfn.XLOOKUP($G53,Original_Swatches!$B:$B,Original_Swatches!F:F,FALSE,0,1)=FALSE,"",_xlfn.XLOOKUP($G53,Original_Swatches!$B:$B,Original_Swatches!F:F,FALSE,0,1))</f>
        <v>Metallic polish with foil flakes and scattered holographic pigment in a light yellow-gold base</v>
      </c>
      <c r="K53" t="str">
        <f>IF(_xlfn.XLOOKUP($G53,Original_Swatches!$B:$B,Original_Swatches!G:G,FALSE,0,1)=FALSE,"",_xlfn.XLOOKUP($G53,Original_Swatches!$B:$B,Original_Swatches!G:G,FALSE,0,1))</f>
        <v>Foil</v>
      </c>
      <c r="L53" t="str">
        <f>IF(_xlfn.XLOOKUP($G53,Original_Swatches!$B:$B,Original_Swatches!H:H,FALSE,0,1)=FALSE,"",_xlfn.XLOOKUP($G53,Original_Swatches!$B:$B,Original_Swatches!H:H,FALSE,0,1))</f>
        <v/>
      </c>
      <c r="M53" t="str">
        <f>IF(_xlfn.XLOOKUP($G53,Original_Swatches!$B:$B,Original_Swatches!I:I,FALSE,0,1)=FALSE,"",_xlfn.XLOOKUP($G53,Original_Swatches!$B:$B,Original_Swatches!I:I,FALSE,0,1))</f>
        <v/>
      </c>
      <c r="N53" t="str">
        <f>IF(_xlfn.XLOOKUP($G53,Original_Swatches!$B:$B,Original_Swatches!J:J,FALSE,0,1)=FALSE,"",_xlfn.XLOOKUP($G53,Original_Swatches!$B:$B,Original_Swatches!J:J,FALSE,0,1))</f>
        <v>Birthay 2021 Launch</v>
      </c>
      <c r="P53" s="3" t="s">
        <v>318</v>
      </c>
      <c r="Q53" s="20">
        <v>1</v>
      </c>
    </row>
    <row r="54" spans="1:17" x14ac:dyDescent="0.2">
      <c r="A54" s="3" t="s">
        <v>707</v>
      </c>
      <c r="B54" s="20">
        <v>2</v>
      </c>
      <c r="F54" s="4">
        <v>45298</v>
      </c>
      <c r="G54">
        <v>619</v>
      </c>
      <c r="H54" t="str">
        <f>IF(_xlfn.XLOOKUP($G54,Original_Swatches!$B:$B,Original_Swatches!D:D,FALSE,0,1)=FALSE,"",_xlfn.XLOOKUP($G54,Original_Swatches!$B:$B,Original_Swatches!D:D,FALSE,0,1))</f>
        <v>Ethereal</v>
      </c>
      <c r="I54" t="str">
        <f>IF(_xlfn.XLOOKUP($G54,Original_Swatches!$B:$B,Original_Swatches!E:E,FALSE,0,1)=FALSE,"",_xlfn.XLOOKUP($G54,Original_Swatches!$B:$B,Original_Swatches!E:E,FALSE,0,1))</f>
        <v>Matcha Cloud</v>
      </c>
      <c r="J54" t="str">
        <f>IF(_xlfn.XLOOKUP($G54,Original_Swatches!$B:$B,Original_Swatches!F:F,FALSE,0,1)=FALSE,"",_xlfn.XLOOKUP($G54,Original_Swatches!$B:$B,Original_Swatches!F:F,FALSE,0,1))</f>
        <v>Mint Green with Blue Shimmer</v>
      </c>
      <c r="K54" t="str">
        <f>IF(_xlfn.XLOOKUP($G54,Original_Swatches!$B:$B,Original_Swatches!G:G,FALSE,0,1)=FALSE,"",_xlfn.XLOOKUP($G54,Original_Swatches!$B:$B,Original_Swatches!G:G,FALSE,0,1))</f>
        <v>Shimmer</v>
      </c>
      <c r="L54" t="str">
        <f>IF(_xlfn.XLOOKUP($G54,Original_Swatches!$B:$B,Original_Swatches!H:H,FALSE,0,1)=FALSE,"",_xlfn.XLOOKUP($G54,Original_Swatches!$B:$B,Original_Swatches!H:H,FALSE,0,1))</f>
        <v/>
      </c>
      <c r="M54" t="str">
        <f>IF(_xlfn.XLOOKUP($G54,Original_Swatches!$B:$B,Original_Swatches!I:I,FALSE,0,1)=FALSE,"",_xlfn.XLOOKUP($G54,Original_Swatches!$B:$B,Original_Swatches!I:I,FALSE,0,1))</f>
        <v/>
      </c>
      <c r="N54" t="str">
        <f>IF(_xlfn.XLOOKUP($G54,Original_Swatches!$B:$B,Original_Swatches!J:J,FALSE,0,1)=FALSE,"",_xlfn.XLOOKUP($G54,Original_Swatches!$B:$B,Original_Swatches!J:J,FALSE,0,1))</f>
        <v>Rainforest Mystery</v>
      </c>
      <c r="P54" s="3" t="s">
        <v>7</v>
      </c>
      <c r="Q54" s="20">
        <v>1</v>
      </c>
    </row>
    <row r="55" spans="1:17" x14ac:dyDescent="0.2">
      <c r="A55" s="3" t="s">
        <v>399</v>
      </c>
      <c r="B55" s="20">
        <v>2</v>
      </c>
      <c r="F55" s="4">
        <v>45305</v>
      </c>
      <c r="G55">
        <v>186</v>
      </c>
      <c r="H55" t="str">
        <f>IF(_xlfn.XLOOKUP($G55,Original_Swatches!$B:$B,Original_Swatches!D:D,FALSE,0,1)=FALSE,"",_xlfn.XLOOKUP($G55,Original_Swatches!$B:$B,Original_Swatches!D:D,FALSE,0,1))</f>
        <v>Holo Taco</v>
      </c>
      <c r="I55" t="str">
        <f>IF(_xlfn.XLOOKUP($G55,Original_Swatches!$B:$B,Original_Swatches!E:E,FALSE,0,1)=FALSE,"",_xlfn.XLOOKUP($G55,Original_Swatches!$B:$B,Original_Swatches!E:E,FALSE,0,1))</f>
        <v>Coral Chaser</v>
      </c>
      <c r="J55" t="str">
        <f>IF(_xlfn.XLOOKUP($G55,Original_Swatches!$B:$B,Original_Swatches!F:F,FALSE,0,1)=FALSE,"",_xlfn.XLOOKUP($G55,Original_Swatches!$B:$B,Original_Swatches!F:F,FALSE,0,1))</f>
        <v>Pink Red Holo</v>
      </c>
      <c r="K55" t="str">
        <f>IF(_xlfn.XLOOKUP($G55,Original_Swatches!$B:$B,Original_Swatches!G:G,FALSE,0,1)=FALSE,"",_xlfn.XLOOKUP($G55,Original_Swatches!$B:$B,Original_Swatches!G:G,FALSE,0,1))</f>
        <v>Holo</v>
      </c>
      <c r="L55" t="str">
        <f>IF(_xlfn.XLOOKUP($G55,Original_Swatches!$B:$B,Original_Swatches!H:H,FALSE,0,1)=FALSE,"",_xlfn.XLOOKUP($G55,Original_Swatches!$B:$B,Original_Swatches!H:H,FALSE,0,1))</f>
        <v/>
      </c>
      <c r="M55" t="str">
        <f>IF(_xlfn.XLOOKUP($G55,Original_Swatches!$B:$B,Original_Swatches!I:I,FALSE,0,1)=FALSE,"",_xlfn.XLOOKUP($G55,Original_Swatches!$B:$B,Original_Swatches!I:I,FALSE,0,1))</f>
        <v/>
      </c>
      <c r="N55" t="str">
        <f>IF(_xlfn.XLOOKUP($G55,Original_Swatches!$B:$B,Original_Swatches!J:J,FALSE,0,1)=FALSE,"",_xlfn.XLOOKUP($G55,Original_Swatches!$B:$B,Original_Swatches!J:J,FALSE,0,1))</f>
        <v>Pastel Rainbow Collection</v>
      </c>
      <c r="P55" s="12" t="s">
        <v>513</v>
      </c>
      <c r="Q55" s="20">
        <v>1</v>
      </c>
    </row>
    <row r="56" spans="1:17" x14ac:dyDescent="0.2">
      <c r="A56" s="3" t="s">
        <v>1168</v>
      </c>
      <c r="B56" s="20">
        <v>2</v>
      </c>
      <c r="F56" s="4">
        <v>45305</v>
      </c>
      <c r="G56">
        <v>187</v>
      </c>
      <c r="H56" t="str">
        <f>IF(_xlfn.XLOOKUP($G56,Original_Swatches!$B:$B,Original_Swatches!D:D,FALSE,0,1)=FALSE,"",_xlfn.XLOOKUP($G56,Original_Swatches!$B:$B,Original_Swatches!D:D,FALSE,0,1))</f>
        <v>Holo Taco</v>
      </c>
      <c r="I56" t="str">
        <f>IF(_xlfn.XLOOKUP($G56,Original_Swatches!$B:$B,Original_Swatches!E:E,FALSE,0,1)=FALSE,"",_xlfn.XLOOKUP($G56,Original_Swatches!$B:$B,Original_Swatches!E:E,FALSE,0,1))</f>
        <v>Pink Fizz</v>
      </c>
      <c r="J56" t="str">
        <f>IF(_xlfn.XLOOKUP($G56,Original_Swatches!$B:$B,Original_Swatches!F:F,FALSE,0,1)=FALSE,"",_xlfn.XLOOKUP($G56,Original_Swatches!$B:$B,Original_Swatches!F:F,FALSE,0,1))</f>
        <v>Pinky Purple Holo</v>
      </c>
      <c r="K56" t="str">
        <f>IF(_xlfn.XLOOKUP($G56,Original_Swatches!$B:$B,Original_Swatches!G:G,FALSE,0,1)=FALSE,"",_xlfn.XLOOKUP($G56,Original_Swatches!$B:$B,Original_Swatches!G:G,FALSE,0,1))</f>
        <v>Holo</v>
      </c>
      <c r="L56" t="str">
        <f>IF(_xlfn.XLOOKUP($G56,Original_Swatches!$B:$B,Original_Swatches!H:H,FALSE,0,1)=FALSE,"",_xlfn.XLOOKUP($G56,Original_Swatches!$B:$B,Original_Swatches!H:H,FALSE,0,1))</f>
        <v/>
      </c>
      <c r="M56" t="str">
        <f>IF(_xlfn.XLOOKUP($G56,Original_Swatches!$B:$B,Original_Swatches!I:I,FALSE,0,1)=FALSE,"",_xlfn.XLOOKUP($G56,Original_Swatches!$B:$B,Original_Swatches!I:I,FALSE,0,1))</f>
        <v/>
      </c>
      <c r="N56" t="str">
        <f>IF(_xlfn.XLOOKUP($G56,Original_Swatches!$B:$B,Original_Swatches!J:J,FALSE,0,1)=FALSE,"",_xlfn.XLOOKUP($G56,Original_Swatches!$B:$B,Original_Swatches!J:J,FALSE,0,1))</f>
        <v>Pastel Rainbow Collection</v>
      </c>
      <c r="P56" s="3" t="s">
        <v>423</v>
      </c>
      <c r="Q56" s="20">
        <v>1</v>
      </c>
    </row>
    <row r="57" spans="1:17" x14ac:dyDescent="0.2">
      <c r="A57" s="3" t="s">
        <v>936</v>
      </c>
      <c r="B57" s="20">
        <v>2</v>
      </c>
      <c r="F57" s="4">
        <v>45305</v>
      </c>
      <c r="G57">
        <v>209</v>
      </c>
      <c r="H57" t="str">
        <f>IF(_xlfn.XLOOKUP($G57,Original_Swatches!$B:$B,Original_Swatches!D:D,FALSE,0,1)=FALSE,"",_xlfn.XLOOKUP($G57,Original_Swatches!$B:$B,Original_Swatches!D:D,FALSE,0,1))</f>
        <v>Holo Taco</v>
      </c>
      <c r="I57" t="str">
        <f>IF(_xlfn.XLOOKUP($G57,Original_Swatches!$B:$B,Original_Swatches!E:E,FALSE,0,1)=FALSE,"",_xlfn.XLOOKUP($G57,Original_Swatches!$B:$B,Original_Swatches!E:E,FALSE,0,1))</f>
        <v>Hot-wire Pink</v>
      </c>
      <c r="J57" t="str">
        <f>IF(_xlfn.XLOOKUP($G57,Original_Swatches!$B:$B,Original_Swatches!F:F,FALSE,0,1)=FALSE,"",_xlfn.XLOOKUP($G57,Original_Swatches!$B:$B,Original_Swatches!F:F,FALSE,0,1))</f>
        <v>Neon Magenta Linear Holo</v>
      </c>
      <c r="K57" t="str">
        <f>IF(_xlfn.XLOOKUP($G57,Original_Swatches!$B:$B,Original_Swatches!G:G,FALSE,0,1)=FALSE,"",_xlfn.XLOOKUP($G57,Original_Swatches!$B:$B,Original_Swatches!G:G,FALSE,0,1))</f>
        <v>Holo</v>
      </c>
      <c r="L57" t="str">
        <f>IF(_xlfn.XLOOKUP($G57,Original_Swatches!$B:$B,Original_Swatches!H:H,FALSE,0,1)=FALSE,"",_xlfn.XLOOKUP($G57,Original_Swatches!$B:$B,Original_Swatches!H:H,FALSE,0,1))</f>
        <v/>
      </c>
      <c r="M57" t="str">
        <f>IF(_xlfn.XLOOKUP($G57,Original_Swatches!$B:$B,Original_Swatches!I:I,FALSE,0,1)=FALSE,"",_xlfn.XLOOKUP($G57,Original_Swatches!$B:$B,Original_Swatches!I:I,FALSE,0,1))</f>
        <v/>
      </c>
      <c r="N57" t="str">
        <f>IF(_xlfn.XLOOKUP($G57,Original_Swatches!$B:$B,Original_Swatches!J:J,FALSE,0,1)=FALSE,"",_xlfn.XLOOKUP($G57,Original_Swatches!$B:$B,Original_Swatches!J:J,FALSE,0,1))</f>
        <v>Electric Holos Collection</v>
      </c>
      <c r="P57" s="3" t="s">
        <v>574</v>
      </c>
      <c r="Q57" s="20">
        <v>1</v>
      </c>
    </row>
    <row r="58" spans="1:17" x14ac:dyDescent="0.2">
      <c r="A58" s="3" t="s">
        <v>231</v>
      </c>
      <c r="B58" s="20">
        <v>2</v>
      </c>
      <c r="F58" s="4">
        <v>45305</v>
      </c>
      <c r="G58">
        <v>427</v>
      </c>
      <c r="H58" t="str">
        <f>IF(_xlfn.XLOOKUP($G58,Original_Swatches!$B:$B,Original_Swatches!D:D,FALSE,0,1)=FALSE,"",_xlfn.XLOOKUP($G58,Original_Swatches!$B:$B,Original_Swatches!D:D,FALSE,0,1))</f>
        <v>Holo Taco</v>
      </c>
      <c r="I58" t="str">
        <f>IF(_xlfn.XLOOKUP($G58,Original_Swatches!$B:$B,Original_Swatches!E:E,FALSE,0,1)=FALSE,"",_xlfn.XLOOKUP($G58,Original_Swatches!$B:$B,Original_Swatches!E:E,FALSE,0,1))</f>
        <v>Oat Couture</v>
      </c>
      <c r="J58" t="str">
        <f>IF(_xlfn.XLOOKUP($G58,Original_Swatches!$B:$B,Original_Swatches!F:F,FALSE,0,1)=FALSE,"",_xlfn.XLOOKUP($G58,Original_Swatches!$B:$B,Original_Swatches!F:F,FALSE,0,1))</f>
        <v>Ivory Oat Hued</v>
      </c>
      <c r="K58" t="str">
        <f>IF(_xlfn.XLOOKUP($G58,Original_Swatches!$B:$B,Original_Swatches!G:G,FALSE,0,1)=FALSE,"",_xlfn.XLOOKUP($G58,Original_Swatches!$B:$B,Original_Swatches!G:G,FALSE,0,1))</f>
        <v>Crushed Holo</v>
      </c>
      <c r="L58" t="str">
        <f>IF(_xlfn.XLOOKUP($G58,Original_Swatches!$B:$B,Original_Swatches!H:H,FALSE,0,1)=FALSE,"",_xlfn.XLOOKUP($G58,Original_Swatches!$B:$B,Original_Swatches!H:H,FALSE,0,1))</f>
        <v/>
      </c>
      <c r="M58" t="str">
        <f>IF(_xlfn.XLOOKUP($G58,Original_Swatches!$B:$B,Original_Swatches!I:I,FALSE,0,1)=FALSE,"",_xlfn.XLOOKUP($G58,Original_Swatches!$B:$B,Original_Swatches!I:I,FALSE,0,1))</f>
        <v/>
      </c>
      <c r="N58" t="str">
        <f>IF(_xlfn.XLOOKUP($G58,Original_Swatches!$B:$B,Original_Swatches!J:J,FALSE,0,1)=FALSE,"",_xlfn.XLOOKUP($G58,Original_Swatches!$B:$B,Original_Swatches!J:J,FALSE,0,1))</f>
        <v>Holo Barista Bundle</v>
      </c>
      <c r="P58" s="12" t="s">
        <v>575</v>
      </c>
      <c r="Q58" s="20">
        <v>1</v>
      </c>
    </row>
    <row r="59" spans="1:17" x14ac:dyDescent="0.2">
      <c r="A59" s="3" t="s">
        <v>874</v>
      </c>
      <c r="B59" s="20">
        <v>2</v>
      </c>
      <c r="F59" s="4">
        <v>45305</v>
      </c>
      <c r="G59">
        <v>428</v>
      </c>
      <c r="H59" t="str">
        <f>IF(_xlfn.XLOOKUP($G59,Original_Swatches!$B:$B,Original_Swatches!D:D,FALSE,0,1)=FALSE,"",_xlfn.XLOOKUP($G59,Original_Swatches!$B:$B,Original_Swatches!D:D,FALSE,0,1))</f>
        <v>Holo Taco</v>
      </c>
      <c r="I59" t="str">
        <f>IF(_xlfn.XLOOKUP($G59,Original_Swatches!$B:$B,Original_Swatches!E:E,FALSE,0,1)=FALSE,"",_xlfn.XLOOKUP($G59,Original_Swatches!$B:$B,Original_Swatches!E:E,FALSE,0,1))</f>
        <v>Blushed Ice</v>
      </c>
      <c r="J59" t="str">
        <f>IF(_xlfn.XLOOKUP($G59,Original_Swatches!$B:$B,Original_Swatches!F:F,FALSE,0,1)=FALSE,"",_xlfn.XLOOKUP($G59,Original_Swatches!$B:$B,Original_Swatches!F:F,FALSE,0,1))</f>
        <v>Blush/Rose Gold Nude</v>
      </c>
      <c r="K59" t="str">
        <f>IF(_xlfn.XLOOKUP($G59,Original_Swatches!$B:$B,Original_Swatches!G:G,FALSE,0,1)=FALSE,"",_xlfn.XLOOKUP($G59,Original_Swatches!$B:$B,Original_Swatches!G:G,FALSE,0,1))</f>
        <v>Crushed Holo</v>
      </c>
      <c r="L59" t="str">
        <f>IF(_xlfn.XLOOKUP($G59,Original_Swatches!$B:$B,Original_Swatches!H:H,FALSE,0,1)=FALSE,"",_xlfn.XLOOKUP($G59,Original_Swatches!$B:$B,Original_Swatches!H:H,FALSE,0,1))</f>
        <v/>
      </c>
      <c r="M59" t="str">
        <f>IF(_xlfn.XLOOKUP($G59,Original_Swatches!$B:$B,Original_Swatches!I:I,FALSE,0,1)=FALSE,"",_xlfn.XLOOKUP($G59,Original_Swatches!$B:$B,Original_Swatches!I:I,FALSE,0,1))</f>
        <v/>
      </c>
      <c r="N59" t="str">
        <f>IF(_xlfn.XLOOKUP($G59,Original_Swatches!$B:$B,Original_Swatches!J:J,FALSE,0,1)=FALSE,"",_xlfn.XLOOKUP($G59,Original_Swatches!$B:$B,Original_Swatches!J:J,FALSE,0,1))</f>
        <v>Holo Barista Bundle</v>
      </c>
      <c r="P59" s="3" t="s">
        <v>380</v>
      </c>
      <c r="Q59" s="20">
        <v>1</v>
      </c>
    </row>
    <row r="60" spans="1:17" x14ac:dyDescent="0.2">
      <c r="A60" s="3" t="s">
        <v>1134</v>
      </c>
      <c r="B60" s="20">
        <v>2</v>
      </c>
      <c r="F60" s="4">
        <v>45314</v>
      </c>
      <c r="G60">
        <v>43</v>
      </c>
      <c r="H60" t="str">
        <f>IF(_xlfn.XLOOKUP($G60,Original_Swatches!$B:$B,Original_Swatches!D:D,FALSE,0,1)=FALSE,"",_xlfn.XLOOKUP($G60,Original_Swatches!$B:$B,Original_Swatches!D:D,FALSE,0,1))</f>
        <v>NARS</v>
      </c>
      <c r="I60" t="str">
        <f>IF(_xlfn.XLOOKUP($G60,Original_Swatches!$B:$B,Original_Swatches!E:E,FALSE,0,1)=FALSE,"",_xlfn.XLOOKUP($G60,Original_Swatches!$B:$B,Original_Swatches!E:E,FALSE,0,1))</f>
        <v>Back Room</v>
      </c>
      <c r="J60" t="str">
        <f>IF(_xlfn.XLOOKUP($G60,Original_Swatches!$B:$B,Original_Swatches!F:F,FALSE,0,1)=FALSE,"",_xlfn.XLOOKUP($G60,Original_Swatches!$B:$B,Original_Swatches!F:F,FALSE,0,1))</f>
        <v>Black</v>
      </c>
      <c r="K60" t="str">
        <f>IF(_xlfn.XLOOKUP($G60,Original_Swatches!$B:$B,Original_Swatches!G:G,FALSE,0,1)=FALSE,"",_xlfn.XLOOKUP($G60,Original_Swatches!$B:$B,Original_Swatches!G:G,FALSE,0,1))</f>
        <v/>
      </c>
      <c r="L60" t="str">
        <f>IF(_xlfn.XLOOKUP($G60,Original_Swatches!$B:$B,Original_Swatches!H:H,FALSE,0,1)=FALSE,"",_xlfn.XLOOKUP($G60,Original_Swatches!$B:$B,Original_Swatches!H:H,FALSE,0,1))</f>
        <v/>
      </c>
      <c r="M60" t="str">
        <f>IF(_xlfn.XLOOKUP($G60,Original_Swatches!$B:$B,Original_Swatches!I:I,FALSE,0,1)=FALSE,"",_xlfn.XLOOKUP($G60,Original_Swatches!$B:$B,Original_Swatches!I:I,FALSE,0,1))</f>
        <v/>
      </c>
      <c r="N60" t="str">
        <f>IF(_xlfn.XLOOKUP($G60,Original_Swatches!$B:$B,Original_Swatches!J:J,FALSE,0,1)=FALSE,"",_xlfn.XLOOKUP($G60,Original_Swatches!$B:$B,Original_Swatches!J:J,FALSE,0,1))</f>
        <v>One Coat Black</v>
      </c>
      <c r="P60" s="3" t="s">
        <v>1861</v>
      </c>
      <c r="Q60" s="20">
        <v>1</v>
      </c>
    </row>
    <row r="61" spans="1:17" x14ac:dyDescent="0.2">
      <c r="A61" s="3" t="s">
        <v>276</v>
      </c>
      <c r="B61" s="20">
        <v>2</v>
      </c>
      <c r="F61" s="4">
        <v>45314</v>
      </c>
      <c r="G61">
        <v>610</v>
      </c>
      <c r="H61" t="str">
        <f>IF(_xlfn.XLOOKUP($G61,Original_Swatches!$B:$B,Original_Swatches!D:D,FALSE,0,1)=FALSE,"",_xlfn.XLOOKUP($G61,Original_Swatches!$B:$B,Original_Swatches!D:D,FALSE,0,1))</f>
        <v>Holo Taco</v>
      </c>
      <c r="I61" t="str">
        <f>IF(_xlfn.XLOOKUP($G61,Original_Swatches!$B:$B,Original_Swatches!E:E,FALSE,0,1)=FALSE,"",_xlfn.XLOOKUP($G61,Original_Swatches!$B:$B,Original_Swatches!E:E,FALSE,0,1))</f>
        <v>Disco Dust</v>
      </c>
      <c r="J61" t="str">
        <f>IF(_xlfn.XLOOKUP($G61,Original_Swatches!$B:$B,Original_Swatches!F:F,FALSE,0,1)=FALSE,"",_xlfn.XLOOKUP($G61,Original_Swatches!$B:$B,Original_Swatches!F:F,FALSE,0,1))</f>
        <v>Rainbow Reflective Glitter Topper</v>
      </c>
      <c r="K61" t="str">
        <f>IF(_xlfn.XLOOKUP($G61,Original_Swatches!$B:$B,Original_Swatches!G:G,FALSE,0,1)=FALSE,"",_xlfn.XLOOKUP($G61,Original_Swatches!$B:$B,Original_Swatches!G:G,FALSE,0,1))</f>
        <v>Reflective Glitter</v>
      </c>
      <c r="L61" t="str">
        <f>IF(_xlfn.XLOOKUP($G61,Original_Swatches!$B:$B,Original_Swatches!H:H,FALSE,0,1)=FALSE,"",_xlfn.XLOOKUP($G61,Original_Swatches!$B:$B,Original_Swatches!H:H,FALSE,0,1))</f>
        <v/>
      </c>
      <c r="M61" t="str">
        <f>IF(_xlfn.XLOOKUP($G61,Original_Swatches!$B:$B,Original_Swatches!I:I,FALSE,0,1)=FALSE,"",_xlfn.XLOOKUP($G61,Original_Swatches!$B:$B,Original_Swatches!I:I,FALSE,0,1))</f>
        <v>Topper</v>
      </c>
      <c r="N61" t="str">
        <f>IF(_xlfn.XLOOKUP($G61,Original_Swatches!$B:$B,Original_Swatches!J:J,FALSE,0,1)=FALSE,"",_xlfn.XLOOKUP($G61,Original_Swatches!$B:$B,Original_Swatches!J:J,FALSE,0,1))</f>
        <v>After Party Collection</v>
      </c>
      <c r="P61" s="12" t="s">
        <v>741</v>
      </c>
      <c r="Q61" s="20">
        <v>1</v>
      </c>
    </row>
    <row r="62" spans="1:17" x14ac:dyDescent="0.2">
      <c r="A62" s="3" t="s">
        <v>1109</v>
      </c>
      <c r="B62" s="20">
        <v>1</v>
      </c>
      <c r="F62" s="4">
        <v>45321</v>
      </c>
      <c r="G62">
        <v>634</v>
      </c>
      <c r="H62" t="str">
        <f>IF(_xlfn.XLOOKUP($G62,Original_Swatches!$B:$B,Original_Swatches!D:D,FALSE,0,1)=FALSE,"",_xlfn.XLOOKUP($G62,Original_Swatches!$B:$B,Original_Swatches!D:D,FALSE,0,1))</f>
        <v>Ethereal</v>
      </c>
      <c r="I62" t="str">
        <f>IF(_xlfn.XLOOKUP($G62,Original_Swatches!$B:$B,Original_Swatches!E:E,FALSE,0,1)=FALSE,"",_xlfn.XLOOKUP($G62,Original_Swatches!$B:$B,Original_Swatches!E:E,FALSE,0,1))</f>
        <v>Now Go and Don't Look Back</v>
      </c>
      <c r="J62" t="str">
        <f>IF(_xlfn.XLOOKUP($G62,Original_Swatches!$B:$B,Original_Swatches!F:F,FALSE,0,1)=FALSE,"",_xlfn.XLOOKUP($G62,Original_Swatches!$B:$B,Original_Swatches!F:F,FALSE,0,1))</f>
        <v>Blue Green Shimmer</v>
      </c>
      <c r="K62" t="str">
        <f>IF(_xlfn.XLOOKUP($G62,Original_Swatches!$B:$B,Original_Swatches!G:G,FALSE,0,1)=FALSE,"",_xlfn.XLOOKUP($G62,Original_Swatches!$B:$B,Original_Swatches!G:G,FALSE,0,1))</f>
        <v>Shimmer</v>
      </c>
      <c r="L62" t="str">
        <f>IF(_xlfn.XLOOKUP($G62,Original_Swatches!$B:$B,Original_Swatches!H:H,FALSE,0,1)=FALSE,"",_xlfn.XLOOKUP($G62,Original_Swatches!$B:$B,Original_Swatches!H:H,FALSE,0,1))</f>
        <v/>
      </c>
      <c r="M62" t="str">
        <f>IF(_xlfn.XLOOKUP($G62,Original_Swatches!$B:$B,Original_Swatches!I:I,FALSE,0,1)=FALSE,"",_xlfn.XLOOKUP($G62,Original_Swatches!$B:$B,Original_Swatches!I:I,FALSE,0,1))</f>
        <v/>
      </c>
      <c r="N62" t="str">
        <f>IF(_xlfn.XLOOKUP($G62,Original_Swatches!$B:$B,Original_Swatches!J:J,FALSE,0,1)=FALSE,"",_xlfn.XLOOKUP($G62,Original_Swatches!$B:$B,Original_Swatches!J:J,FALSE,0,1))</f>
        <v/>
      </c>
      <c r="P62" s="3" t="s">
        <v>336</v>
      </c>
      <c r="Q62" s="20">
        <v>1</v>
      </c>
    </row>
    <row r="63" spans="1:17" x14ac:dyDescent="0.2">
      <c r="A63" s="3" t="s">
        <v>1988</v>
      </c>
      <c r="B63" s="20">
        <v>1</v>
      </c>
      <c r="F63" s="4">
        <v>45326</v>
      </c>
      <c r="G63">
        <v>630</v>
      </c>
      <c r="H63" t="str">
        <f>IF(_xlfn.XLOOKUP($G63,Original_Swatches!$B:$B,Original_Swatches!D:D,FALSE,0,1)=FALSE,"",_xlfn.XLOOKUP($G63,Original_Swatches!$B:$B,Original_Swatches!D:D,FALSE,0,1))</f>
        <v>Ethereal</v>
      </c>
      <c r="I63" t="str">
        <f>IF(_xlfn.XLOOKUP($G63,Original_Swatches!$B:$B,Original_Swatches!E:E,FALSE,0,1)=FALSE,"",_xlfn.XLOOKUP($G63,Original_Swatches!$B:$B,Original_Swatches!E:E,FALSE,0,1))</f>
        <v>BB</v>
      </c>
      <c r="J63" t="str">
        <f>IF(_xlfn.XLOOKUP($G63,Original_Swatches!$B:$B,Original_Swatches!F:F,FALSE,0,1)=FALSE,"",_xlfn.XLOOKUP($G63,Original_Swatches!$B:$B,Original_Swatches!F:F,FALSE,0,1))</f>
        <v>Candy Apple Red with Red Shimmer</v>
      </c>
      <c r="K63" t="str">
        <f>IF(_xlfn.XLOOKUP($G63,Original_Swatches!$B:$B,Original_Swatches!G:G,FALSE,0,1)=FALSE,"",_xlfn.XLOOKUP($G63,Original_Swatches!$B:$B,Original_Swatches!G:G,FALSE,0,1))</f>
        <v>Shimmer</v>
      </c>
      <c r="L63" t="str">
        <f>IF(_xlfn.XLOOKUP($G63,Original_Swatches!$B:$B,Original_Swatches!H:H,FALSE,0,1)=FALSE,"",_xlfn.XLOOKUP($G63,Original_Swatches!$B:$B,Original_Swatches!H:H,FALSE,0,1))</f>
        <v/>
      </c>
      <c r="M63" t="str">
        <f>IF(_xlfn.XLOOKUP($G63,Original_Swatches!$B:$B,Original_Swatches!I:I,FALSE,0,1)=FALSE,"",_xlfn.XLOOKUP($G63,Original_Swatches!$B:$B,Original_Swatches!I:I,FALSE,0,1))</f>
        <v/>
      </c>
      <c r="N63" t="str">
        <f>IF(_xlfn.XLOOKUP($G63,Original_Swatches!$B:$B,Original_Swatches!J:J,FALSE,0,1)=FALSE,"",_xlfn.XLOOKUP($G63,Original_Swatches!$B:$B,Original_Swatches!J:J,FALSE,0,1))</f>
        <v>Bryce Mystery [Crescent City]</v>
      </c>
      <c r="P63" s="3" t="s">
        <v>1463</v>
      </c>
      <c r="Q63" s="20">
        <v>1</v>
      </c>
    </row>
    <row r="64" spans="1:17" x14ac:dyDescent="0.2">
      <c r="A64" s="3" t="s">
        <v>856</v>
      </c>
      <c r="B64" s="20">
        <v>1</v>
      </c>
      <c r="F64" s="4">
        <v>45328</v>
      </c>
      <c r="G64">
        <v>601</v>
      </c>
      <c r="H64" t="str">
        <f>IF(_xlfn.XLOOKUP($G64,Original_Swatches!$B:$B,Original_Swatches!D:D,FALSE,0,1)=FALSE,"",_xlfn.XLOOKUP($G64,Original_Swatches!$B:$B,Original_Swatches!D:D,FALSE,0,1))</f>
        <v>Holo Taco</v>
      </c>
      <c r="I64" t="str">
        <f>IF(_xlfn.XLOOKUP($G64,Original_Swatches!$B:$B,Original_Swatches!E:E,FALSE,0,1)=FALSE,"",_xlfn.XLOOKUP($G64,Original_Swatches!$B:$B,Original_Swatches!E:E,FALSE,0,1))</f>
        <v xml:space="preserve">Cool Cat Mom </v>
      </c>
      <c r="J64" t="str">
        <f>IF(_xlfn.XLOOKUP($G64,Original_Swatches!$B:$B,Original_Swatches!F:F,FALSE,0,1)=FALSE,"",_xlfn.XLOOKUP($G64,Original_Swatches!$B:$B,Original_Swatches!F:F,FALSE,0,1))</f>
        <v>Royal Blue with Pink Magnetic</v>
      </c>
      <c r="K64" t="str">
        <f>IF(_xlfn.XLOOKUP($G64,Original_Swatches!$B:$B,Original_Swatches!G:G,FALSE,0,1)=FALSE,"",_xlfn.XLOOKUP($G64,Original_Swatches!$B:$B,Original_Swatches!G:G,FALSE,0,1))</f>
        <v>Magnetic</v>
      </c>
      <c r="L64" t="str">
        <f>IF(_xlfn.XLOOKUP($G64,Original_Swatches!$B:$B,Original_Swatches!H:H,FALSE,0,1)=FALSE,"",_xlfn.XLOOKUP($G64,Original_Swatches!$B:$B,Original_Swatches!H:H,FALSE,0,1))</f>
        <v/>
      </c>
      <c r="M64" t="str">
        <f>IF(_xlfn.XLOOKUP($G64,Original_Swatches!$B:$B,Original_Swatches!I:I,FALSE,0,1)=FALSE,"",_xlfn.XLOOKUP($G64,Original_Swatches!$B:$B,Original_Swatches!I:I,FALSE,0,1))</f>
        <v/>
      </c>
      <c r="N64" t="str">
        <f>IF(_xlfn.XLOOKUP($G64,Original_Swatches!$B:$B,Original_Swatches!J:J,FALSE,0,1)=FALSE,"",_xlfn.XLOOKUP($G64,Original_Swatches!$B:$B,Original_Swatches!J:J,FALSE,0,1))</f>
        <v>Birthday 2023 Launch</v>
      </c>
      <c r="P64" s="12" t="s">
        <v>1464</v>
      </c>
      <c r="Q64" s="20">
        <v>1</v>
      </c>
    </row>
    <row r="65" spans="1:17" x14ac:dyDescent="0.2">
      <c r="A65" s="3" t="s">
        <v>1189</v>
      </c>
      <c r="B65" s="20">
        <v>1</v>
      </c>
      <c r="F65" s="4">
        <v>45333</v>
      </c>
      <c r="G65">
        <v>67</v>
      </c>
      <c r="H65" t="str">
        <f>IF(_xlfn.XLOOKUP($G65,Original_Swatches!$B:$B,Original_Swatches!D:D,FALSE,0,1)=FALSE,"",_xlfn.XLOOKUP($G65,Original_Swatches!$B:$B,Original_Swatches!D:D,FALSE,0,1))</f>
        <v>Holo Taco</v>
      </c>
      <c r="I65" t="str">
        <f>IF(_xlfn.XLOOKUP($G65,Original_Swatches!$B:$B,Original_Swatches!E:E,FALSE,0,1)=FALSE,"",_xlfn.XLOOKUP($G65,Original_Swatches!$B:$B,Original_Swatches!E:E,FALSE,0,1))</f>
        <v>Party Punch</v>
      </c>
      <c r="J65" t="str">
        <f>IF(_xlfn.XLOOKUP($G65,Original_Swatches!$B:$B,Original_Swatches!F:F,FALSE,0,1)=FALSE,"",_xlfn.XLOOKUP($G65,Original_Swatches!$B:$B,Original_Swatches!F:F,FALSE,0,1))</f>
        <v>Red Jelly Base with Red Glitter</v>
      </c>
      <c r="K65" t="str">
        <f>IF(_xlfn.XLOOKUP($G65,Original_Swatches!$B:$B,Original_Swatches!G:G,FALSE,0,1)=FALSE,"",_xlfn.XLOOKUP($G65,Original_Swatches!$B:$B,Original_Swatches!G:G,FALSE,0,1))</f>
        <v>Jelly &amp; Glitter</v>
      </c>
      <c r="L65" t="str">
        <f>IF(_xlfn.XLOOKUP($G65,Original_Swatches!$B:$B,Original_Swatches!H:H,FALSE,0,1)=FALSE,"",_xlfn.XLOOKUP($G65,Original_Swatches!$B:$B,Original_Swatches!H:H,FALSE,0,1))</f>
        <v/>
      </c>
      <c r="M65" t="str">
        <f>IF(_xlfn.XLOOKUP($G65,Original_Swatches!$B:$B,Original_Swatches!I:I,FALSE,0,1)=FALSE,"",_xlfn.XLOOKUP($G65,Original_Swatches!$B:$B,Original_Swatches!I:I,FALSE,0,1))</f>
        <v/>
      </c>
      <c r="N65" t="str">
        <f>IF(_xlfn.XLOOKUP($G65,Original_Swatches!$B:$B,Original_Swatches!J:J,FALSE,0,1)=FALSE,"",_xlfn.XLOOKUP($G65,Original_Swatches!$B:$B,Original_Swatches!J:J,FALSE,0,1))</f>
        <v>Holoday Collection</v>
      </c>
      <c r="P65" s="3" t="s">
        <v>249</v>
      </c>
      <c r="Q65" s="20">
        <v>1</v>
      </c>
    </row>
    <row r="66" spans="1:17" x14ac:dyDescent="0.2">
      <c r="A66" s="3" t="s">
        <v>1188</v>
      </c>
      <c r="B66" s="20">
        <v>1</v>
      </c>
      <c r="F66" s="4">
        <v>45333</v>
      </c>
      <c r="G66">
        <v>163</v>
      </c>
      <c r="H66" t="str">
        <f>IF(_xlfn.XLOOKUP($G66,Original_Swatches!$B:$B,Original_Swatches!D:D,FALSE,0,1)=FALSE,"",_xlfn.XLOOKUP($G66,Original_Swatches!$B:$B,Original_Swatches!D:D,FALSE,0,1))</f>
        <v>Holo Taco</v>
      </c>
      <c r="I66" t="str">
        <f>IF(_xlfn.XLOOKUP($G66,Original_Swatches!$B:$B,Original_Swatches!E:E,FALSE,0,1)=FALSE,"",_xlfn.XLOOKUP($G66,Original_Swatches!$B:$B,Original_Swatches!E:E,FALSE,0,1))</f>
        <v>Aurora Unicorn Skin</v>
      </c>
      <c r="J66" t="str">
        <f>IF(_xlfn.XLOOKUP($G66,Original_Swatches!$B:$B,Original_Swatches!F:F,FALSE,0,1)=FALSE,"",_xlfn.XLOOKUP($G66,Original_Swatches!$B:$B,Original_Swatches!F:F,FALSE,0,1))</f>
        <v>Purple-Blue Shift to Pink Iridescent Flakies</v>
      </c>
      <c r="K66" t="str">
        <f>IF(_xlfn.XLOOKUP($G66,Original_Swatches!$B:$B,Original_Swatches!G:G,FALSE,0,1)=FALSE,"",_xlfn.XLOOKUP($G66,Original_Swatches!$B:$B,Original_Swatches!G:G,FALSE,0,1))</f>
        <v>Flakie Topper</v>
      </c>
      <c r="L66" t="str">
        <f>IF(_xlfn.XLOOKUP($G66,Original_Swatches!$B:$B,Original_Swatches!H:H,FALSE,0,1)=FALSE,"",_xlfn.XLOOKUP($G66,Original_Swatches!$B:$B,Original_Swatches!H:H,FALSE,0,1))</f>
        <v/>
      </c>
      <c r="M66" t="str">
        <f>IF(_xlfn.XLOOKUP($G66,Original_Swatches!$B:$B,Original_Swatches!I:I,FALSE,0,1)=FALSE,"",_xlfn.XLOOKUP($G66,Original_Swatches!$B:$B,Original_Swatches!I:I,FALSE,0,1))</f>
        <v>Topper</v>
      </c>
      <c r="N66" t="str">
        <f>IF(_xlfn.XLOOKUP($G66,Original_Swatches!$B:$B,Original_Swatches!J:J,FALSE,0,1)=FALSE,"",_xlfn.XLOOKUP($G66,Original_Swatches!$B:$B,Original_Swatches!J:J,FALSE,0,1))</f>
        <v>Unicorn Skin</v>
      </c>
      <c r="P66" s="3" t="s">
        <v>855</v>
      </c>
      <c r="Q66" s="20">
        <v>1</v>
      </c>
    </row>
    <row r="67" spans="1:17" x14ac:dyDescent="0.2">
      <c r="A67" s="3" t="s">
        <v>1273</v>
      </c>
      <c r="B67" s="20">
        <v>1</v>
      </c>
      <c r="F67" s="4">
        <v>45337</v>
      </c>
      <c r="G67">
        <v>164</v>
      </c>
      <c r="H67" t="str">
        <f>IF(_xlfn.XLOOKUP($G67,Original_Swatches!$B:$B,Original_Swatches!D:D,FALSE,0,1)=FALSE,"",_xlfn.XLOOKUP($G67,Original_Swatches!$B:$B,Original_Swatches!D:D,FALSE,0,1))</f>
        <v>Holo Taco</v>
      </c>
      <c r="I67" t="str">
        <f>IF(_xlfn.XLOOKUP($G67,Original_Swatches!$B:$B,Original_Swatches!E:E,FALSE,0,1)=FALSE,"",_xlfn.XLOOKUP($G67,Original_Swatches!$B:$B,Original_Swatches!E:E,FALSE,0,1))</f>
        <v>Cosmic Unicorn Skin</v>
      </c>
      <c r="J67" t="str">
        <f>IF(_xlfn.XLOOKUP($G67,Original_Swatches!$B:$B,Original_Swatches!F:F,FALSE,0,1)=FALSE,"",_xlfn.XLOOKUP($G67,Original_Swatches!$B:$B,Original_Swatches!F:F,FALSE,0,1))</f>
        <v>Pink-Purple Shift to Yellow-Green Iridescent Flakies</v>
      </c>
      <c r="K67" t="str">
        <f>IF(_xlfn.XLOOKUP($G67,Original_Swatches!$B:$B,Original_Swatches!G:G,FALSE,0,1)=FALSE,"",_xlfn.XLOOKUP($G67,Original_Swatches!$B:$B,Original_Swatches!G:G,FALSE,0,1))</f>
        <v>Flakie Topper</v>
      </c>
      <c r="L67" t="str">
        <f>IF(_xlfn.XLOOKUP($G67,Original_Swatches!$B:$B,Original_Swatches!H:H,FALSE,0,1)=FALSE,"",_xlfn.XLOOKUP($G67,Original_Swatches!$B:$B,Original_Swatches!H:H,FALSE,0,1))</f>
        <v/>
      </c>
      <c r="M67" t="str">
        <f>IF(_xlfn.XLOOKUP($G67,Original_Swatches!$B:$B,Original_Swatches!I:I,FALSE,0,1)=FALSE,"",_xlfn.XLOOKUP($G67,Original_Swatches!$B:$B,Original_Swatches!I:I,FALSE,0,1))</f>
        <v>Topper</v>
      </c>
      <c r="N67" t="str">
        <f>IF(_xlfn.XLOOKUP($G67,Original_Swatches!$B:$B,Original_Swatches!J:J,FALSE,0,1)=FALSE,"",_xlfn.XLOOKUP($G67,Original_Swatches!$B:$B,Original_Swatches!J:J,FALSE,0,1))</f>
        <v>Unicorn Skin</v>
      </c>
      <c r="P67" s="12" t="s">
        <v>1016</v>
      </c>
      <c r="Q67" s="20">
        <v>1</v>
      </c>
    </row>
    <row r="68" spans="1:17" x14ac:dyDescent="0.2">
      <c r="A68" s="3" t="s">
        <v>337</v>
      </c>
      <c r="B68" s="20">
        <v>1</v>
      </c>
      <c r="F68" s="4">
        <v>45337</v>
      </c>
      <c r="G68">
        <v>631</v>
      </c>
      <c r="H68" t="str">
        <f>IF(_xlfn.XLOOKUP($G68,Original_Swatches!$B:$B,Original_Swatches!D:D,FALSE,0,1)=FALSE,"",_xlfn.XLOOKUP($G68,Original_Swatches!$B:$B,Original_Swatches!D:D,FALSE,0,1))</f>
        <v>Ethereal</v>
      </c>
      <c r="I68" t="str">
        <f>IF(_xlfn.XLOOKUP($G68,Original_Swatches!$B:$B,Original_Swatches!E:E,FALSE,0,1)=FALSE,"",_xlfn.XLOOKUP($G68,Original_Swatches!$B:$B,Original_Swatches!E:E,FALSE,0,1))</f>
        <v>Jelly Jubilee</v>
      </c>
      <c r="J68" t="str">
        <f>IF(_xlfn.XLOOKUP($G68,Original_Swatches!$B:$B,Original_Swatches!F:F,FALSE,0,1)=FALSE,"",_xlfn.XLOOKUP($G68,Original_Swatches!$B:$B,Original_Swatches!F:F,FALSE,0,1))</f>
        <v>Purple Holo with Golden Shimmer</v>
      </c>
      <c r="K68" t="str">
        <f>IF(_xlfn.XLOOKUP($G68,Original_Swatches!$B:$B,Original_Swatches!G:G,FALSE,0,1)=FALSE,"",_xlfn.XLOOKUP($G68,Original_Swatches!$B:$B,Original_Swatches!G:G,FALSE,0,1))</f>
        <v>Shimmer</v>
      </c>
      <c r="L68" t="str">
        <f>IF(_xlfn.XLOOKUP($G68,Original_Swatches!$B:$B,Original_Swatches!H:H,FALSE,0,1)=FALSE,"",_xlfn.XLOOKUP($G68,Original_Swatches!$B:$B,Original_Swatches!H:H,FALSE,0,1))</f>
        <v/>
      </c>
      <c r="M68" t="str">
        <f>IF(_xlfn.XLOOKUP($G68,Original_Swatches!$B:$B,Original_Swatches!I:I,FALSE,0,1)=FALSE,"",_xlfn.XLOOKUP($G68,Original_Swatches!$B:$B,Original_Swatches!I:I,FALSE,0,1))</f>
        <v/>
      </c>
      <c r="N68" t="str">
        <f>IF(_xlfn.XLOOKUP($G68,Original_Swatches!$B:$B,Original_Swatches!J:J,FALSE,0,1)=FALSE,"",_xlfn.XLOOKUP($G68,Original_Swatches!$B:$B,Original_Swatches!J:J,FALSE,0,1))</f>
        <v>Crescent City</v>
      </c>
      <c r="P68" s="3" t="s">
        <v>422</v>
      </c>
      <c r="Q68" s="20">
        <v>1</v>
      </c>
    </row>
    <row r="69" spans="1:17" x14ac:dyDescent="0.2">
      <c r="A69" s="3" t="s">
        <v>574</v>
      </c>
      <c r="B69" s="20">
        <v>1</v>
      </c>
      <c r="F69" s="4">
        <v>45341</v>
      </c>
      <c r="G69">
        <v>171</v>
      </c>
      <c r="H69" t="str">
        <f>IF(_xlfn.XLOOKUP($G69,Original_Swatches!$B:$B,Original_Swatches!D:D,FALSE,0,1)=FALSE,"",_xlfn.XLOOKUP($G69,Original_Swatches!$B:$B,Original_Swatches!D:D,FALSE,0,1))</f>
        <v>Night Owl Lacquer</v>
      </c>
      <c r="I69" t="str">
        <f>IF(_xlfn.XLOOKUP($G69,Original_Swatches!$B:$B,Original_Swatches!E:E,FALSE,0,1)=FALSE,"",_xlfn.XLOOKUP($G69,Original_Swatches!$B:$B,Original_Swatches!E:E,FALSE,0,1))</f>
        <v>All Aflutter</v>
      </c>
      <c r="J69" t="str">
        <f>IF(_xlfn.XLOOKUP($G69,Original_Swatches!$B:$B,Original_Swatches!F:F,FALSE,0,1)=FALSE,"",_xlfn.XLOOKUP($G69,Original_Swatches!$B:$B,Original_Swatches!F:F,FALSE,0,1))</f>
        <v>Black with Burgundy Shift &amp; Blue Iridescent Flakies</v>
      </c>
      <c r="K69" t="str">
        <f>IF(_xlfn.XLOOKUP($G69,Original_Swatches!$B:$B,Original_Swatches!G:G,FALSE,0,1)=FALSE,"",_xlfn.XLOOKUP($G69,Original_Swatches!$B:$B,Original_Swatches!G:G,FALSE,0,1))</f>
        <v>Multichrome</v>
      </c>
      <c r="L69" t="str">
        <f>IF(_xlfn.XLOOKUP($G69,Original_Swatches!$B:$B,Original_Swatches!H:H,FALSE,0,1)=FALSE,"",_xlfn.XLOOKUP($G69,Original_Swatches!$B:$B,Original_Swatches!H:H,FALSE,0,1))</f>
        <v/>
      </c>
      <c r="M69" t="str">
        <f>IF(_xlfn.XLOOKUP($G69,Original_Swatches!$B:$B,Original_Swatches!I:I,FALSE,0,1)=FALSE,"",_xlfn.XLOOKUP($G69,Original_Swatches!$B:$B,Original_Swatches!I:I,FALSE,0,1))</f>
        <v/>
      </c>
      <c r="N69" t="str">
        <f>IF(_xlfn.XLOOKUP($G69,Original_Swatches!$B:$B,Original_Swatches!J:J,FALSE,0,1)=FALSE,"",_xlfn.XLOOKUP($G69,Original_Swatches!$B:$B,Original_Swatches!J:J,FALSE,0,1))</f>
        <v>March 21 PPU</v>
      </c>
      <c r="P69" s="3" t="s">
        <v>1109</v>
      </c>
      <c r="Q69" s="20">
        <v>1</v>
      </c>
    </row>
    <row r="70" spans="1:17" x14ac:dyDescent="0.2">
      <c r="A70" s="3" t="s">
        <v>288</v>
      </c>
      <c r="B70" s="20">
        <v>1</v>
      </c>
      <c r="F70" s="4">
        <v>45347</v>
      </c>
      <c r="G70">
        <v>512</v>
      </c>
      <c r="H70" t="str">
        <f>IF(_xlfn.XLOOKUP($G70,Original_Swatches!$B:$B,Original_Swatches!D:D,FALSE,0,1)=FALSE,"",_xlfn.XLOOKUP($G70,Original_Swatches!$B:$B,Original_Swatches!D:D,FALSE,0,1))</f>
        <v>Bees Knees Lacquers</v>
      </c>
      <c r="I70" t="str">
        <f>IF(_xlfn.XLOOKUP($G70,Original_Swatches!$B:$B,Original_Swatches!E:E,FALSE,0,1)=FALSE,"",_xlfn.XLOOKUP($G70,Original_Swatches!$B:$B,Original_Swatches!E:E,FALSE,0,1))</f>
        <v>Don't be Jelly</v>
      </c>
      <c r="J70" t="str">
        <f>IF(_xlfn.XLOOKUP($G70,Original_Swatches!$B:$B,Original_Swatches!F:F,FALSE,0,1)=FALSE,"",_xlfn.XLOOKUP($G70,Original_Swatches!$B:$B,Original_Swatches!F:F,FALSE,0,1))</f>
        <v>Purple with Blue Shimmer</v>
      </c>
      <c r="K70" t="str">
        <f>IF(_xlfn.XLOOKUP($G70,Original_Swatches!$B:$B,Original_Swatches!G:G,FALSE,0,1)=FALSE,"",_xlfn.XLOOKUP($G70,Original_Swatches!$B:$B,Original_Swatches!G:G,FALSE,0,1))</f>
        <v>Shimmer</v>
      </c>
      <c r="L70" t="str">
        <f>IF(_xlfn.XLOOKUP($G70,Original_Swatches!$B:$B,Original_Swatches!H:H,FALSE,0,1)=FALSE,"",_xlfn.XLOOKUP($G70,Original_Swatches!$B:$B,Original_Swatches!H:H,FALSE,0,1))</f>
        <v/>
      </c>
      <c r="M70" t="str">
        <f>IF(_xlfn.XLOOKUP($G70,Original_Swatches!$B:$B,Original_Swatches!I:I,FALSE,0,1)=FALSE,"",_xlfn.XLOOKUP($G70,Original_Swatches!$B:$B,Original_Swatches!I:I,FALSE,0,1))</f>
        <v/>
      </c>
      <c r="N70" t="str">
        <f>IF(_xlfn.XLOOKUP($G70,Original_Swatches!$B:$B,Original_Swatches!J:J,FALSE,0,1)=FALSE,"",_xlfn.XLOOKUP($G70,Original_Swatches!$B:$B,Original_Swatches!J:J,FALSE,0,1))</f>
        <v xml:space="preserve">Stardust Shimmer Flora &amp; Fauna </v>
      </c>
      <c r="P70" s="12" t="s">
        <v>1110</v>
      </c>
      <c r="Q70" s="20">
        <v>1</v>
      </c>
    </row>
    <row r="71" spans="1:17" x14ac:dyDescent="0.2">
      <c r="A71" s="3" t="s">
        <v>854</v>
      </c>
      <c r="B71" s="20">
        <v>1</v>
      </c>
      <c r="F71" s="4">
        <v>45350</v>
      </c>
      <c r="G71">
        <v>591</v>
      </c>
      <c r="H71" t="str">
        <f>IF(_xlfn.XLOOKUP($G71,Original_Swatches!$B:$B,Original_Swatches!D:D,FALSE,0,1)=FALSE,"",_xlfn.XLOOKUP($G71,Original_Swatches!$B:$B,Original_Swatches!D:D,FALSE,0,1))</f>
        <v>Mooncat/LLP</v>
      </c>
      <c r="I71" t="str">
        <f>IF(_xlfn.XLOOKUP($G71,Original_Swatches!$B:$B,Original_Swatches!E:E,FALSE,0,1)=FALSE,"",_xlfn.XLOOKUP($G71,Original_Swatches!$B:$B,Original_Swatches!E:E,FALSE,0,1))</f>
        <v>Outlaw Country</v>
      </c>
      <c r="J71" t="str">
        <f>IF(_xlfn.XLOOKUP($G71,Original_Swatches!$B:$B,Original_Swatches!F:F,FALSE,0,1)=FALSE,"",_xlfn.XLOOKUP($G71,Original_Swatches!$B:$B,Original_Swatches!F:F,FALSE,0,1))</f>
        <v>Gunmetal Silver Metallic with Silver Shimmer</v>
      </c>
      <c r="K71" t="str">
        <f>IF(_xlfn.XLOOKUP($G71,Original_Swatches!$B:$B,Original_Swatches!G:G,FALSE,0,1)=FALSE,"",_xlfn.XLOOKUP($G71,Original_Swatches!$B:$B,Original_Swatches!G:G,FALSE,0,1))</f>
        <v>Metallic</v>
      </c>
      <c r="L71" t="str">
        <f>IF(_xlfn.XLOOKUP($G71,Original_Swatches!$B:$B,Original_Swatches!H:H,FALSE,0,1)=FALSE,"",_xlfn.XLOOKUP($G71,Original_Swatches!$B:$B,Original_Swatches!H:H,FALSE,0,1))</f>
        <v/>
      </c>
      <c r="M71" t="str">
        <f>IF(_xlfn.XLOOKUP($G71,Original_Swatches!$B:$B,Original_Swatches!I:I,FALSE,0,1)=FALSE,"",_xlfn.XLOOKUP($G71,Original_Swatches!$B:$B,Original_Swatches!I:I,FALSE,0,1))</f>
        <v/>
      </c>
      <c r="N71" t="str">
        <f>IF(_xlfn.XLOOKUP($G71,Original_Swatches!$B:$B,Original_Swatches!J:J,FALSE,0,1)=FALSE,"",_xlfn.XLOOKUP($G71,Original_Swatches!$B:$B,Original_Swatches!J:J,FALSE,0,1))</f>
        <v>Midnight Rodeo Collection</v>
      </c>
      <c r="P71" s="3" t="s">
        <v>219</v>
      </c>
      <c r="Q71" s="20">
        <v>1</v>
      </c>
    </row>
    <row r="72" spans="1:17" x14ac:dyDescent="0.2">
      <c r="A72" s="3" t="s">
        <v>515</v>
      </c>
      <c r="B72" s="20">
        <v>1</v>
      </c>
      <c r="F72" s="4">
        <v>45355</v>
      </c>
      <c r="G72">
        <v>537</v>
      </c>
      <c r="H72" t="str">
        <f>IF(_xlfn.XLOOKUP($G72,Original_Swatches!$B:$B,Original_Swatches!D:D,FALSE,0,1)=FALSE,"",_xlfn.XLOOKUP($G72,Original_Swatches!$B:$B,Original_Swatches!D:D,FALSE,0,1))</f>
        <v>Bees Knees Lacquers</v>
      </c>
      <c r="I72" t="str">
        <f>IF(_xlfn.XLOOKUP($G72,Original_Swatches!$B:$B,Original_Swatches!E:E,FALSE,0,1)=FALSE,"",_xlfn.XLOOKUP($G72,Original_Swatches!$B:$B,Original_Swatches!E:E,FALSE,0,1))</f>
        <v>Monsters Could be Created but Never Tamed</v>
      </c>
      <c r="J72" t="str">
        <f>IF(_xlfn.XLOOKUP($G72,Original_Swatches!$B:$B,Original_Swatches!F:F,FALSE,0,1)=FALSE,"",_xlfn.XLOOKUP($G72,Original_Swatches!$B:$B,Original_Swatches!F:F,FALSE,0,1))</f>
        <v xml:space="preserve">Purple  with Blue Shimmer and Holo Flakes </v>
      </c>
      <c r="K72" t="str">
        <f>IF(_xlfn.XLOOKUP($G72,Original_Swatches!$B:$B,Original_Swatches!G:G,FALSE,0,1)=FALSE,"",_xlfn.XLOOKUP($G72,Original_Swatches!$B:$B,Original_Swatches!G:G,FALSE,0,1))</f>
        <v>Holo</v>
      </c>
      <c r="L72" t="str">
        <f>IF(_xlfn.XLOOKUP($G72,Original_Swatches!$B:$B,Original_Swatches!H:H,FALSE,0,1)=FALSE,"",_xlfn.XLOOKUP($G72,Original_Swatches!$B:$B,Original_Swatches!H:H,FALSE,0,1))</f>
        <v/>
      </c>
      <c r="M72" t="str">
        <f>IF(_xlfn.XLOOKUP($G72,Original_Swatches!$B:$B,Original_Swatches!I:I,FALSE,0,1)=FALSE,"",_xlfn.XLOOKUP($G72,Original_Swatches!$B:$B,Original_Swatches!I:I,FALSE,0,1))</f>
        <v/>
      </c>
      <c r="N72" t="str">
        <f>IF(_xlfn.XLOOKUP($G72,Original_Swatches!$B:$B,Original_Swatches!J:J,FALSE,0,1)=FALSE,"",_xlfn.XLOOKUP($G72,Original_Swatches!$B:$B,Original_Swatches!J:J,FALSE,0,1))</f>
        <v>Kingdom of the Wicked</v>
      </c>
      <c r="P72" s="3" t="s">
        <v>707</v>
      </c>
      <c r="Q72" s="20">
        <v>1</v>
      </c>
    </row>
    <row r="73" spans="1:17" x14ac:dyDescent="0.2">
      <c r="A73" s="3" t="s">
        <v>338</v>
      </c>
      <c r="B73" s="20">
        <v>1</v>
      </c>
      <c r="F73" s="4">
        <v>45361</v>
      </c>
      <c r="G73">
        <v>649</v>
      </c>
      <c r="H73" t="str">
        <f>IF(_xlfn.XLOOKUP($G73,Original_Swatches!$B:$B,Original_Swatches!D:D,FALSE,0,1)=FALSE,"",_xlfn.XLOOKUP($G73,Original_Swatches!$B:$B,Original_Swatches!D:D,FALSE,0,1))</f>
        <v>Cirque Colors</v>
      </c>
      <c r="I73" t="str">
        <f>IF(_xlfn.XLOOKUP($G73,Original_Swatches!$B:$B,Original_Swatches!E:E,FALSE,0,1)=FALSE,"",_xlfn.XLOOKUP($G73,Original_Swatches!$B:$B,Original_Swatches!E:E,FALSE,0,1))</f>
        <v>Mango Jelly</v>
      </c>
      <c r="J73" t="str">
        <f>IF(_xlfn.XLOOKUP($G73,Original_Swatches!$B:$B,Original_Swatches!F:F,FALSE,0,1)=FALSE,"",_xlfn.XLOOKUP($G73,Original_Swatches!$B:$B,Original_Swatches!F:F,FALSE,0,1))</f>
        <v>Yellow Orange (Mango) Jelly</v>
      </c>
      <c r="K73" t="str">
        <f>IF(_xlfn.XLOOKUP($G73,Original_Swatches!$B:$B,Original_Swatches!G:G,FALSE,0,1)=FALSE,"",_xlfn.XLOOKUP($G73,Original_Swatches!$B:$B,Original_Swatches!G:G,FALSE,0,1))</f>
        <v>Jelly</v>
      </c>
      <c r="L73" t="str">
        <f>IF(_xlfn.XLOOKUP($G73,Original_Swatches!$B:$B,Original_Swatches!H:H,FALSE,0,1)=FALSE,"",_xlfn.XLOOKUP($G73,Original_Swatches!$B:$B,Original_Swatches!H:H,FALSE,0,1))</f>
        <v/>
      </c>
      <c r="M73" t="str">
        <f>IF(_xlfn.XLOOKUP($G73,Original_Swatches!$B:$B,Original_Swatches!I:I,FALSE,0,1)=FALSE,"",_xlfn.XLOOKUP($G73,Original_Swatches!$B:$B,Original_Swatches!I:I,FALSE,0,1))</f>
        <v/>
      </c>
      <c r="N73" t="str">
        <f>IF(_xlfn.XLOOKUP($G73,Original_Swatches!$B:$B,Original_Swatches!J:J,FALSE,0,1)=FALSE,"",_xlfn.XLOOKUP($G73,Original_Swatches!$B:$B,Original_Swatches!J:J,FALSE,0,1))</f>
        <v>Glazed Collection</v>
      </c>
      <c r="P73" s="12" t="s">
        <v>218</v>
      </c>
      <c r="Q73" s="20">
        <v>1</v>
      </c>
    </row>
    <row r="74" spans="1:17" x14ac:dyDescent="0.2">
      <c r="A74" s="3" t="s">
        <v>475</v>
      </c>
      <c r="B74" s="20">
        <v>1</v>
      </c>
      <c r="F74" s="4">
        <v>45361</v>
      </c>
      <c r="G74">
        <v>650</v>
      </c>
      <c r="H74" t="str">
        <f>IF(_xlfn.XLOOKUP($G74,Original_Swatches!$B:$B,Original_Swatches!D:D,FALSE,0,1)=FALSE,"",_xlfn.XLOOKUP($G74,Original_Swatches!$B:$B,Original_Swatches!D:D,FALSE,0,1))</f>
        <v>Cirque Colors</v>
      </c>
      <c r="I74" t="str">
        <f>IF(_xlfn.XLOOKUP($G74,Original_Swatches!$B:$B,Original_Swatches!E:E,FALSE,0,1)=FALSE,"",_xlfn.XLOOKUP($G74,Original_Swatches!$B:$B,Original_Swatches!E:E,FALSE,0,1))</f>
        <v>Pink Lady Jelly</v>
      </c>
      <c r="J74" t="str">
        <f>IF(_xlfn.XLOOKUP($G74,Original_Swatches!$B:$B,Original_Swatches!F:F,FALSE,0,1)=FALSE,"",_xlfn.XLOOKUP($G74,Original_Swatches!$B:$B,Original_Swatches!F:F,FALSE,0,1))</f>
        <v>Pastel Pink Jelly</v>
      </c>
      <c r="K74" t="str">
        <f>IF(_xlfn.XLOOKUP($G74,Original_Swatches!$B:$B,Original_Swatches!G:G,FALSE,0,1)=FALSE,"",_xlfn.XLOOKUP($G74,Original_Swatches!$B:$B,Original_Swatches!G:G,FALSE,0,1))</f>
        <v>Jelly</v>
      </c>
      <c r="L74" t="str">
        <f>IF(_xlfn.XLOOKUP($G74,Original_Swatches!$B:$B,Original_Swatches!H:H,FALSE,0,1)=FALSE,"",_xlfn.XLOOKUP($G74,Original_Swatches!$B:$B,Original_Swatches!H:H,FALSE,0,1))</f>
        <v/>
      </c>
      <c r="M74" t="str">
        <f>IF(_xlfn.XLOOKUP($G74,Original_Swatches!$B:$B,Original_Swatches!I:I,FALSE,0,1)=FALSE,"",_xlfn.XLOOKUP($G74,Original_Swatches!$B:$B,Original_Swatches!I:I,FALSE,0,1))</f>
        <v/>
      </c>
      <c r="N74" t="str">
        <f>IF(_xlfn.XLOOKUP($G74,Original_Swatches!$B:$B,Original_Swatches!J:J,FALSE,0,1)=FALSE,"",_xlfn.XLOOKUP($G74,Original_Swatches!$B:$B,Original_Swatches!J:J,FALSE,0,1))</f>
        <v>Glazed Collection</v>
      </c>
      <c r="P74" s="3" t="s">
        <v>671</v>
      </c>
      <c r="Q74" s="20">
        <v>1</v>
      </c>
    </row>
    <row r="75" spans="1:17" x14ac:dyDescent="0.2">
      <c r="A75" s="3" t="s">
        <v>556</v>
      </c>
      <c r="B75" s="20">
        <v>1</v>
      </c>
      <c r="F75" s="4">
        <v>45361</v>
      </c>
      <c r="G75">
        <v>651</v>
      </c>
      <c r="H75" t="str">
        <f>IF(_xlfn.XLOOKUP($G75,Original_Swatches!$B:$B,Original_Swatches!D:D,FALSE,0,1)=FALSE,"",_xlfn.XLOOKUP($G75,Original_Swatches!$B:$B,Original_Swatches!D:D,FALSE,0,1))</f>
        <v>Cirque Colors</v>
      </c>
      <c r="I75" t="str">
        <f>IF(_xlfn.XLOOKUP($G75,Original_Swatches!$B:$B,Original_Swatches!E:E,FALSE,0,1)=FALSE,"",_xlfn.XLOOKUP($G75,Original_Swatches!$B:$B,Original_Swatches!E:E,FALSE,0,1))</f>
        <v>Star Fruit Jelly</v>
      </c>
      <c r="J75" t="str">
        <f>IF(_xlfn.XLOOKUP($G75,Original_Swatches!$B:$B,Original_Swatches!F:F,FALSE,0,1)=FALSE,"",_xlfn.XLOOKUP($G75,Original_Swatches!$B:$B,Original_Swatches!F:F,FALSE,0,1))</f>
        <v>Lime Green Jelly</v>
      </c>
      <c r="K75" t="str">
        <f>IF(_xlfn.XLOOKUP($G75,Original_Swatches!$B:$B,Original_Swatches!G:G,FALSE,0,1)=FALSE,"",_xlfn.XLOOKUP($G75,Original_Swatches!$B:$B,Original_Swatches!G:G,FALSE,0,1))</f>
        <v>Jelly</v>
      </c>
      <c r="L75" t="str">
        <f>IF(_xlfn.XLOOKUP($G75,Original_Swatches!$B:$B,Original_Swatches!H:H,FALSE,0,1)=FALSE,"",_xlfn.XLOOKUP($G75,Original_Swatches!$B:$B,Original_Swatches!H:H,FALSE,0,1))</f>
        <v/>
      </c>
      <c r="M75" t="str">
        <f>IF(_xlfn.XLOOKUP($G75,Original_Swatches!$B:$B,Original_Swatches!I:I,FALSE,0,1)=FALSE,"",_xlfn.XLOOKUP($G75,Original_Swatches!$B:$B,Original_Swatches!I:I,FALSE,0,1))</f>
        <v/>
      </c>
      <c r="N75" t="str">
        <f>IF(_xlfn.XLOOKUP($G75,Original_Swatches!$B:$B,Original_Swatches!J:J,FALSE,0,1)=FALSE,"",_xlfn.XLOOKUP($G75,Original_Swatches!$B:$B,Original_Swatches!J:J,FALSE,0,1))</f>
        <v>Glazed Collection</v>
      </c>
      <c r="P75" s="3" t="s">
        <v>1679</v>
      </c>
      <c r="Q75" s="20">
        <v>1</v>
      </c>
    </row>
    <row r="76" spans="1:17" x14ac:dyDescent="0.2">
      <c r="A76" s="3" t="s">
        <v>1702</v>
      </c>
      <c r="B76" s="20">
        <v>1</v>
      </c>
      <c r="F76" s="4">
        <v>45361</v>
      </c>
      <c r="G76">
        <v>653</v>
      </c>
      <c r="H76" t="str">
        <f>IF(_xlfn.XLOOKUP($G76,Original_Swatches!$B:$B,Original_Swatches!D:D,FALSE,0,1)=FALSE,"",_xlfn.XLOOKUP($G76,Original_Swatches!$B:$B,Original_Swatches!D:D,FALSE,0,1))</f>
        <v>Cirque Colors</v>
      </c>
      <c r="I76" t="str">
        <f>IF(_xlfn.XLOOKUP($G76,Original_Swatches!$B:$B,Original_Swatches!E:E,FALSE,0,1)=FALSE,"",_xlfn.XLOOKUP($G76,Original_Swatches!$B:$B,Original_Swatches!E:E,FALSE,0,1))</f>
        <v>Lagoon Jelly</v>
      </c>
      <c r="J76" t="str">
        <f>IF(_xlfn.XLOOKUP($G76,Original_Swatches!$B:$B,Original_Swatches!F:F,FALSE,0,1)=FALSE,"",_xlfn.XLOOKUP($G76,Original_Swatches!$B:$B,Original_Swatches!F:F,FALSE,0,1))</f>
        <v>Aqua Jelly</v>
      </c>
      <c r="K76" t="str">
        <f>IF(_xlfn.XLOOKUP($G76,Original_Swatches!$B:$B,Original_Swatches!G:G,FALSE,0,1)=FALSE,"",_xlfn.XLOOKUP($G76,Original_Swatches!$B:$B,Original_Swatches!G:G,FALSE,0,1))</f>
        <v>Jelly</v>
      </c>
      <c r="L76" t="str">
        <f>IF(_xlfn.XLOOKUP($G76,Original_Swatches!$B:$B,Original_Swatches!H:H,FALSE,0,1)=FALSE,"",_xlfn.XLOOKUP($G76,Original_Swatches!$B:$B,Original_Swatches!H:H,FALSE,0,1))</f>
        <v/>
      </c>
      <c r="M76" t="str">
        <f>IF(_xlfn.XLOOKUP($G76,Original_Swatches!$B:$B,Original_Swatches!I:I,FALSE,0,1)=FALSE,"",_xlfn.XLOOKUP($G76,Original_Swatches!$B:$B,Original_Swatches!I:I,FALSE,0,1))</f>
        <v/>
      </c>
      <c r="N76" t="str">
        <f>IF(_xlfn.XLOOKUP($G76,Original_Swatches!$B:$B,Original_Swatches!J:J,FALSE,0,1)=FALSE,"",_xlfn.XLOOKUP($G76,Original_Swatches!$B:$B,Original_Swatches!J:J,FALSE,0,1))</f>
        <v>Glazed Collection</v>
      </c>
      <c r="P76" s="3" t="s">
        <v>596</v>
      </c>
      <c r="Q76" s="20">
        <v>1</v>
      </c>
    </row>
    <row r="77" spans="1:17" x14ac:dyDescent="0.2">
      <c r="A77" s="3" t="s">
        <v>1024</v>
      </c>
      <c r="B77" s="20">
        <v>1</v>
      </c>
      <c r="F77" s="4">
        <v>45361</v>
      </c>
      <c r="G77">
        <v>654</v>
      </c>
      <c r="H77" t="str">
        <f>IF(_xlfn.XLOOKUP($G77,Original_Swatches!$B:$B,Original_Swatches!D:D,FALSE,0,1)=FALSE,"",_xlfn.XLOOKUP($G77,Original_Swatches!$B:$B,Original_Swatches!D:D,FALSE,0,1))</f>
        <v>Cirque Colors</v>
      </c>
      <c r="I77" t="str">
        <f>IF(_xlfn.XLOOKUP($G77,Original_Swatches!$B:$B,Original_Swatches!E:E,FALSE,0,1)=FALSE,"",_xlfn.XLOOKUP($G77,Original_Swatches!$B:$B,Original_Swatches!E:E,FALSE,0,1))</f>
        <v>Blurple Jelly</v>
      </c>
      <c r="J77" t="str">
        <f>IF(_xlfn.XLOOKUP($G77,Original_Swatches!$B:$B,Original_Swatches!F:F,FALSE,0,1)=FALSE,"",_xlfn.XLOOKUP($G77,Original_Swatches!$B:$B,Original_Swatches!F:F,FALSE,0,1))</f>
        <v>Blurple Jelly</v>
      </c>
      <c r="K77" t="str">
        <f>IF(_xlfn.XLOOKUP($G77,Original_Swatches!$B:$B,Original_Swatches!G:G,FALSE,0,1)=FALSE,"",_xlfn.XLOOKUP($G77,Original_Swatches!$B:$B,Original_Swatches!G:G,FALSE,0,1))</f>
        <v>Jelly</v>
      </c>
      <c r="L77" t="str">
        <f>IF(_xlfn.XLOOKUP($G77,Original_Swatches!$B:$B,Original_Swatches!H:H,FALSE,0,1)=FALSE,"",_xlfn.XLOOKUP($G77,Original_Swatches!$B:$B,Original_Swatches!H:H,FALSE,0,1))</f>
        <v/>
      </c>
      <c r="M77" t="str">
        <f>IF(_xlfn.XLOOKUP($G77,Original_Swatches!$B:$B,Original_Swatches!I:I,FALSE,0,1)=FALSE,"",_xlfn.XLOOKUP($G77,Original_Swatches!$B:$B,Original_Swatches!I:I,FALSE,0,1))</f>
        <v/>
      </c>
      <c r="N77" t="str">
        <f>IF(_xlfn.XLOOKUP($G77,Original_Swatches!$B:$B,Original_Swatches!J:J,FALSE,0,1)=FALSE,"",_xlfn.XLOOKUP($G77,Original_Swatches!$B:$B,Original_Swatches!J:J,FALSE,0,1))</f>
        <v>Glazed Collection</v>
      </c>
      <c r="P77" s="3" t="s">
        <v>741</v>
      </c>
      <c r="Q77" s="20"/>
    </row>
    <row r="78" spans="1:17" x14ac:dyDescent="0.2">
      <c r="A78" s="3" t="s">
        <v>1862</v>
      </c>
      <c r="B78" s="20">
        <v>1</v>
      </c>
      <c r="F78" s="4">
        <v>45366</v>
      </c>
      <c r="G78">
        <v>212</v>
      </c>
      <c r="H78" t="str">
        <f>IF(_xlfn.XLOOKUP($G78,Original_Swatches!$B:$B,Original_Swatches!D:D,FALSE,0,1)=FALSE,"",_xlfn.XLOOKUP($G78,Original_Swatches!$B:$B,Original_Swatches!D:D,FALSE,0,1))</f>
        <v>Beyond the Nail</v>
      </c>
      <c r="I78" t="str">
        <f>IF(_xlfn.XLOOKUP($G78,Original_Swatches!$B:$B,Original_Swatches!E:E,FALSE,0,1)=FALSE,"",_xlfn.XLOOKUP($G78,Original_Swatches!$B:$B,Original_Swatches!E:E,FALSE,0,1))</f>
        <v>Rainbow Rare</v>
      </c>
      <c r="J78" t="str">
        <f>IF(_xlfn.XLOOKUP($G78,Original_Swatches!$B:$B,Original_Swatches!F:F,FALSE,0,1)=FALSE,"",_xlfn.XLOOKUP($G78,Original_Swatches!$B:$B,Original_Swatches!F:F,FALSE,0,1))</f>
        <v>Gold Micro-glitter Bomb</v>
      </c>
      <c r="K78" t="str">
        <f>IF(_xlfn.XLOOKUP($G78,Original_Swatches!$B:$B,Original_Swatches!G:G,FALSE,0,1)=FALSE,"",_xlfn.XLOOKUP($G78,Original_Swatches!$B:$B,Original_Swatches!G:G,FALSE,0,1))</f>
        <v>Glitter Bomb</v>
      </c>
      <c r="L78" t="str">
        <f>IF(_xlfn.XLOOKUP($G78,Original_Swatches!$B:$B,Original_Swatches!H:H,FALSE,0,1)=FALSE,"",_xlfn.XLOOKUP($G78,Original_Swatches!$B:$B,Original_Swatches!H:H,FALSE,0,1))</f>
        <v/>
      </c>
      <c r="M78" t="str">
        <f>IF(_xlfn.XLOOKUP($G78,Original_Swatches!$B:$B,Original_Swatches!I:I,FALSE,0,1)=FALSE,"",_xlfn.XLOOKUP($G78,Original_Swatches!$B:$B,Original_Swatches!I:I,FALSE,0,1))</f>
        <v/>
      </c>
      <c r="N78" t="str">
        <f>IF(_xlfn.XLOOKUP($G78,Original_Swatches!$B:$B,Original_Swatches!J:J,FALSE,0,1)=FALSE,"",_xlfn.XLOOKUP($G78,Original_Swatches!$B:$B,Original_Swatches!J:J,FALSE,0,1))</f>
        <v>June 21 PPU</v>
      </c>
      <c r="P78" s="3" t="s">
        <v>742</v>
      </c>
      <c r="Q78" s="20">
        <v>250</v>
      </c>
    </row>
    <row r="79" spans="1:17" x14ac:dyDescent="0.2">
      <c r="A79" s="3" t="s">
        <v>1167</v>
      </c>
      <c r="B79" s="20">
        <v>1</v>
      </c>
      <c r="F79" s="4">
        <v>45369</v>
      </c>
      <c r="G79">
        <v>378</v>
      </c>
      <c r="H79" t="str">
        <f>IF(_xlfn.XLOOKUP($G79,Original_Swatches!$B:$B,Original_Swatches!D:D,FALSE,0,1)=FALSE,"",_xlfn.XLOOKUP($G79,Original_Swatches!$B:$B,Original_Swatches!D:D,FALSE,0,1))</f>
        <v>Phoenix (EDK)</v>
      </c>
      <c r="I79" t="str">
        <f>IF(_xlfn.XLOOKUP($G79,Original_Swatches!$B:$B,Original_Swatches!E:E,FALSE,0,1)=FALSE,"",_xlfn.XLOOKUP($G79,Original_Swatches!$B:$B,Original_Swatches!E:E,FALSE,0,1))</f>
        <v>Lotus Easters</v>
      </c>
      <c r="J79" t="str">
        <f>IF(_xlfn.XLOOKUP($G79,Original_Swatches!$B:$B,Original_Swatches!F:F,FALSE,0,1)=FALSE,"",_xlfn.XLOOKUP($G79,Original_Swatches!$B:$B,Original_Swatches!F:F,FALSE,0,1))</f>
        <v>Purple Jelly with Blue and Orange Glass Flakies</v>
      </c>
      <c r="K79" t="str">
        <f>IF(_xlfn.XLOOKUP($G79,Original_Swatches!$B:$B,Original_Swatches!G:G,FALSE,0,1)=FALSE,"",_xlfn.XLOOKUP($G79,Original_Swatches!$B:$B,Original_Swatches!G:G,FALSE,0,1))</f>
        <v>Flakies</v>
      </c>
      <c r="L79" t="str">
        <f>IF(_xlfn.XLOOKUP($G79,Original_Swatches!$B:$B,Original_Swatches!H:H,FALSE,0,1)=FALSE,"",_xlfn.XLOOKUP($G79,Original_Swatches!$B:$B,Original_Swatches!H:H,FALSE,0,1))</f>
        <v/>
      </c>
      <c r="M79" t="str">
        <f>IF(_xlfn.XLOOKUP($G79,Original_Swatches!$B:$B,Original_Swatches!I:I,FALSE,0,1)=FALSE,"",_xlfn.XLOOKUP($G79,Original_Swatches!$B:$B,Original_Swatches!I:I,FALSE,0,1))</f>
        <v/>
      </c>
      <c r="N79" t="str">
        <f>IF(_xlfn.XLOOKUP($G79,Original_Swatches!$B:$B,Original_Swatches!J:J,FALSE,0,1)=FALSE,"",_xlfn.XLOOKUP($G79,Original_Swatches!$B:$B,Original_Swatches!J:J,FALSE,0,1))</f>
        <v>Hella Handmade Creations September '23</v>
      </c>
    </row>
    <row r="80" spans="1:17" x14ac:dyDescent="0.2">
      <c r="A80" s="3" t="s">
        <v>853</v>
      </c>
      <c r="B80" s="20">
        <v>1</v>
      </c>
      <c r="F80" s="4">
        <v>45374</v>
      </c>
      <c r="G80">
        <v>423</v>
      </c>
      <c r="H80" t="str">
        <f>IF(_xlfn.XLOOKUP($G80,Original_Swatches!$B:$B,Original_Swatches!D:D,FALSE,0,1)=FALSE,"",_xlfn.XLOOKUP($G80,Original_Swatches!$B:$B,Original_Swatches!D:D,FALSE,0,1))</f>
        <v>Moo Moo's Signatures</v>
      </c>
      <c r="I80" t="str">
        <f>IF(_xlfn.XLOOKUP($G80,Original_Swatches!$B:$B,Original_Swatches!E:E,FALSE,0,1)=FALSE,"",_xlfn.XLOOKUP($G80,Original_Swatches!$B:$B,Original_Swatches!E:E,FALSE,0,1))</f>
        <v>The End is Just the Beginning</v>
      </c>
      <c r="J80" t="str">
        <f>IF(_xlfn.XLOOKUP($G80,Original_Swatches!$B:$B,Original_Swatches!F:F,FALSE,0,1)=FALSE,"",_xlfn.XLOOKUP($G80,Original_Swatches!$B:$B,Original_Swatches!F:F,FALSE,0,1))</f>
        <v>White Crelly with Blue, Green, and White Glitters and Pieces</v>
      </c>
      <c r="K80" t="str">
        <f>IF(_xlfn.XLOOKUP($G80,Original_Swatches!$B:$B,Original_Swatches!G:G,FALSE,0,1)=FALSE,"",_xlfn.XLOOKUP($G80,Original_Swatches!$B:$B,Original_Swatches!G:G,FALSE,0,1))</f>
        <v>Crelly</v>
      </c>
      <c r="L80" t="str">
        <f>IF(_xlfn.XLOOKUP($G80,Original_Swatches!$B:$B,Original_Swatches!H:H,FALSE,0,1)=FALSE,"",_xlfn.XLOOKUP($G80,Original_Swatches!$B:$B,Original_Swatches!H:H,FALSE,0,1))</f>
        <v/>
      </c>
      <c r="M80" t="str">
        <f>IF(_xlfn.XLOOKUP($G80,Original_Swatches!$B:$B,Original_Swatches!I:I,FALSE,0,1)=FALSE,"",_xlfn.XLOOKUP($G80,Original_Swatches!$B:$B,Original_Swatches!I:I,FALSE,0,1))</f>
        <v/>
      </c>
      <c r="N80" t="str">
        <f>IF(_xlfn.XLOOKUP($G80,Original_Swatches!$B:$B,Original_Swatches!J:J,FALSE,0,1)=FALSE,"",_xlfn.XLOOKUP($G80,Original_Swatches!$B:$B,Original_Swatches!J:J,FALSE,0,1))</f>
        <v>December 22 PPU</v>
      </c>
    </row>
    <row r="81" spans="1:14" x14ac:dyDescent="0.2">
      <c r="A81" s="3" t="s">
        <v>567</v>
      </c>
      <c r="B81" s="20">
        <v>1</v>
      </c>
      <c r="F81" s="4">
        <v>45379</v>
      </c>
      <c r="G81">
        <v>658</v>
      </c>
      <c r="H81" t="str">
        <f>IF(_xlfn.XLOOKUP($G81,Original_Swatches!$B:$B,Original_Swatches!D:D,FALSE,0,1)=FALSE,"",_xlfn.XLOOKUP($G81,Original_Swatches!$B:$B,Original_Swatches!D:D,FALSE,0,1))</f>
        <v>Holo Taco</v>
      </c>
      <c r="I81" t="str">
        <f>IF(_xlfn.XLOOKUP($G81,Original_Swatches!$B:$B,Original_Swatches!E:E,FALSE,0,1)=FALSE,"",_xlfn.XLOOKUP($G81,Original_Swatches!$B:$B,Original_Swatches!E:E,FALSE,0,1))</f>
        <v>Banana Medicine</v>
      </c>
      <c r="J81" t="str">
        <f>IF(_xlfn.XLOOKUP($G81,Original_Swatches!$B:$B,Original_Swatches!F:F,FALSE,0,1)=FALSE,"",_xlfn.XLOOKUP($G81,Original_Swatches!$B:$B,Original_Swatches!F:F,FALSE,0,1))</f>
        <v>Pastel Yellow Crème</v>
      </c>
      <c r="K81" t="str">
        <f>IF(_xlfn.XLOOKUP($G81,Original_Swatches!$B:$B,Original_Swatches!G:G,FALSE,0,1)=FALSE,"",_xlfn.XLOOKUP($G81,Original_Swatches!$B:$B,Original_Swatches!G:G,FALSE,0,1))</f>
        <v>Crème</v>
      </c>
      <c r="L81" t="str">
        <f>IF(_xlfn.XLOOKUP($G81,Original_Swatches!$B:$B,Original_Swatches!H:H,FALSE,0,1)=FALSE,"",_xlfn.XLOOKUP($G81,Original_Swatches!$B:$B,Original_Swatches!H:H,FALSE,0,1))</f>
        <v/>
      </c>
      <c r="M81" t="str">
        <f>IF(_xlfn.XLOOKUP($G81,Original_Swatches!$B:$B,Original_Swatches!I:I,FALSE,0,1)=FALSE,"",_xlfn.XLOOKUP($G81,Original_Swatches!$B:$B,Original_Swatches!I:I,FALSE,0,1))</f>
        <v/>
      </c>
      <c r="N81" t="str">
        <f>IF(_xlfn.XLOOKUP($G81,Original_Swatches!$B:$B,Original_Swatches!J:J,FALSE,0,1)=FALSE,"",_xlfn.XLOOKUP($G81,Original_Swatches!$B:$B,Original_Swatches!J:J,FALSE,0,1))</f>
        <v>Pastel and Don't Tell</v>
      </c>
    </row>
    <row r="82" spans="1:14" x14ac:dyDescent="0.2">
      <c r="A82" s="3" t="s">
        <v>291</v>
      </c>
      <c r="B82" s="20">
        <v>1</v>
      </c>
      <c r="F82" s="4">
        <v>45379</v>
      </c>
      <c r="G82">
        <v>659</v>
      </c>
      <c r="H82" t="str">
        <f>IF(_xlfn.XLOOKUP($G82,Original_Swatches!$B:$B,Original_Swatches!D:D,FALSE,0,1)=FALSE,"",_xlfn.XLOOKUP($G82,Original_Swatches!$B:$B,Original_Swatches!D:D,FALSE,0,1))</f>
        <v>Holo Taco</v>
      </c>
      <c r="I82" t="str">
        <f>IF(_xlfn.XLOOKUP($G82,Original_Swatches!$B:$B,Original_Swatches!E:E,FALSE,0,1)=FALSE,"",_xlfn.XLOOKUP($G82,Original_Swatches!$B:$B,Original_Swatches!E:E,FALSE,0,1))</f>
        <v>Pinky Swear</v>
      </c>
      <c r="J82" t="str">
        <f>IF(_xlfn.XLOOKUP($G82,Original_Swatches!$B:$B,Original_Swatches!F:F,FALSE,0,1)=FALSE,"",_xlfn.XLOOKUP($G82,Original_Swatches!$B:$B,Original_Swatches!F:F,FALSE,0,1))</f>
        <v>Pastel Pink Crème</v>
      </c>
      <c r="K82" t="str">
        <f>IF(_xlfn.XLOOKUP($G82,Original_Swatches!$B:$B,Original_Swatches!G:G,FALSE,0,1)=FALSE,"",_xlfn.XLOOKUP($G82,Original_Swatches!$B:$B,Original_Swatches!G:G,FALSE,0,1))</f>
        <v>Crème</v>
      </c>
      <c r="L82" t="str">
        <f>IF(_xlfn.XLOOKUP($G82,Original_Swatches!$B:$B,Original_Swatches!H:H,FALSE,0,1)=FALSE,"",_xlfn.XLOOKUP($G82,Original_Swatches!$B:$B,Original_Swatches!H:H,FALSE,0,1))</f>
        <v/>
      </c>
      <c r="M82" t="str">
        <f>IF(_xlfn.XLOOKUP($G82,Original_Swatches!$B:$B,Original_Swatches!I:I,FALSE,0,1)=FALSE,"",_xlfn.XLOOKUP($G82,Original_Swatches!$B:$B,Original_Swatches!I:I,FALSE,0,1))</f>
        <v/>
      </c>
      <c r="N82" t="str">
        <f>IF(_xlfn.XLOOKUP($G82,Original_Swatches!$B:$B,Original_Swatches!J:J,FALSE,0,1)=FALSE,"",_xlfn.XLOOKUP($G82,Original_Swatches!$B:$B,Original_Swatches!J:J,FALSE,0,1))</f>
        <v>Pastel and Don't Tell</v>
      </c>
    </row>
    <row r="83" spans="1:14" x14ac:dyDescent="0.2">
      <c r="A83" s="3" t="s">
        <v>457</v>
      </c>
      <c r="B83" s="20">
        <v>1</v>
      </c>
      <c r="F83" s="4">
        <v>45379</v>
      </c>
      <c r="G83">
        <v>660</v>
      </c>
      <c r="H83" t="str">
        <f>IF(_xlfn.XLOOKUP($G83,Original_Swatches!$B:$B,Original_Swatches!D:D,FALSE,0,1)=FALSE,"",_xlfn.XLOOKUP($G83,Original_Swatches!$B:$B,Original_Swatches!D:D,FALSE,0,1))</f>
        <v>Holo Taco</v>
      </c>
      <c r="I83" t="str">
        <f>IF(_xlfn.XLOOKUP($G83,Original_Swatches!$B:$B,Original_Swatches!E:E,FALSE,0,1)=FALSE,"",_xlfn.XLOOKUP($G83,Original_Swatches!$B:$B,Original_Swatches!E:E,FALSE,0,1))</f>
        <v>Crime and Punishmint</v>
      </c>
      <c r="J83" t="str">
        <f>IF(_xlfn.XLOOKUP($G83,Original_Swatches!$B:$B,Original_Swatches!F:F,FALSE,0,1)=FALSE,"",_xlfn.XLOOKUP($G83,Original_Swatches!$B:$B,Original_Swatches!F:F,FALSE,0,1))</f>
        <v>Pastel Mint Grenne</v>
      </c>
      <c r="K83" t="str">
        <f>IF(_xlfn.XLOOKUP($G83,Original_Swatches!$B:$B,Original_Swatches!G:G,FALSE,0,1)=FALSE,"",_xlfn.XLOOKUP($G83,Original_Swatches!$B:$B,Original_Swatches!G:G,FALSE,0,1))</f>
        <v>Crème</v>
      </c>
      <c r="L83" t="str">
        <f>IF(_xlfn.XLOOKUP($G83,Original_Swatches!$B:$B,Original_Swatches!H:H,FALSE,0,1)=FALSE,"",_xlfn.XLOOKUP($G83,Original_Swatches!$B:$B,Original_Swatches!H:H,FALSE,0,1))</f>
        <v/>
      </c>
      <c r="M83" t="str">
        <f>IF(_xlfn.XLOOKUP($G83,Original_Swatches!$B:$B,Original_Swatches!I:I,FALSE,0,1)=FALSE,"",_xlfn.XLOOKUP($G83,Original_Swatches!$B:$B,Original_Swatches!I:I,FALSE,0,1))</f>
        <v/>
      </c>
      <c r="N83" t="str">
        <f>IF(_xlfn.XLOOKUP($G83,Original_Swatches!$B:$B,Original_Swatches!J:J,FALSE,0,1)=FALSE,"",_xlfn.XLOOKUP($G83,Original_Swatches!$B:$B,Original_Swatches!J:J,FALSE,0,1))</f>
        <v>Pastel and Don't Tell</v>
      </c>
    </row>
    <row r="84" spans="1:14" x14ac:dyDescent="0.2">
      <c r="A84" s="3" t="s">
        <v>2181</v>
      </c>
      <c r="B84" s="20">
        <v>1</v>
      </c>
      <c r="F84" s="4">
        <v>45379</v>
      </c>
      <c r="G84">
        <v>661</v>
      </c>
      <c r="H84" t="str">
        <f>IF(_xlfn.XLOOKUP($G84,Original_Swatches!$B:$B,Original_Swatches!D:D,FALSE,0,1)=FALSE,"",_xlfn.XLOOKUP($G84,Original_Swatches!$B:$B,Original_Swatches!D:D,FALSE,0,1))</f>
        <v>Holo Taco</v>
      </c>
      <c r="I84" t="str">
        <f>IF(_xlfn.XLOOKUP($G84,Original_Swatches!$B:$B,Original_Swatches!E:E,FALSE,0,1)=FALSE,"",_xlfn.XLOOKUP($G84,Original_Swatches!$B:$B,Original_Swatches!E:E,FALSE,0,1))</f>
        <v>Too Good to be Blue</v>
      </c>
      <c r="J84" t="str">
        <f>IF(_xlfn.XLOOKUP($G84,Original_Swatches!$B:$B,Original_Swatches!F:F,FALSE,0,1)=FALSE,"",_xlfn.XLOOKUP($G84,Original_Swatches!$B:$B,Original_Swatches!F:F,FALSE,0,1))</f>
        <v>Sky Blue Pastel Crème</v>
      </c>
      <c r="K84" t="str">
        <f>IF(_xlfn.XLOOKUP($G84,Original_Swatches!$B:$B,Original_Swatches!G:G,FALSE,0,1)=FALSE,"",_xlfn.XLOOKUP($G84,Original_Swatches!$B:$B,Original_Swatches!G:G,FALSE,0,1))</f>
        <v>Crème</v>
      </c>
      <c r="L84" t="str">
        <f>IF(_xlfn.XLOOKUP($G84,Original_Swatches!$B:$B,Original_Swatches!H:H,FALSE,0,1)=FALSE,"",_xlfn.XLOOKUP($G84,Original_Swatches!$B:$B,Original_Swatches!H:H,FALSE,0,1))</f>
        <v/>
      </c>
      <c r="M84" t="str">
        <f>IF(_xlfn.XLOOKUP($G84,Original_Swatches!$B:$B,Original_Swatches!I:I,FALSE,0,1)=FALSE,"",_xlfn.XLOOKUP($G84,Original_Swatches!$B:$B,Original_Swatches!I:I,FALSE,0,1))</f>
        <v/>
      </c>
      <c r="N84" t="str">
        <f>IF(_xlfn.XLOOKUP($G84,Original_Swatches!$B:$B,Original_Swatches!J:J,FALSE,0,1)=FALSE,"",_xlfn.XLOOKUP($G84,Original_Swatches!$B:$B,Original_Swatches!J:J,FALSE,0,1))</f>
        <v>Pastel and Don't Tell</v>
      </c>
    </row>
    <row r="85" spans="1:14" x14ac:dyDescent="0.2">
      <c r="A85" s="12" t="s">
        <v>2182</v>
      </c>
      <c r="B85" s="20">
        <v>1</v>
      </c>
      <c r="F85" s="4">
        <v>45379</v>
      </c>
      <c r="G85">
        <v>662</v>
      </c>
      <c r="H85" t="str">
        <f>IF(_xlfn.XLOOKUP($G85,Original_Swatches!$B:$B,Original_Swatches!D:D,FALSE,0,1)=FALSE,"",_xlfn.XLOOKUP($G85,Original_Swatches!$B:$B,Original_Swatches!D:D,FALSE,0,1))</f>
        <v>Holo Taco</v>
      </c>
      <c r="I85" t="str">
        <f>IF(_xlfn.XLOOKUP($G85,Original_Swatches!$B:$B,Original_Swatches!E:E,FALSE,0,1)=FALSE,"",_xlfn.XLOOKUP($G85,Original_Swatches!$B:$B,Original_Swatches!E:E,FALSE,0,1))</f>
        <v>Cereal Killer</v>
      </c>
      <c r="J85" t="str">
        <f>IF(_xlfn.XLOOKUP($G85,Original_Swatches!$B:$B,Original_Swatches!F:F,FALSE,0,1)=FALSE,"",_xlfn.XLOOKUP($G85,Original_Swatches!$B:$B,Original_Swatches!F:F,FALSE,0,1))</f>
        <v>Pastel Purple Crème</v>
      </c>
      <c r="K85" t="str">
        <f>IF(_xlfn.XLOOKUP($G85,Original_Swatches!$B:$B,Original_Swatches!G:G,FALSE,0,1)=FALSE,"",_xlfn.XLOOKUP($G85,Original_Swatches!$B:$B,Original_Swatches!G:G,FALSE,0,1))</f>
        <v>Crème</v>
      </c>
      <c r="L85" t="str">
        <f>IF(_xlfn.XLOOKUP($G85,Original_Swatches!$B:$B,Original_Swatches!H:H,FALSE,0,1)=FALSE,"",_xlfn.XLOOKUP($G85,Original_Swatches!$B:$B,Original_Swatches!H:H,FALSE,0,1))</f>
        <v/>
      </c>
      <c r="M85" t="str">
        <f>IF(_xlfn.XLOOKUP($G85,Original_Swatches!$B:$B,Original_Swatches!I:I,FALSE,0,1)=FALSE,"",_xlfn.XLOOKUP($G85,Original_Swatches!$B:$B,Original_Swatches!I:I,FALSE,0,1))</f>
        <v/>
      </c>
      <c r="N85" t="str">
        <f>IF(_xlfn.XLOOKUP($G85,Original_Swatches!$B:$B,Original_Swatches!J:J,FALSE,0,1)=FALSE,"",_xlfn.XLOOKUP($G85,Original_Swatches!$B:$B,Original_Swatches!J:J,FALSE,0,1))</f>
        <v>Pastel and Don't Tell</v>
      </c>
    </row>
    <row r="86" spans="1:14" x14ac:dyDescent="0.2">
      <c r="A86" s="3" t="s">
        <v>1284</v>
      </c>
      <c r="B86" s="20">
        <v>1</v>
      </c>
      <c r="F86" s="4">
        <v>45383</v>
      </c>
      <c r="G86">
        <v>584</v>
      </c>
      <c r="H86" t="str">
        <f>IF(_xlfn.XLOOKUP($G86,Original_Swatches!$B:$B,Original_Swatches!D:D,FALSE,0,1)=FALSE,"",_xlfn.XLOOKUP($G86,Original_Swatches!$B:$B,Original_Swatches!D:D,FALSE,0,1))</f>
        <v>Mooncat/LLP</v>
      </c>
      <c r="I86" t="str">
        <f>IF(_xlfn.XLOOKUP($G86,Original_Swatches!$B:$B,Original_Swatches!E:E,FALSE,0,1)=FALSE,"",_xlfn.XLOOKUP($G86,Original_Swatches!$B:$B,Original_Swatches!E:E,FALSE,0,1))</f>
        <v xml:space="preserve">My Bugs! My Bugs! </v>
      </c>
      <c r="J86" t="str">
        <f>IF(_xlfn.XLOOKUP($G86,Original_Swatches!$B:$B,Original_Swatches!F:F,FALSE,0,1)=FALSE,"",_xlfn.XLOOKUP($G86,Original_Swatches!$B:$B,Original_Swatches!F:F,FALSE,0,1))</f>
        <v>Light Green with Green Yellow Shimmer</v>
      </c>
      <c r="K86" t="str">
        <f>IF(_xlfn.XLOOKUP($G86,Original_Swatches!$B:$B,Original_Swatches!G:G,FALSE,0,1)=FALSE,"",_xlfn.XLOOKUP($G86,Original_Swatches!$B:$B,Original_Swatches!G:G,FALSE,0,1))</f>
        <v>Glow in the Dark</v>
      </c>
      <c r="L86" t="str">
        <f>IF(_xlfn.XLOOKUP($G86,Original_Swatches!$B:$B,Original_Swatches!H:H,FALSE,0,1)=FALSE,"",_xlfn.XLOOKUP($G86,Original_Swatches!$B:$B,Original_Swatches!H:H,FALSE,0,1))</f>
        <v/>
      </c>
      <c r="M86" t="str">
        <f>IF(_xlfn.XLOOKUP($G86,Original_Swatches!$B:$B,Original_Swatches!I:I,FALSE,0,1)=FALSE,"",_xlfn.XLOOKUP($G86,Original_Swatches!$B:$B,Original_Swatches!I:I,FALSE,0,1))</f>
        <v/>
      </c>
      <c r="N86" t="str">
        <f>IF(_xlfn.XLOOKUP($G86,Original_Swatches!$B:$B,Original_Swatches!J:J,FALSE,0,1)=FALSE,"",_xlfn.XLOOKUP($G86,Original_Swatches!$B:$B,Original_Swatches!J:J,FALSE,0,1))</f>
        <v>Nightmare Before Christmas Collection</v>
      </c>
    </row>
    <row r="87" spans="1:14" x14ac:dyDescent="0.2">
      <c r="A87" s="3" t="s">
        <v>872</v>
      </c>
      <c r="B87" s="20">
        <v>1</v>
      </c>
      <c r="F87" s="4">
        <v>45389</v>
      </c>
      <c r="G87">
        <v>22</v>
      </c>
      <c r="H87" t="str">
        <f>IF(_xlfn.XLOOKUP($G87,Original_Swatches!$B:$B,Original_Swatches!D:D,FALSE,0,1)=FALSE,"",_xlfn.XLOOKUP($G87,Original_Swatches!$B:$B,Original_Swatches!D:D,FALSE,0,1))</f>
        <v>Maniology</v>
      </c>
      <c r="I87" t="str">
        <f>IF(_xlfn.XLOOKUP($G87,Original_Swatches!$B:$B,Original_Swatches!E:E,FALSE,0,1)=FALSE,"",_xlfn.XLOOKUP($G87,Original_Swatches!$B:$B,Original_Swatches!E:E,FALSE,0,1))</f>
        <v>Cozy</v>
      </c>
      <c r="J87" t="str">
        <f>IF(_xlfn.XLOOKUP($G87,Original_Swatches!$B:$B,Original_Swatches!F:F,FALSE,0,1)=FALSE,"",_xlfn.XLOOKUP($G87,Original_Swatches!$B:$B,Original_Swatches!F:F,FALSE,0,1))</f>
        <v>Copper Metallic</v>
      </c>
      <c r="K87" t="str">
        <f>IF(_xlfn.XLOOKUP($G87,Original_Swatches!$B:$B,Original_Swatches!G:G,FALSE,0,1)=FALSE,"",_xlfn.XLOOKUP($G87,Original_Swatches!$B:$B,Original_Swatches!G:G,FALSE,0,1))</f>
        <v>Metallic</v>
      </c>
      <c r="L87" t="str">
        <f>IF(_xlfn.XLOOKUP($G87,Original_Swatches!$B:$B,Original_Swatches!H:H,FALSE,0,1)=FALSE,"",_xlfn.XLOOKUP($G87,Original_Swatches!$B:$B,Original_Swatches!H:H,FALSE,0,1))</f>
        <v>Yes</v>
      </c>
      <c r="M87" t="str">
        <f>IF(_xlfn.XLOOKUP($G87,Original_Swatches!$B:$B,Original_Swatches!I:I,FALSE,0,1)=FALSE,"",_xlfn.XLOOKUP($G87,Original_Swatches!$B:$B,Original_Swatches!I:I,FALSE,0,1))</f>
        <v/>
      </c>
      <c r="N87" t="str">
        <f>IF(_xlfn.XLOOKUP($G87,Original_Swatches!$B:$B,Original_Swatches!J:J,FALSE,0,1)=FALSE,"",_xlfn.XLOOKUP($G87,Original_Swatches!$B:$B,Original_Swatches!J:J,FALSE,0,1))</f>
        <v/>
      </c>
    </row>
    <row r="88" spans="1:14" x14ac:dyDescent="0.2">
      <c r="A88" s="3" t="s">
        <v>1679</v>
      </c>
      <c r="B88" s="20">
        <v>1</v>
      </c>
      <c r="F88" s="4">
        <v>45389</v>
      </c>
      <c r="G88">
        <v>665</v>
      </c>
      <c r="H88" t="str">
        <f>IF(_xlfn.XLOOKUP($G88,Original_Swatches!$B:$B,Original_Swatches!D:D,FALSE,0,1)=FALSE,"",_xlfn.XLOOKUP($G88,Original_Swatches!$B:$B,Original_Swatches!D:D,FALSE,0,1))</f>
        <v>Holo Taco</v>
      </c>
      <c r="I88" t="str">
        <f>IF(_xlfn.XLOOKUP($G88,Original_Swatches!$B:$B,Original_Swatches!E:E,FALSE,0,1)=FALSE,"",_xlfn.XLOOKUP($G88,Original_Swatches!$B:$B,Original_Swatches!E:E,FALSE,0,1))</f>
        <v>Fallen Flakie Taco</v>
      </c>
      <c r="J88" t="str">
        <f>IF(_xlfn.XLOOKUP($G88,Original_Swatches!$B:$B,Original_Swatches!F:F,FALSE,0,1)=FALSE,"",_xlfn.XLOOKUP($G88,Original_Swatches!$B:$B,Original_Swatches!F:F,FALSE,0,1))</f>
        <v>Fall Colors Multichrome Flakies Topper</v>
      </c>
      <c r="K88" t="str">
        <f>IF(_xlfn.XLOOKUP($G88,Original_Swatches!$B:$B,Original_Swatches!G:G,FALSE,0,1)=FALSE,"",_xlfn.XLOOKUP($G88,Original_Swatches!$B:$B,Original_Swatches!G:G,FALSE,0,1))</f>
        <v>Flakies</v>
      </c>
      <c r="L88" t="str">
        <f>IF(_xlfn.XLOOKUP($G88,Original_Swatches!$B:$B,Original_Swatches!H:H,FALSE,0,1)=FALSE,"",_xlfn.XLOOKUP($G88,Original_Swatches!$B:$B,Original_Swatches!H:H,FALSE,0,1))</f>
        <v/>
      </c>
      <c r="M88" t="str">
        <f>IF(_xlfn.XLOOKUP($G88,Original_Swatches!$B:$B,Original_Swatches!I:I,FALSE,0,1)=FALSE,"",_xlfn.XLOOKUP($G88,Original_Swatches!$B:$B,Original_Swatches!I:I,FALSE,0,1))</f>
        <v>Topper</v>
      </c>
      <c r="N88" t="str">
        <f>IF(_xlfn.XLOOKUP($G88,Original_Swatches!$B:$B,Original_Swatches!J:J,FALSE,0,1)=FALSE,"",_xlfn.XLOOKUP($G88,Original_Swatches!$B:$B,Original_Swatches!J:J,FALSE,0,1))</f>
        <v>Down to Earth Bundle</v>
      </c>
    </row>
    <row r="89" spans="1:14" x14ac:dyDescent="0.2">
      <c r="A89" s="3" t="s">
        <v>510</v>
      </c>
      <c r="B89" s="20">
        <v>1</v>
      </c>
      <c r="F89" s="4">
        <v>45389</v>
      </c>
      <c r="G89">
        <v>79</v>
      </c>
      <c r="H89" t="str">
        <f>IF(_xlfn.XLOOKUP($G89,Original_Swatches!$B:$B,Original_Swatches!D:D,FALSE,0,1)=FALSE,"",_xlfn.XLOOKUP($G89,Original_Swatches!$B:$B,Original_Swatches!D:D,FALSE,0,1))</f>
        <v>Holo Taco</v>
      </c>
      <c r="I89" t="str">
        <f>IF(_xlfn.XLOOKUP($G89,Original_Swatches!$B:$B,Original_Swatches!E:E,FALSE,0,1)=FALSE,"",_xlfn.XLOOKUP($G89,Original_Swatches!$B:$B,Original_Swatches!E:E,FALSE,0,1))</f>
        <v>Solar Unicorn Skin</v>
      </c>
      <c r="J89" t="str">
        <f>IF(_xlfn.XLOOKUP($G89,Original_Swatches!$B:$B,Original_Swatches!F:F,FALSE,0,1)=FALSE,"",_xlfn.XLOOKUP($G89,Original_Swatches!$B:$B,Original_Swatches!F:F,FALSE,0,1))</f>
        <v>Red Gold Iridescent Flakie Topper</v>
      </c>
      <c r="K89" t="str">
        <f>IF(_xlfn.XLOOKUP($G89,Original_Swatches!$B:$B,Original_Swatches!G:G,FALSE,0,1)=FALSE,"",_xlfn.XLOOKUP($G89,Original_Swatches!$B:$B,Original_Swatches!G:G,FALSE,0,1))</f>
        <v>Flakie Topper</v>
      </c>
      <c r="L89" t="str">
        <f>IF(_xlfn.XLOOKUP($G89,Original_Swatches!$B:$B,Original_Swatches!H:H,FALSE,0,1)=FALSE,"",_xlfn.XLOOKUP($G89,Original_Swatches!$B:$B,Original_Swatches!H:H,FALSE,0,1))</f>
        <v/>
      </c>
      <c r="M89" t="str">
        <f>IF(_xlfn.XLOOKUP($G89,Original_Swatches!$B:$B,Original_Swatches!I:I,FALSE,0,1)=FALSE,"",_xlfn.XLOOKUP($G89,Original_Swatches!$B:$B,Original_Swatches!I:I,FALSE,0,1))</f>
        <v>Topper</v>
      </c>
      <c r="N89" t="str">
        <f>IF(_xlfn.XLOOKUP($G89,Original_Swatches!$B:$B,Original_Swatches!J:J,FALSE,0,1)=FALSE,"",_xlfn.XLOOKUP($G89,Original_Swatches!$B:$B,Original_Swatches!J:J,FALSE,0,1))</f>
        <v>Unicorn Skin</v>
      </c>
    </row>
    <row r="90" spans="1:14" x14ac:dyDescent="0.2">
      <c r="A90" s="3" t="s">
        <v>1701</v>
      </c>
      <c r="B90" s="20">
        <v>1</v>
      </c>
      <c r="F90" s="4">
        <v>45391</v>
      </c>
      <c r="G90">
        <v>228</v>
      </c>
      <c r="H90" t="str">
        <f>IF(_xlfn.XLOOKUP($G90,Original_Swatches!$B:$B,Original_Swatches!D:D,FALSE,0,1)=FALSE,"",_xlfn.XLOOKUP($G90,Original_Swatches!$B:$B,Original_Swatches!D:D,FALSE,0,1))</f>
        <v>Holo Taco</v>
      </c>
      <c r="I90" t="str">
        <f>IF(_xlfn.XLOOKUP($G90,Original_Swatches!$B:$B,Original_Swatches!E:E,FALSE,0,1)=FALSE,"",_xlfn.XLOOKUP($G90,Original_Swatches!$B:$B,Original_Swatches!E:E,FALSE,0,1))</f>
        <v>Rainbow Flood</v>
      </c>
      <c r="J90" t="str">
        <f>IF(_xlfn.XLOOKUP($G90,Original_Swatches!$B:$B,Original_Swatches!F:F,FALSE,0,1)=FALSE,"",_xlfn.XLOOKUP($G90,Original_Swatches!$B:$B,Original_Swatches!F:F,FALSE,0,1))</f>
        <v>Deep Eggplant Purple Holo</v>
      </c>
      <c r="K90" t="str">
        <f>IF(_xlfn.XLOOKUP($G90,Original_Swatches!$B:$B,Original_Swatches!G:G,FALSE,0,1)=FALSE,"",_xlfn.XLOOKUP($G90,Original_Swatches!$B:$B,Original_Swatches!G:G,FALSE,0,1))</f>
        <v>Holo</v>
      </c>
      <c r="L90" t="str">
        <f>IF(_xlfn.XLOOKUP($G90,Original_Swatches!$B:$B,Original_Swatches!H:H,FALSE,0,1)=FALSE,"",_xlfn.XLOOKUP($G90,Original_Swatches!$B:$B,Original_Swatches!H:H,FALSE,0,1))</f>
        <v/>
      </c>
      <c r="M90" t="str">
        <f>IF(_xlfn.XLOOKUP($G90,Original_Swatches!$B:$B,Original_Swatches!I:I,FALSE,0,1)=FALSE,"",_xlfn.XLOOKUP($G90,Original_Swatches!$B:$B,Original_Swatches!I:I,FALSE,0,1))</f>
        <v/>
      </c>
      <c r="N90" t="str">
        <f>IF(_xlfn.XLOOKUP($G90,Original_Swatches!$B:$B,Original_Swatches!J:J,FALSE,0,1)=FALSE,"",_xlfn.XLOOKUP($G90,Original_Swatches!$B:$B,Original_Swatches!J:J,FALSE,0,1))</f>
        <v>2nd Anniversary Remix Collection</v>
      </c>
    </row>
    <row r="91" spans="1:14" x14ac:dyDescent="0.2">
      <c r="A91" s="3" t="s">
        <v>571</v>
      </c>
      <c r="B91" s="20">
        <v>1</v>
      </c>
      <c r="F91" s="4">
        <v>45391</v>
      </c>
      <c r="G91">
        <v>226</v>
      </c>
      <c r="H91" t="str">
        <f>IF(_xlfn.XLOOKUP($G91,Original_Swatches!$B:$B,Original_Swatches!D:D,FALSE,0,1)=FALSE,"",_xlfn.XLOOKUP($G91,Original_Swatches!$B:$B,Original_Swatches!D:D,FALSE,0,1))</f>
        <v>Holo Taco</v>
      </c>
      <c r="I91" t="str">
        <f>IF(_xlfn.XLOOKUP($G91,Original_Swatches!$B:$B,Original_Swatches!E:E,FALSE,0,1)=FALSE,"",_xlfn.XLOOKUP($G91,Original_Swatches!$B:$B,Original_Swatches!E:E,FALSE,0,1))</f>
        <v>Everything Taco</v>
      </c>
      <c r="J91" t="str">
        <f>IF(_xlfn.XLOOKUP($G91,Original_Swatches!$B:$B,Original_Swatches!F:F,FALSE,0,1)=FALSE,"",_xlfn.XLOOKUP($G91,Original_Swatches!$B:$B,Original_Swatches!F:F,FALSE,0,1))</f>
        <v>Iridescent Flakies &amp; holographic linear, scattered and Flakies</v>
      </c>
      <c r="K91" t="str">
        <f>IF(_xlfn.XLOOKUP($G91,Original_Swatches!$B:$B,Original_Swatches!G:G,FALSE,0,1)=FALSE,"",_xlfn.XLOOKUP($G91,Original_Swatches!$B:$B,Original_Swatches!G:G,FALSE,0,1))</f>
        <v>Flakies</v>
      </c>
      <c r="L91" t="str">
        <f>IF(_xlfn.XLOOKUP($G91,Original_Swatches!$B:$B,Original_Swatches!H:H,FALSE,0,1)=FALSE,"",_xlfn.XLOOKUP($G91,Original_Swatches!$B:$B,Original_Swatches!H:H,FALSE,0,1))</f>
        <v/>
      </c>
      <c r="M91" t="str">
        <f>IF(_xlfn.XLOOKUP($G91,Original_Swatches!$B:$B,Original_Swatches!I:I,FALSE,0,1)=FALSE,"",_xlfn.XLOOKUP($G91,Original_Swatches!$B:$B,Original_Swatches!I:I,FALSE,0,1))</f>
        <v>Topper</v>
      </c>
      <c r="N91" t="str">
        <f>IF(_xlfn.XLOOKUP($G91,Original_Swatches!$B:$B,Original_Swatches!J:J,FALSE,0,1)=FALSE,"",_xlfn.XLOOKUP($G91,Original_Swatches!$B:$B,Original_Swatches!J:J,FALSE,0,1))</f>
        <v>2nd Anniversary Remix Collection</v>
      </c>
    </row>
    <row r="92" spans="1:14" x14ac:dyDescent="0.2">
      <c r="A92" s="3" t="s">
        <v>594</v>
      </c>
      <c r="B92" s="20">
        <v>1</v>
      </c>
      <c r="F92" s="4">
        <v>45396</v>
      </c>
      <c r="G92">
        <v>303</v>
      </c>
      <c r="H92" t="str">
        <f>IF(_xlfn.XLOOKUP($G92,Original_Swatches!$B:$B,Original_Swatches!D:D,FALSE,0,1)=FALSE,"",_xlfn.XLOOKUP($G92,Original_Swatches!$B:$B,Original_Swatches!D:D,FALSE,0,1))</f>
        <v>Bees Knees Lacquers</v>
      </c>
      <c r="I92" t="str">
        <f>IF(_xlfn.XLOOKUP($G92,Original_Swatches!$B:$B,Original_Swatches!E:E,FALSE,0,1)=FALSE,"",_xlfn.XLOOKUP($G92,Original_Swatches!$B:$B,Original_Swatches!E:E,FALSE,0,1))</f>
        <v>Opposites Attract</v>
      </c>
      <c r="J92" t="str">
        <f>IF(_xlfn.XLOOKUP($G92,Original_Swatches!$B:$B,Original_Swatches!F:F,FALSE,0,1)=FALSE,"",_xlfn.XLOOKUP($G92,Original_Swatches!$B:$B,Original_Swatches!F:F,FALSE,0,1))</f>
        <v>Silver Reflective Microglitter Magnetic</v>
      </c>
      <c r="K92" t="str">
        <f>IF(_xlfn.XLOOKUP($G92,Original_Swatches!$B:$B,Original_Swatches!G:G,FALSE,0,1)=FALSE,"",_xlfn.XLOOKUP($G92,Original_Swatches!$B:$B,Original_Swatches!G:G,FALSE,0,1))</f>
        <v>Reflective Glitter</v>
      </c>
      <c r="L92" t="str">
        <f>IF(_xlfn.XLOOKUP($G92,Original_Swatches!$B:$B,Original_Swatches!H:H,FALSE,0,1)=FALSE,"",_xlfn.XLOOKUP($G92,Original_Swatches!$B:$B,Original_Swatches!H:H,FALSE,0,1))</f>
        <v/>
      </c>
      <c r="M92" t="str">
        <f>IF(_xlfn.XLOOKUP($G92,Original_Swatches!$B:$B,Original_Swatches!I:I,FALSE,0,1)=FALSE,"",_xlfn.XLOOKUP($G92,Original_Swatches!$B:$B,Original_Swatches!I:I,FALSE,0,1))</f>
        <v>Magnetic</v>
      </c>
      <c r="N92" t="str">
        <f>IF(_xlfn.XLOOKUP($G92,Original_Swatches!$B:$B,Original_Swatches!J:J,FALSE,0,1)=FALSE,"",_xlfn.XLOOKUP($G92,Original_Swatches!$B:$B,Original_Swatches!J:J,FALSE,0,1))</f>
        <v>PPMM Group Custom</v>
      </c>
    </row>
    <row r="93" spans="1:14" x14ac:dyDescent="0.2">
      <c r="A93" s="3" t="s">
        <v>280</v>
      </c>
      <c r="B93" s="20">
        <v>1</v>
      </c>
      <c r="F93" s="4">
        <v>45410</v>
      </c>
      <c r="G93">
        <v>163</v>
      </c>
      <c r="H93" t="str">
        <f>IF(_xlfn.XLOOKUP($G93,Original_Swatches!$B:$B,Original_Swatches!D:D,FALSE,0,1)=FALSE,"",_xlfn.XLOOKUP($G93,Original_Swatches!$B:$B,Original_Swatches!D:D,FALSE,0,1))</f>
        <v>Holo Taco</v>
      </c>
      <c r="I93" t="str">
        <f>IF(_xlfn.XLOOKUP($G93,Original_Swatches!$B:$B,Original_Swatches!E:E,FALSE,0,1)=FALSE,"",_xlfn.XLOOKUP($G93,Original_Swatches!$B:$B,Original_Swatches!E:E,FALSE,0,1))</f>
        <v>Aurora Unicorn Skin</v>
      </c>
      <c r="J93" t="str">
        <f>IF(_xlfn.XLOOKUP($G93,Original_Swatches!$B:$B,Original_Swatches!F:F,FALSE,0,1)=FALSE,"",_xlfn.XLOOKUP($G93,Original_Swatches!$B:$B,Original_Swatches!F:F,FALSE,0,1))</f>
        <v>Purple-Blue Shift to Pink Iridescent Flakies</v>
      </c>
      <c r="K93" t="str">
        <f>IF(_xlfn.XLOOKUP($G93,Original_Swatches!$B:$B,Original_Swatches!G:G,FALSE,0,1)=FALSE,"",_xlfn.XLOOKUP($G93,Original_Swatches!$B:$B,Original_Swatches!G:G,FALSE,0,1))</f>
        <v>Flakie Topper</v>
      </c>
      <c r="L93" t="str">
        <f>IF(_xlfn.XLOOKUP($G93,Original_Swatches!$B:$B,Original_Swatches!H:H,FALSE,0,1)=FALSE,"",_xlfn.XLOOKUP($G93,Original_Swatches!$B:$B,Original_Swatches!H:H,FALSE,0,1))</f>
        <v/>
      </c>
      <c r="M93" t="str">
        <f>IF(_xlfn.XLOOKUP($G93,Original_Swatches!$B:$B,Original_Swatches!I:I,FALSE,0,1)=FALSE,"",_xlfn.XLOOKUP($G93,Original_Swatches!$B:$B,Original_Swatches!I:I,FALSE,0,1))</f>
        <v>Topper</v>
      </c>
      <c r="N93" t="str">
        <f>IF(_xlfn.XLOOKUP($G93,Original_Swatches!$B:$B,Original_Swatches!J:J,FALSE,0,1)=FALSE,"",_xlfn.XLOOKUP($G93,Original_Swatches!$B:$B,Original_Swatches!J:J,FALSE,0,1))</f>
        <v>Unicorn Skin</v>
      </c>
    </row>
    <row r="94" spans="1:14" x14ac:dyDescent="0.2">
      <c r="A94" s="3" t="s">
        <v>233</v>
      </c>
      <c r="B94" s="20">
        <v>1</v>
      </c>
      <c r="F94" s="9">
        <v>45410</v>
      </c>
      <c r="G94">
        <v>164</v>
      </c>
      <c r="H94" t="str">
        <f>IF(_xlfn.XLOOKUP($G94,Original_Swatches!$B:$B,Original_Swatches!D:D,FALSE,0,1)=FALSE,"",_xlfn.XLOOKUP($G94,Original_Swatches!$B:$B,Original_Swatches!D:D,FALSE,0,1))</f>
        <v>Holo Taco</v>
      </c>
      <c r="I94" t="str">
        <f>IF(_xlfn.XLOOKUP($G94,Original_Swatches!$B:$B,Original_Swatches!E:E,FALSE,0,1)=FALSE,"",_xlfn.XLOOKUP($G94,Original_Swatches!$B:$B,Original_Swatches!E:E,FALSE,0,1))</f>
        <v>Cosmic Unicorn Skin</v>
      </c>
      <c r="J94" t="str">
        <f>IF(_xlfn.XLOOKUP($G94,Original_Swatches!$B:$B,Original_Swatches!F:F,FALSE,0,1)=FALSE,"",_xlfn.XLOOKUP($G94,Original_Swatches!$B:$B,Original_Swatches!F:F,FALSE,0,1))</f>
        <v>Pink-Purple Shift to Yellow-Green Iridescent Flakies</v>
      </c>
      <c r="K94" t="str">
        <f>IF(_xlfn.XLOOKUP($G94,Original_Swatches!$B:$B,Original_Swatches!G:G,FALSE,0,1)=FALSE,"",_xlfn.XLOOKUP($G94,Original_Swatches!$B:$B,Original_Swatches!G:G,FALSE,0,1))</f>
        <v>Flakie Topper</v>
      </c>
      <c r="L94" t="str">
        <f>IF(_xlfn.XLOOKUP($G94,Original_Swatches!$B:$B,Original_Swatches!H:H,FALSE,0,1)=FALSE,"",_xlfn.XLOOKUP($G94,Original_Swatches!$B:$B,Original_Swatches!H:H,FALSE,0,1))</f>
        <v/>
      </c>
      <c r="M94" t="str">
        <f>IF(_xlfn.XLOOKUP($G94,Original_Swatches!$B:$B,Original_Swatches!I:I,FALSE,0,1)=FALSE,"",_xlfn.XLOOKUP($G94,Original_Swatches!$B:$B,Original_Swatches!I:I,FALSE,0,1))</f>
        <v>Topper</v>
      </c>
      <c r="N94" t="str">
        <f>IF(_xlfn.XLOOKUP($G94,Original_Swatches!$B:$B,Original_Swatches!J:J,FALSE,0,1)=FALSE,"",_xlfn.XLOOKUP($G94,Original_Swatches!$B:$B,Original_Swatches!J:J,FALSE,0,1))</f>
        <v>Unicorn Skin</v>
      </c>
    </row>
    <row r="95" spans="1:14" x14ac:dyDescent="0.2">
      <c r="A95" s="3" t="s">
        <v>1084</v>
      </c>
      <c r="B95" s="20">
        <v>1</v>
      </c>
      <c r="F95" s="4">
        <v>45417</v>
      </c>
      <c r="G95">
        <v>566</v>
      </c>
      <c r="H95" t="str">
        <f>IF(_xlfn.XLOOKUP($G95,Original_Swatches!$B:$B,Original_Swatches!D:D,FALSE,0,1)=FALSE,"",_xlfn.XLOOKUP($G95,Original_Swatches!$B:$B,Original_Swatches!D:D,FALSE,0,1))</f>
        <v>Bees Knees Lacquers</v>
      </c>
      <c r="I95" t="str">
        <f>IF(_xlfn.XLOOKUP($G95,Original_Swatches!$B:$B,Original_Swatches!E:E,FALSE,0,1)=FALSE,"",_xlfn.XLOOKUP($G95,Original_Swatches!$B:$B,Original_Swatches!E:E,FALSE,0,1))</f>
        <v>Libya</v>
      </c>
      <c r="J95" t="str">
        <f>IF(_xlfn.XLOOKUP($G95,Original_Swatches!$B:$B,Original_Swatches!F:F,FALSE,0,1)=FALSE,"",_xlfn.XLOOKUP($G95,Original_Swatches!$B:$B,Original_Swatches!F:F,FALSE,0,1))</f>
        <v>Tan with Purple Blue Shimmer</v>
      </c>
      <c r="K95" t="str">
        <f>IF(_xlfn.XLOOKUP($G95,Original_Swatches!$B:$B,Original_Swatches!G:G,FALSE,0,1)=FALSE,"",_xlfn.XLOOKUP($G95,Original_Swatches!$B:$B,Original_Swatches!G:G,FALSE,0,1))</f>
        <v>Shimmer</v>
      </c>
      <c r="L95" t="str">
        <f>IF(_xlfn.XLOOKUP($G95,Original_Swatches!$B:$B,Original_Swatches!H:H,FALSE,0,1)=FALSE,"",_xlfn.XLOOKUP($G95,Original_Swatches!$B:$B,Original_Swatches!H:H,FALSE,0,1))</f>
        <v/>
      </c>
      <c r="M95" t="str">
        <f>IF(_xlfn.XLOOKUP($G95,Original_Swatches!$B:$B,Original_Swatches!I:I,FALSE,0,1)=FALSE,"",_xlfn.XLOOKUP($G95,Original_Swatches!$B:$B,Original_Swatches!I:I,FALSE,0,1))</f>
        <v/>
      </c>
      <c r="N95" t="str">
        <f>IF(_xlfn.XLOOKUP($G95,Original_Swatches!$B:$B,Original_Swatches!J:J,FALSE,0,1)=FALSE,"",_xlfn.XLOOKUP($G95,Original_Swatches!$B:$B,Original_Swatches!J:J,FALSE,0,1))</f>
        <v>Libya Charity Polish</v>
      </c>
    </row>
    <row r="96" spans="1:14" x14ac:dyDescent="0.2">
      <c r="A96" s="3" t="s">
        <v>247</v>
      </c>
      <c r="B96" s="20">
        <v>1</v>
      </c>
      <c r="F96" s="4">
        <v>45419</v>
      </c>
      <c r="G96">
        <v>682</v>
      </c>
      <c r="H96" t="str">
        <f>IF(_xlfn.XLOOKUP($G96,Original_Swatches!$B:$B,Original_Swatches!D:D,FALSE,0,1)=FALSE,"",_xlfn.XLOOKUP($G96,Original_Swatches!$B:$B,Original_Swatches!D:D,FALSE,0,1))</f>
        <v>Death Valley Nails</v>
      </c>
      <c r="I96" t="str">
        <f>IF(_xlfn.XLOOKUP($G96,Original_Swatches!$B:$B,Original_Swatches!E:E,FALSE,0,1)=FALSE,"",_xlfn.XLOOKUP($G96,Original_Swatches!$B:$B,Original_Swatches!E:E,FALSE,0,1))</f>
        <v>Barbarella</v>
      </c>
      <c r="J96" t="str">
        <f>IF(_xlfn.XLOOKUP($G96,Original_Swatches!$B:$B,Original_Swatches!F:F,FALSE,0,1)=FALSE,"",_xlfn.XLOOKUP($G96,Original_Swatches!$B:$B,Original_Swatches!F:F,FALSE,0,1))</f>
        <v>Neon Fuchsia Pink</v>
      </c>
      <c r="K96" t="str">
        <f>IF(_xlfn.XLOOKUP($G96,Original_Swatches!$B:$B,Original_Swatches!G:G,FALSE,0,1)=FALSE,"",_xlfn.XLOOKUP($G96,Original_Swatches!$B:$B,Original_Swatches!G:G,FALSE,0,1))</f>
        <v>Crème</v>
      </c>
      <c r="L96" t="str">
        <f>IF(_xlfn.XLOOKUP($G96,Original_Swatches!$B:$B,Original_Swatches!H:H,FALSE,0,1)=FALSE,"",_xlfn.XLOOKUP($G96,Original_Swatches!$B:$B,Original_Swatches!H:H,FALSE,0,1))</f>
        <v/>
      </c>
      <c r="M96" t="str">
        <f>IF(_xlfn.XLOOKUP($G96,Original_Swatches!$B:$B,Original_Swatches!I:I,FALSE,0,1)=FALSE,"",_xlfn.XLOOKUP($G96,Original_Swatches!$B:$B,Original_Swatches!I:I,FALSE,0,1))</f>
        <v/>
      </c>
      <c r="N96" t="str">
        <f>IF(_xlfn.XLOOKUP($G96,Original_Swatches!$B:$B,Original_Swatches!J:J,FALSE,0,1)=FALSE,"",_xlfn.XLOOKUP($G96,Original_Swatches!$B:$B,Original_Swatches!J:J,FALSE,0,1))</f>
        <v/>
      </c>
    </row>
    <row r="97" spans="1:14" x14ac:dyDescent="0.2">
      <c r="A97" s="3" t="s">
        <v>396</v>
      </c>
      <c r="B97" s="20">
        <v>1</v>
      </c>
      <c r="F97" s="4">
        <v>45419</v>
      </c>
      <c r="G97">
        <v>683</v>
      </c>
      <c r="H97" t="str">
        <f>IF(_xlfn.XLOOKUP($G97,Original_Swatches!$B:$B,Original_Swatches!D:D,FALSE,0,1)=FALSE,"",_xlfn.XLOOKUP($G97,Original_Swatches!$B:$B,Original_Swatches!D:D,FALSE,0,1))</f>
        <v>Death Valley Nails</v>
      </c>
      <c r="I97" t="str">
        <f>IF(_xlfn.XLOOKUP($G97,Original_Swatches!$B:$B,Original_Swatches!E:E,FALSE,0,1)=FALSE,"",_xlfn.XLOOKUP($G97,Original_Swatches!$B:$B,Original_Swatches!E:E,FALSE,0,1))</f>
        <v>Joy Ride</v>
      </c>
      <c r="J97" t="str">
        <f>IF(_xlfn.XLOOKUP($G97,Original_Swatches!$B:$B,Original_Swatches!F:F,FALSE,0,1)=FALSE,"",_xlfn.XLOOKUP($G97,Original_Swatches!$B:$B,Original_Swatches!F:F,FALSE,0,1))</f>
        <v>Keylime Yellow with Subtle Green Shimmer</v>
      </c>
      <c r="K97" t="str">
        <f>IF(_xlfn.XLOOKUP($G97,Original_Swatches!$B:$B,Original_Swatches!G:G,FALSE,0,1)=FALSE,"",_xlfn.XLOOKUP($G97,Original_Swatches!$B:$B,Original_Swatches!G:G,FALSE,0,1))</f>
        <v>Crème</v>
      </c>
      <c r="L97" t="str">
        <f>IF(_xlfn.XLOOKUP($G97,Original_Swatches!$B:$B,Original_Swatches!H:H,FALSE,0,1)=FALSE,"",_xlfn.XLOOKUP($G97,Original_Swatches!$B:$B,Original_Swatches!H:H,FALSE,0,1))</f>
        <v/>
      </c>
      <c r="M97" t="str">
        <f>IF(_xlfn.XLOOKUP($G97,Original_Swatches!$B:$B,Original_Swatches!I:I,FALSE,0,1)=FALSE,"",_xlfn.XLOOKUP($G97,Original_Swatches!$B:$B,Original_Swatches!I:I,FALSE,0,1))</f>
        <v/>
      </c>
      <c r="N97" t="str">
        <f>IF(_xlfn.XLOOKUP($G97,Original_Swatches!$B:$B,Original_Swatches!J:J,FALSE,0,1)=FALSE,"",_xlfn.XLOOKUP($G97,Original_Swatches!$B:$B,Original_Swatches!J:J,FALSE,0,1))</f>
        <v>Spring 2023 Collection</v>
      </c>
    </row>
    <row r="98" spans="1:14" x14ac:dyDescent="0.2">
      <c r="A98" s="3" t="s">
        <v>1589</v>
      </c>
      <c r="B98" s="20">
        <v>1</v>
      </c>
      <c r="F98" s="4">
        <v>45433</v>
      </c>
      <c r="G98">
        <v>253</v>
      </c>
      <c r="H98" t="str">
        <f>IF(_xlfn.XLOOKUP($G98,Original_Swatches!$B:$B,Original_Swatches!D:D,FALSE,0,1)=FALSE,"",_xlfn.XLOOKUP($G98,Original_Swatches!$B:$B,Original_Swatches!D:D,FALSE,0,1))</f>
        <v>Holo Taco</v>
      </c>
      <c r="I98" t="str">
        <f>IF(_xlfn.XLOOKUP($G98,Original_Swatches!$B:$B,Original_Swatches!E:E,FALSE,0,1)=FALSE,"",_xlfn.XLOOKUP($G98,Original_Swatches!$B:$B,Original_Swatches!E:E,FALSE,0,1))</f>
        <v>I'm Over Brew</v>
      </c>
      <c r="J98" t="str">
        <f>IF(_xlfn.XLOOKUP($G98,Original_Swatches!$B:$B,Original_Swatches!F:F,FALSE,0,1)=FALSE,"",_xlfn.XLOOKUP($G98,Original_Swatches!$B:$B,Original_Swatches!F:F,FALSE,0,1))</f>
        <v>Deep Burgundy Crème</v>
      </c>
      <c r="K98" t="str">
        <f>IF(_xlfn.XLOOKUP($G98,Original_Swatches!$B:$B,Original_Swatches!G:G,FALSE,0,1)=FALSE,"",_xlfn.XLOOKUP($G98,Original_Swatches!$B:$B,Original_Swatches!G:G,FALSE,0,1))</f>
        <v>Crème</v>
      </c>
      <c r="L98" t="str">
        <f>IF(_xlfn.XLOOKUP($G98,Original_Swatches!$B:$B,Original_Swatches!H:H,FALSE,0,1)=FALSE,"",_xlfn.XLOOKUP($G98,Original_Swatches!$B:$B,Original_Swatches!H:H,FALSE,0,1))</f>
        <v/>
      </c>
      <c r="M98" t="str">
        <f>IF(_xlfn.XLOOKUP($G98,Original_Swatches!$B:$B,Original_Swatches!I:I,FALSE,0,1)=FALSE,"",_xlfn.XLOOKUP($G98,Original_Swatches!$B:$B,Original_Swatches!I:I,FALSE,0,1))</f>
        <v/>
      </c>
      <c r="N98" t="str">
        <f>IF(_xlfn.XLOOKUP($G98,Original_Swatches!$B:$B,Original_Swatches!J:J,FALSE,0,1)=FALSE,"",_xlfn.XLOOKUP($G98,Original_Swatches!$B:$B,Original_Swatches!J:J,FALSE,0,1))</f>
        <v>Tea Crémes Collection</v>
      </c>
    </row>
    <row r="99" spans="1:14" x14ac:dyDescent="0.2">
      <c r="A99" s="3" t="s">
        <v>1863</v>
      </c>
      <c r="B99" s="20">
        <v>1</v>
      </c>
      <c r="F99" s="4">
        <v>45433</v>
      </c>
      <c r="G99">
        <v>383</v>
      </c>
      <c r="H99" t="str">
        <f>IF(_xlfn.XLOOKUP($G99,Original_Swatches!$B:$B,Original_Swatches!D:D,FALSE,0,1)=FALSE,"",_xlfn.XLOOKUP($G99,Original_Swatches!$B:$B,Original_Swatches!D:D,FALSE,0,1))</f>
        <v>Holo Taco</v>
      </c>
      <c r="I99" t="str">
        <f>IF(_xlfn.XLOOKUP($G99,Original_Swatches!$B:$B,Original_Swatches!E:E,FALSE,0,1)=FALSE,"",_xlfn.XLOOKUP($G99,Original_Swatches!$B:$B,Original_Swatches!E:E,FALSE,0,1))</f>
        <v>Crimson Void</v>
      </c>
      <c r="J99" t="str">
        <f>IF(_xlfn.XLOOKUP($G99,Original_Swatches!$B:$B,Original_Swatches!F:F,FALSE,0,1)=FALSE,"",_xlfn.XLOOKUP($G99,Original_Swatches!$B:$B,Original_Swatches!F:F,FALSE,0,1))</f>
        <v>Dried Blood Linear Holo</v>
      </c>
      <c r="K99" t="str">
        <f>IF(_xlfn.XLOOKUP($G99,Original_Swatches!$B:$B,Original_Swatches!G:G,FALSE,0,1)=FALSE,"",_xlfn.XLOOKUP($G99,Original_Swatches!$B:$B,Original_Swatches!G:G,FALSE,0,1))</f>
        <v>Holo</v>
      </c>
      <c r="L99" t="str">
        <f>IF(_xlfn.XLOOKUP($G99,Original_Swatches!$B:$B,Original_Swatches!H:H,FALSE,0,1)=FALSE,"",_xlfn.XLOOKUP($G99,Original_Swatches!$B:$B,Original_Swatches!H:H,FALSE,0,1))</f>
        <v/>
      </c>
      <c r="M99" t="str">
        <f>IF(_xlfn.XLOOKUP($G99,Original_Swatches!$B:$B,Original_Swatches!I:I,FALSE,0,1)=FALSE,"",_xlfn.XLOOKUP($G99,Original_Swatches!$B:$B,Original_Swatches!I:I,FALSE,0,1))</f>
        <v/>
      </c>
      <c r="N99" t="str">
        <f>IF(_xlfn.XLOOKUP($G99,Original_Swatches!$B:$B,Original_Swatches!J:J,FALSE,0,1)=FALSE,"",_xlfn.XLOOKUP($G99,Original_Swatches!$B:$B,Original_Swatches!J:J,FALSE,0,1))</f>
        <v>Dark Rainbow Collection</v>
      </c>
    </row>
    <row r="100" spans="1:14" x14ac:dyDescent="0.2">
      <c r="A100" s="3" t="s">
        <v>1300</v>
      </c>
      <c r="B100" s="20">
        <v>1</v>
      </c>
      <c r="F100" s="4">
        <v>45433</v>
      </c>
      <c r="G100">
        <v>428</v>
      </c>
      <c r="H100" t="str">
        <f>IF(_xlfn.XLOOKUP($G100,Original_Swatches!$B:$B,Original_Swatches!D:D,FALSE,0,1)=FALSE,"",_xlfn.XLOOKUP($G100,Original_Swatches!$B:$B,Original_Swatches!D:D,FALSE,0,1))</f>
        <v>Holo Taco</v>
      </c>
      <c r="I100" t="str">
        <f>IF(_xlfn.XLOOKUP($G100,Original_Swatches!$B:$B,Original_Swatches!E:E,FALSE,0,1)=FALSE,"",_xlfn.XLOOKUP($G100,Original_Swatches!$B:$B,Original_Swatches!E:E,FALSE,0,1))</f>
        <v>Blushed Ice</v>
      </c>
      <c r="J100" t="str">
        <f>IF(_xlfn.XLOOKUP($G100,Original_Swatches!$B:$B,Original_Swatches!F:F,FALSE,0,1)=FALSE,"",_xlfn.XLOOKUP($G100,Original_Swatches!$B:$B,Original_Swatches!F:F,FALSE,0,1))</f>
        <v>Blush/Rose Gold Nude</v>
      </c>
      <c r="K100" t="str">
        <f>IF(_xlfn.XLOOKUP($G100,Original_Swatches!$B:$B,Original_Swatches!G:G,FALSE,0,1)=FALSE,"",_xlfn.XLOOKUP($G100,Original_Swatches!$B:$B,Original_Swatches!G:G,FALSE,0,1))</f>
        <v>Crushed Holo</v>
      </c>
      <c r="L100" t="str">
        <f>IF(_xlfn.XLOOKUP($G100,Original_Swatches!$B:$B,Original_Swatches!H:H,FALSE,0,1)=FALSE,"",_xlfn.XLOOKUP($G100,Original_Swatches!$B:$B,Original_Swatches!H:H,FALSE,0,1))</f>
        <v/>
      </c>
      <c r="M100" t="str">
        <f>IF(_xlfn.XLOOKUP($G100,Original_Swatches!$B:$B,Original_Swatches!I:I,FALSE,0,1)=FALSE,"",_xlfn.XLOOKUP($G100,Original_Swatches!$B:$B,Original_Swatches!I:I,FALSE,0,1))</f>
        <v/>
      </c>
      <c r="N100" t="str">
        <f>IF(_xlfn.XLOOKUP($G100,Original_Swatches!$B:$B,Original_Swatches!J:J,FALSE,0,1)=FALSE,"",_xlfn.XLOOKUP($G100,Original_Swatches!$B:$B,Original_Swatches!J:J,FALSE,0,1))</f>
        <v>Holo Barista Bundle</v>
      </c>
    </row>
    <row r="101" spans="1:14" x14ac:dyDescent="0.2">
      <c r="A101" s="3" t="s">
        <v>1961</v>
      </c>
      <c r="B101" s="20">
        <v>1</v>
      </c>
      <c r="F101" s="4">
        <v>45433</v>
      </c>
      <c r="G101">
        <v>641</v>
      </c>
      <c r="H101" t="str">
        <f>IF(_xlfn.XLOOKUP($G101,Original_Swatches!$B:$B,Original_Swatches!D:D,FALSE,0,1)=FALSE,"",_xlfn.XLOOKUP($G101,Original_Swatches!$B:$B,Original_Swatches!D:D,FALSE,0,1))</f>
        <v>Holo Taco</v>
      </c>
      <c r="I101" t="str">
        <f>IF(_xlfn.XLOOKUP($G101,Original_Swatches!$B:$B,Original_Swatches!E:E,FALSE,0,1)=FALSE,"",_xlfn.XLOOKUP($G101,Original_Swatches!$B:$B,Original_Swatches!E:E,FALSE,0,1))</f>
        <v>Solo Mission</v>
      </c>
      <c r="J101" t="str">
        <f>IF(_xlfn.XLOOKUP($G101,Original_Swatches!$B:$B,Original_Swatches!F:F,FALSE,0,1)=FALSE,"",_xlfn.XLOOKUP($G101,Original_Swatches!$B:$B,Original_Swatches!F:F,FALSE,0,1))</f>
        <v>Dusty Rose Jelly with Flakies and Holo</v>
      </c>
      <c r="K101" t="str">
        <f>IF(_xlfn.XLOOKUP($G101,Original_Swatches!$B:$B,Original_Swatches!G:G,FALSE,0,1)=FALSE,"",_xlfn.XLOOKUP($G101,Original_Swatches!$B:$B,Original_Swatches!G:G,FALSE,0,1))</f>
        <v>Flakies</v>
      </c>
      <c r="L101" t="str">
        <f>IF(_xlfn.XLOOKUP($G101,Original_Swatches!$B:$B,Original_Swatches!H:H,FALSE,0,1)=FALSE,"",_xlfn.XLOOKUP($G101,Original_Swatches!$B:$B,Original_Swatches!H:H,FALSE,0,1))</f>
        <v/>
      </c>
      <c r="M101" t="str">
        <f>IF(_xlfn.XLOOKUP($G101,Original_Swatches!$B:$B,Original_Swatches!I:I,FALSE,0,1)=FALSE,"",_xlfn.XLOOKUP($G101,Original_Swatches!$B:$B,Original_Swatches!I:I,FALSE,0,1))</f>
        <v/>
      </c>
      <c r="N101" t="str">
        <f>IF(_xlfn.XLOOKUP($G101,Original_Swatches!$B:$B,Original_Swatches!J:J,FALSE,0,1)=FALSE,"",_xlfn.XLOOKUP($G101,Original_Swatches!$B:$B,Original_Swatches!J:J,FALSE,0,1))</f>
        <v>I Need Space Collection</v>
      </c>
    </row>
    <row r="102" spans="1:14" x14ac:dyDescent="0.2">
      <c r="A102" s="3" t="s">
        <v>625</v>
      </c>
      <c r="B102" s="20">
        <v>1</v>
      </c>
      <c r="F102" s="4">
        <v>45433</v>
      </c>
      <c r="G102">
        <v>642</v>
      </c>
      <c r="H102" t="str">
        <f>IF(_xlfn.XLOOKUP($G102,Original_Swatches!$B:$B,Original_Swatches!D:D,FALSE,0,1)=FALSE,"",_xlfn.XLOOKUP($G102,Original_Swatches!$B:$B,Original_Swatches!D:D,FALSE,0,1))</f>
        <v>Holo Taco</v>
      </c>
      <c r="I102" t="str">
        <f>IF(_xlfn.XLOOKUP($G102,Original_Swatches!$B:$B,Original_Swatches!E:E,FALSE,0,1)=FALSE,"",_xlfn.XLOOKUP($G102,Original_Swatches!$B:$B,Original_Swatches!E:E,FALSE,0,1))</f>
        <v>Orbite Me</v>
      </c>
      <c r="J102" t="str">
        <f>IF(_xlfn.XLOOKUP($G102,Original_Swatches!$B:$B,Original_Swatches!F:F,FALSE,0,1)=FALSE,"",_xlfn.XLOOKUP($G102,Original_Swatches!$B:$B,Original_Swatches!F:F,FALSE,0,1))</f>
        <v>Deep Burgundy Crushed Holo</v>
      </c>
      <c r="K102" t="str">
        <f>IF(_xlfn.XLOOKUP($G102,Original_Swatches!$B:$B,Original_Swatches!G:G,FALSE,0,1)=FALSE,"",_xlfn.XLOOKUP($G102,Original_Swatches!$B:$B,Original_Swatches!G:G,FALSE,0,1))</f>
        <v>Crushed Holo</v>
      </c>
      <c r="L102" t="str">
        <f>IF(_xlfn.XLOOKUP($G102,Original_Swatches!$B:$B,Original_Swatches!H:H,FALSE,0,1)=FALSE,"",_xlfn.XLOOKUP($G102,Original_Swatches!$B:$B,Original_Swatches!H:H,FALSE,0,1))</f>
        <v/>
      </c>
      <c r="M102" t="str">
        <f>IF(_xlfn.XLOOKUP($G102,Original_Swatches!$B:$B,Original_Swatches!I:I,FALSE,0,1)=FALSE,"",_xlfn.XLOOKUP($G102,Original_Swatches!$B:$B,Original_Swatches!I:I,FALSE,0,1))</f>
        <v/>
      </c>
      <c r="N102" t="str">
        <f>IF(_xlfn.XLOOKUP($G102,Original_Swatches!$B:$B,Original_Swatches!J:J,FALSE,0,1)=FALSE,"",_xlfn.XLOOKUP($G102,Original_Swatches!$B:$B,Original_Swatches!J:J,FALSE,0,1))</f>
        <v>I Need Space Collection</v>
      </c>
    </row>
    <row r="103" spans="1:14" x14ac:dyDescent="0.2">
      <c r="A103" s="3" t="s">
        <v>2051</v>
      </c>
      <c r="B103" s="20">
        <v>1</v>
      </c>
      <c r="F103" s="4">
        <v>45438</v>
      </c>
      <c r="G103">
        <v>636</v>
      </c>
      <c r="H103" t="str">
        <f>IF(_xlfn.XLOOKUP($G103,Original_Swatches!$B:$B,Original_Swatches!D:D,FALSE,0,1)=FALSE,"",_xlfn.XLOOKUP($G103,Original_Swatches!$B:$B,Original_Swatches!D:D,FALSE,0,1))</f>
        <v>I Made This</v>
      </c>
      <c r="I103" t="str">
        <f>IF(_xlfn.XLOOKUP($G103,Original_Swatches!$B:$B,Original_Swatches!E:E,FALSE,0,1)=FALSE,"",_xlfn.XLOOKUP($G103,Original_Swatches!$B:$B,Original_Swatches!E:E,FALSE,0,1))</f>
        <v>Mom Brain</v>
      </c>
      <c r="J103" t="str">
        <f>IF(_xlfn.XLOOKUP($G103,Original_Swatches!$B:$B,Original_Swatches!F:F,FALSE,0,1)=FALSE,"",_xlfn.XLOOKUP($G103,Original_Swatches!$B:$B,Original_Swatches!F:F,FALSE,0,1))</f>
        <v>Purple to Pink Thermal with Reflective Glitter and Pink Shimmer</v>
      </c>
      <c r="K103" t="str">
        <f>IF(_xlfn.XLOOKUP($G103,Original_Swatches!$B:$B,Original_Swatches!G:G,FALSE,0,1)=FALSE,"",_xlfn.XLOOKUP($G103,Original_Swatches!$B:$B,Original_Swatches!G:G,FALSE,0,1))</f>
        <v>Thermal</v>
      </c>
      <c r="L103" t="str">
        <f>IF(_xlfn.XLOOKUP($G103,Original_Swatches!$B:$B,Original_Swatches!H:H,FALSE,0,1)=FALSE,"",_xlfn.XLOOKUP($G103,Original_Swatches!$B:$B,Original_Swatches!H:H,FALSE,0,1))</f>
        <v/>
      </c>
      <c r="M103" t="str">
        <f>IF(_xlfn.XLOOKUP($G103,Original_Swatches!$B:$B,Original_Swatches!I:I,FALSE,0,1)=FALSE,"",_xlfn.XLOOKUP($G103,Original_Swatches!$B:$B,Original_Swatches!I:I,FALSE,0,1))</f>
        <v/>
      </c>
      <c r="N103" t="str">
        <f>IF(_xlfn.XLOOKUP($G103,Original_Swatches!$B:$B,Original_Swatches!J:J,FALSE,0,1)=FALSE,"",_xlfn.XLOOKUP($G103,Original_Swatches!$B:$B,Original_Swatches!J:J,FALSE,0,1))</f>
        <v/>
      </c>
    </row>
    <row r="104" spans="1:14" x14ac:dyDescent="0.2">
      <c r="A104" s="3" t="s">
        <v>596</v>
      </c>
      <c r="B104" s="20">
        <v>1</v>
      </c>
      <c r="F104" s="4">
        <v>45440</v>
      </c>
      <c r="G104">
        <v>488</v>
      </c>
      <c r="H104" t="str">
        <f>IF(_xlfn.XLOOKUP($G104,Original_Swatches!$B:$B,Original_Swatches!D:D,FALSE,0,1)=FALSE,"",_xlfn.XLOOKUP($G104,Original_Swatches!$B:$B,Original_Swatches!D:D,FALSE,0,1))</f>
        <v>Mooncat/LLP</v>
      </c>
      <c r="I104" t="str">
        <f>IF(_xlfn.XLOOKUP($G104,Original_Swatches!$B:$B,Original_Swatches!E:E,FALSE,0,1)=FALSE,"",_xlfn.XLOOKUP($G104,Original_Swatches!$B:$B,Original_Swatches!E:E,FALSE,0,1))</f>
        <v>Molten Lava</v>
      </c>
      <c r="J104" t="str">
        <f>IF(_xlfn.XLOOKUP($G104,Original_Swatches!$B:$B,Original_Swatches!F:F,FALSE,0,1)=FALSE,"",_xlfn.XLOOKUP($G104,Original_Swatches!$B:$B,Original_Swatches!F:F,FALSE,0,1))</f>
        <v>Matte coral orange lacquer jam-packed with color-shifting red-to-coral-to-orange ULTRA-fine Flakies and reflective glitter</v>
      </c>
      <c r="K104" t="str">
        <f>IF(_xlfn.XLOOKUP($G104,Original_Swatches!$B:$B,Original_Swatches!G:G,FALSE,0,1)=FALSE,"",_xlfn.XLOOKUP($G104,Original_Swatches!$B:$B,Original_Swatches!G:G,FALSE,0,1))</f>
        <v>Matte</v>
      </c>
      <c r="L104" t="str">
        <f>IF(_xlfn.XLOOKUP($G104,Original_Swatches!$B:$B,Original_Swatches!H:H,FALSE,0,1)=FALSE,"",_xlfn.XLOOKUP($G104,Original_Swatches!$B:$B,Original_Swatches!H:H,FALSE,0,1))</f>
        <v/>
      </c>
      <c r="M104" t="str">
        <f>IF(_xlfn.XLOOKUP($G104,Original_Swatches!$B:$B,Original_Swatches!I:I,FALSE,0,1)=FALSE,"",_xlfn.XLOOKUP($G104,Original_Swatches!$B:$B,Original_Swatches!I:I,FALSE,0,1))</f>
        <v/>
      </c>
      <c r="N104" t="str">
        <f>IF(_xlfn.XLOOKUP($G104,Original_Swatches!$B:$B,Original_Swatches!J:J,FALSE,0,1)=FALSE,"",_xlfn.XLOOKUP($G104,Original_Swatches!$B:$B,Original_Swatches!J:J,FALSE,0,1))</f>
        <v>Pretty Prehistoric Set</v>
      </c>
    </row>
    <row r="105" spans="1:14" x14ac:dyDescent="0.2">
      <c r="A105" s="3" t="s">
        <v>1463</v>
      </c>
      <c r="B105" s="20">
        <v>1</v>
      </c>
      <c r="F105" s="4">
        <v>45447</v>
      </c>
      <c r="G105">
        <v>277</v>
      </c>
      <c r="H105" t="str">
        <f>IF(_xlfn.XLOOKUP($G105,Original_Swatches!$B:$B,Original_Swatches!D:D,FALSE,0,1)=FALSE,"",_xlfn.XLOOKUP($G105,Original_Swatches!$B:$B,Original_Swatches!D:D,FALSE,0,1))</f>
        <v>Mooncat/LLP</v>
      </c>
      <c r="I105" t="str">
        <f>IF(_xlfn.XLOOKUP($G105,Original_Swatches!$B:$B,Original_Swatches!E:E,FALSE,0,1)=FALSE,"",_xlfn.XLOOKUP($G105,Original_Swatches!$B:$B,Original_Swatches!E:E,FALSE,0,1))</f>
        <v>Ocean Lies</v>
      </c>
      <c r="J105" t="str">
        <f>IF(_xlfn.XLOOKUP($G105,Original_Swatches!$B:$B,Original_Swatches!F:F,FALSE,0,1)=FALSE,"",_xlfn.XLOOKUP($G105,Original_Swatches!$B:$B,Original_Swatches!F:F,FALSE,0,1))</f>
        <v>Shifting Baby Blue</v>
      </c>
      <c r="K105" t="str">
        <f>IF(_xlfn.XLOOKUP($G105,Original_Swatches!$B:$B,Original_Swatches!G:G,FALSE,0,1)=FALSE,"",_xlfn.XLOOKUP($G105,Original_Swatches!$B:$B,Original_Swatches!G:G,FALSE,0,1))</f>
        <v>Shimmer</v>
      </c>
      <c r="L105" t="str">
        <f>IF(_xlfn.XLOOKUP($G105,Original_Swatches!$B:$B,Original_Swatches!H:H,FALSE,0,1)=FALSE,"",_xlfn.XLOOKUP($G105,Original_Swatches!$B:$B,Original_Swatches!H:H,FALSE,0,1))</f>
        <v/>
      </c>
      <c r="M105" t="str">
        <f>IF(_xlfn.XLOOKUP($G105,Original_Swatches!$B:$B,Original_Swatches!I:I,FALSE,0,1)=FALSE,"",_xlfn.XLOOKUP($G105,Original_Swatches!$B:$B,Original_Swatches!I:I,FALSE,0,1))</f>
        <v/>
      </c>
      <c r="N105" t="str">
        <f>IF(_xlfn.XLOOKUP($G105,Original_Swatches!$B:$B,Original_Swatches!J:J,FALSE,0,1)=FALSE,"",_xlfn.XLOOKUP($G105,Original_Swatches!$B:$B,Original_Swatches!J:J,FALSE,0,1))</f>
        <v>Live Love Polish Relaunch</v>
      </c>
    </row>
    <row r="106" spans="1:14" x14ac:dyDescent="0.2">
      <c r="A106" s="3" t="s">
        <v>318</v>
      </c>
      <c r="B106" s="20">
        <v>1</v>
      </c>
      <c r="F106" s="4">
        <v>45447</v>
      </c>
      <c r="G106">
        <v>436</v>
      </c>
      <c r="H106" t="str">
        <f>IF(_xlfn.XLOOKUP($G106,Original_Swatches!$B:$B,Original_Swatches!D:D,FALSE,0,1)=FALSE,"",_xlfn.XLOOKUP($G106,Original_Swatches!$B:$B,Original_Swatches!D:D,FALSE,0,1))</f>
        <v>Bees Knees Lacquers</v>
      </c>
      <c r="I106" t="str">
        <f>IF(_xlfn.XLOOKUP($G106,Original_Swatches!$B:$B,Original_Swatches!E:E,FALSE,0,1)=FALSE,"",_xlfn.XLOOKUP($G106,Original_Swatches!$B:$B,Original_Swatches!E:E,FALSE,0,1))</f>
        <v>Arion 2.0</v>
      </c>
      <c r="J106" t="str">
        <f>IF(_xlfn.XLOOKUP($G106,Original_Swatches!$B:$B,Original_Swatches!F:F,FALSE,0,1)=FALSE,"",_xlfn.XLOOKUP($G106,Original_Swatches!$B:$B,Original_Swatches!F:F,FALSE,0,1))</f>
        <v>Teal to Emerald Multichrome with Blue Shimmer</v>
      </c>
      <c r="K106" t="str">
        <f>IF(_xlfn.XLOOKUP($G106,Original_Swatches!$B:$B,Original_Swatches!G:G,FALSE,0,1)=FALSE,"",_xlfn.XLOOKUP($G106,Original_Swatches!$B:$B,Original_Swatches!G:G,FALSE,0,1))</f>
        <v>Shimmer</v>
      </c>
      <c r="L106" t="str">
        <f>IF(_xlfn.XLOOKUP($G106,Original_Swatches!$B:$B,Original_Swatches!H:H,FALSE,0,1)=FALSE,"",_xlfn.XLOOKUP($G106,Original_Swatches!$B:$B,Original_Swatches!H:H,FALSE,0,1))</f>
        <v/>
      </c>
      <c r="M106" t="str">
        <f>IF(_xlfn.XLOOKUP($G106,Original_Swatches!$B:$B,Original_Swatches!I:I,FALSE,0,1)=FALSE,"",_xlfn.XLOOKUP($G106,Original_Swatches!$B:$B,Original_Swatches!I:I,FALSE,0,1))</f>
        <v/>
      </c>
      <c r="N106" t="str">
        <f>IF(_xlfn.XLOOKUP($G106,Original_Swatches!$B:$B,Original_Swatches!J:J,FALSE,0,1)=FALSE,"",_xlfn.XLOOKUP($G106,Original_Swatches!$B:$B,Original_Swatches!J:J,FALSE,0,1))</f>
        <v>Lore Olympus Collection</v>
      </c>
    </row>
    <row r="107" spans="1:14" x14ac:dyDescent="0.2">
      <c r="A107" s="3" t="s">
        <v>741</v>
      </c>
      <c r="B107" s="20"/>
      <c r="F107" s="4">
        <v>45447</v>
      </c>
      <c r="G107">
        <v>675</v>
      </c>
      <c r="H107" t="str">
        <f>IF(_xlfn.XLOOKUP($G107,Original_Swatches!$B:$B,Original_Swatches!D:D,FALSE,0,1)=FALSE,"",_xlfn.XLOOKUP($G107,Original_Swatches!$B:$B,Original_Swatches!D:D,FALSE,0,1))</f>
        <v>Mooncat/LLP</v>
      </c>
      <c r="I107" t="str">
        <f>IF(_xlfn.XLOOKUP($G107,Original_Swatches!$B:$B,Original_Swatches!E:E,FALSE,0,1)=FALSE,"",_xlfn.XLOOKUP($G107,Original_Swatches!$B:$B,Original_Swatches!E:E,FALSE,0,1))</f>
        <v>The Sirens' Revenge</v>
      </c>
      <c r="J107" t="str">
        <f>IF(_xlfn.XLOOKUP($G107,Original_Swatches!$B:$B,Original_Swatches!F:F,FALSE,0,1)=FALSE,"",_xlfn.XLOOKUP($G107,Original_Swatches!$B:$B,Original_Swatches!F:F,FALSE,0,1))</f>
        <v>Mint Green with Blue-Green Shimmer</v>
      </c>
      <c r="K107" t="str">
        <f>IF(_xlfn.XLOOKUP($G107,Original_Swatches!$B:$B,Original_Swatches!G:G,FALSE,0,1)=FALSE,"",_xlfn.XLOOKUP($G107,Original_Swatches!$B:$B,Original_Swatches!G:G,FALSE,0,1))</f>
        <v>Shimmer</v>
      </c>
      <c r="L107" t="str">
        <f>IF(_xlfn.XLOOKUP($G107,Original_Swatches!$B:$B,Original_Swatches!H:H,FALSE,0,1)=FALSE,"",_xlfn.XLOOKUP($G107,Original_Swatches!$B:$B,Original_Swatches!H:H,FALSE,0,1))</f>
        <v/>
      </c>
      <c r="M107" t="str">
        <f>IF(_xlfn.XLOOKUP($G107,Original_Swatches!$B:$B,Original_Swatches!I:I,FALSE,0,1)=FALSE,"",_xlfn.XLOOKUP($G107,Original_Swatches!$B:$B,Original_Swatches!I:I,FALSE,0,1))</f>
        <v/>
      </c>
      <c r="N107" t="str">
        <f>IF(_xlfn.XLOOKUP($G107,Original_Swatches!$B:$B,Original_Swatches!J:J,FALSE,0,1)=FALSE,"",_xlfn.XLOOKUP($G107,Original_Swatches!$B:$B,Original_Swatches!J:J,FALSE,0,1))</f>
        <v>Song of Sirens Collection</v>
      </c>
    </row>
    <row r="108" spans="1:14" x14ac:dyDescent="0.2">
      <c r="A108" s="12" t="s">
        <v>741</v>
      </c>
      <c r="B108" s="20"/>
      <c r="F108" s="4">
        <v>45447</v>
      </c>
      <c r="G108">
        <v>557</v>
      </c>
      <c r="H108" t="str">
        <f>IF(_xlfn.XLOOKUP($G108,Original_Swatches!$B:$B,Original_Swatches!D:D,FALSE,0,1)=FALSE,"",_xlfn.XLOOKUP($G108,Original_Swatches!$B:$B,Original_Swatches!D:D,FALSE,0,1))</f>
        <v>Atomic Polish</v>
      </c>
      <c r="I108" t="str">
        <f>IF(_xlfn.XLOOKUP($G108,Original_Swatches!$B:$B,Original_Swatches!E:E,FALSE,0,1)=FALSE,"",_xlfn.XLOOKUP($G108,Original_Swatches!$B:$B,Original_Swatches!E:E,FALSE,0,1))</f>
        <v>Strange the Dreamer</v>
      </c>
      <c r="J108" t="str">
        <f>IF(_xlfn.XLOOKUP($G108,Original_Swatches!$B:$B,Original_Swatches!F:F,FALSE,0,1)=FALSE,"",_xlfn.XLOOKUP($G108,Original_Swatches!$B:$B,Original_Swatches!F:F,FALSE,0,1))</f>
        <v>Matte Chrome Bright Bluey Teal</v>
      </c>
      <c r="K108" t="str">
        <f>IF(_xlfn.XLOOKUP($G108,Original_Swatches!$B:$B,Original_Swatches!G:G,FALSE,0,1)=FALSE,"",_xlfn.XLOOKUP($G108,Original_Swatches!$B:$B,Original_Swatches!G:G,FALSE,0,1))</f>
        <v>Chrome</v>
      </c>
      <c r="L108" t="str">
        <f>IF(_xlfn.XLOOKUP($G108,Original_Swatches!$B:$B,Original_Swatches!H:H,FALSE,0,1)=FALSE,"",_xlfn.XLOOKUP($G108,Original_Swatches!$B:$B,Original_Swatches!H:H,FALSE,0,1))</f>
        <v/>
      </c>
      <c r="M108" t="str">
        <f>IF(_xlfn.XLOOKUP($G108,Original_Swatches!$B:$B,Original_Swatches!I:I,FALSE,0,1)=FALSE,"",_xlfn.XLOOKUP($G108,Original_Swatches!$B:$B,Original_Swatches!I:I,FALSE,0,1))</f>
        <v/>
      </c>
      <c r="N108" t="str">
        <f>IF(_xlfn.XLOOKUP($G108,Original_Swatches!$B:$B,Original_Swatches!J:J,FALSE,0,1)=FALSE,"",_xlfn.XLOOKUP($G108,Original_Swatches!$B:$B,Original_Swatches!J:J,FALSE,0,1))</f>
        <v>August 23 PPU</v>
      </c>
    </row>
    <row r="109" spans="1:14" x14ac:dyDescent="0.2">
      <c r="A109" s="3" t="s">
        <v>742</v>
      </c>
      <c r="B109" s="20">
        <v>884</v>
      </c>
      <c r="F109" s="4">
        <v>45447</v>
      </c>
      <c r="G109">
        <v>687</v>
      </c>
      <c r="H109" t="str">
        <f>IF(_xlfn.XLOOKUP($G109,Original_Swatches!$B:$B,Original_Swatches!D:D,FALSE,0,1)=FALSE,"",_xlfn.XLOOKUP($G109,Original_Swatches!$B:$B,Original_Swatches!D:D,FALSE,0,1))</f>
        <v>Psyche Minerals</v>
      </c>
      <c r="I109" t="str">
        <f>IF(_xlfn.XLOOKUP($G109,Original_Swatches!$B:$B,Original_Swatches!E:E,FALSE,0,1)=FALSE,"",_xlfn.XLOOKUP($G109,Original_Swatches!$B:$B,Original_Swatches!E:E,FALSE,0,1))</f>
        <v>Naydra</v>
      </c>
      <c r="J109" t="str">
        <f>IF(_xlfn.XLOOKUP($G109,Original_Swatches!$B:$B,Original_Swatches!F:F,FALSE,0,1)=FALSE,"",_xlfn.XLOOKUP($G109,Original_Swatches!$B:$B,Original_Swatches!F:F,FALSE,0,1))</f>
        <v>Teal Jelly with Blue Green Shummer and Green Reflective Glitter</v>
      </c>
      <c r="K109" t="str">
        <f>IF(_xlfn.XLOOKUP($G109,Original_Swatches!$B:$B,Original_Swatches!G:G,FALSE,0,1)=FALSE,"",_xlfn.XLOOKUP($G109,Original_Swatches!$B:$B,Original_Swatches!G:G,FALSE,0,1))</f>
        <v>Reflective Glitter</v>
      </c>
      <c r="L109" t="str">
        <f>IF(_xlfn.XLOOKUP($G109,Original_Swatches!$B:$B,Original_Swatches!H:H,FALSE,0,1)=FALSE,"",_xlfn.XLOOKUP($G109,Original_Swatches!$B:$B,Original_Swatches!H:H,FALSE,0,1))</f>
        <v/>
      </c>
      <c r="M109" t="str">
        <f>IF(_xlfn.XLOOKUP($G109,Original_Swatches!$B:$B,Original_Swatches!I:I,FALSE,0,1)=FALSE,"",_xlfn.XLOOKUP($G109,Original_Swatches!$B:$B,Original_Swatches!I:I,FALSE,0,1))</f>
        <v/>
      </c>
      <c r="N109" t="str">
        <f>IF(_xlfn.XLOOKUP($G109,Original_Swatches!$B:$B,Original_Swatches!J:J,FALSE,0,1)=FALSE,"",_xlfn.XLOOKUP($G109,Original_Swatches!$B:$B,Original_Swatches!J:J,FALSE,0,1))</f>
        <v>April 24 PPU</v>
      </c>
    </row>
    <row r="110" spans="1:14" x14ac:dyDescent="0.2">
      <c r="F110" s="4">
        <v>45451</v>
      </c>
      <c r="G110">
        <v>31</v>
      </c>
      <c r="H110" t="str">
        <f>IF(_xlfn.XLOOKUP($G110,Original_Swatches!$B:$B,Original_Swatches!D:D,FALSE,0,1)=FALSE,"",_xlfn.XLOOKUP($G110,Original_Swatches!$B:$B,Original_Swatches!D:D,FALSE,0,1))</f>
        <v>Maniology</v>
      </c>
      <c r="I110" t="str">
        <f>IF(_xlfn.XLOOKUP($G110,Original_Swatches!$B:$B,Original_Swatches!E:E,FALSE,0,1)=FALSE,"",_xlfn.XLOOKUP($G110,Original_Swatches!$B:$B,Original_Swatches!E:E,FALSE,0,1))</f>
        <v>Unicorn Horn</v>
      </c>
      <c r="J110" t="str">
        <f>IF(_xlfn.XLOOKUP($G110,Original_Swatches!$B:$B,Original_Swatches!F:F,FALSE,0,1)=FALSE,"",_xlfn.XLOOKUP($G110,Original_Swatches!$B:$B,Original_Swatches!F:F,FALSE,0,1))</f>
        <v>Purple Metallic</v>
      </c>
      <c r="K110" t="str">
        <f>IF(_xlfn.XLOOKUP($G110,Original_Swatches!$B:$B,Original_Swatches!G:G,FALSE,0,1)=FALSE,"",_xlfn.XLOOKUP($G110,Original_Swatches!$B:$B,Original_Swatches!G:G,FALSE,0,1))</f>
        <v>Metallic</v>
      </c>
      <c r="L110" t="str">
        <f>IF(_xlfn.XLOOKUP($G110,Original_Swatches!$B:$B,Original_Swatches!H:H,FALSE,0,1)=FALSE,"",_xlfn.XLOOKUP($G110,Original_Swatches!$B:$B,Original_Swatches!H:H,FALSE,0,1))</f>
        <v>Yes</v>
      </c>
      <c r="M110" t="str">
        <f>IF(_xlfn.XLOOKUP($G110,Original_Swatches!$B:$B,Original_Swatches!I:I,FALSE,0,1)=FALSE,"",_xlfn.XLOOKUP($G110,Original_Swatches!$B:$B,Original_Swatches!I:I,FALSE,0,1))</f>
        <v/>
      </c>
      <c r="N110" t="str">
        <f>IF(_xlfn.XLOOKUP($G110,Original_Swatches!$B:$B,Original_Swatches!J:J,FALSE,0,1)=FALSE,"",_xlfn.XLOOKUP($G110,Original_Swatches!$B:$B,Original_Swatches!J:J,FALSE,0,1))</f>
        <v/>
      </c>
    </row>
    <row r="111" spans="1:14" x14ac:dyDescent="0.2">
      <c r="F111" s="4">
        <v>45454</v>
      </c>
      <c r="G111">
        <v>406</v>
      </c>
      <c r="H111" t="str">
        <f>IF(_xlfn.XLOOKUP($G111,Original_Swatches!$B:$B,Original_Swatches!D:D,FALSE,0,1)=FALSE,"",_xlfn.XLOOKUP($G111,Original_Swatches!$B:$B,Original_Swatches!D:D,FALSE,0,1))</f>
        <v>Swamp Gloss</v>
      </c>
      <c r="I111" t="str">
        <f>IF(_xlfn.XLOOKUP($G111,Original_Swatches!$B:$B,Original_Swatches!E:E,FALSE,0,1)=FALSE,"",_xlfn.XLOOKUP($G111,Original_Swatches!$B:$B,Original_Swatches!E:E,FALSE,0,1))</f>
        <v>How to Talk to Your Crush</v>
      </c>
      <c r="J111" t="str">
        <f>IF(_xlfn.XLOOKUP($G111,Original_Swatches!$B:$B,Original_Swatches!F:F,FALSE,0,1)=FALSE,"",_xlfn.XLOOKUP($G111,Original_Swatches!$B:$B,Original_Swatches!F:F,FALSE,0,1))</f>
        <v>Black Jelly Base with Burgundy Flakies</v>
      </c>
      <c r="K111" t="str">
        <f>IF(_xlfn.XLOOKUP($G111,Original_Swatches!$B:$B,Original_Swatches!G:G,FALSE,0,1)=FALSE,"",_xlfn.XLOOKUP($G111,Original_Swatches!$B:$B,Original_Swatches!G:G,FALSE,0,1))</f>
        <v>Flakies</v>
      </c>
      <c r="L111" t="str">
        <f>IF(_xlfn.XLOOKUP($G111,Original_Swatches!$B:$B,Original_Swatches!H:H,FALSE,0,1)=FALSE,"",_xlfn.XLOOKUP($G111,Original_Swatches!$B:$B,Original_Swatches!H:H,FALSE,0,1))</f>
        <v/>
      </c>
      <c r="M111" t="str">
        <f>IF(_xlfn.XLOOKUP($G111,Original_Swatches!$B:$B,Original_Swatches!I:I,FALSE,0,1)=FALSE,"",_xlfn.XLOOKUP($G111,Original_Swatches!$B:$B,Original_Swatches!I:I,FALSE,0,1))</f>
        <v/>
      </c>
      <c r="N111" t="str">
        <f>IF(_xlfn.XLOOKUP($G111,Original_Swatches!$B:$B,Original_Swatches!J:J,FALSE,0,1)=FALSE,"",_xlfn.XLOOKUP($G111,Original_Swatches!$B:$B,Original_Swatches!J:J,FALSE,0,1))</f>
        <v>Indie Mixed Tapes Advent Calendar 2022</v>
      </c>
    </row>
    <row r="112" spans="1:14" x14ac:dyDescent="0.2">
      <c r="F112" s="4">
        <v>45459</v>
      </c>
      <c r="G112">
        <f>[1]Selections!$B112</f>
        <v>315</v>
      </c>
      <c r="H112" t="str">
        <f>IF(_xlfn.XLOOKUP($G112,Original_Swatches!$B:$B,Original_Swatches!D:D,FALSE,0,1)=FALSE,"",_xlfn.XLOOKUP($G112,Original_Swatches!$B:$B,Original_Swatches!D:D,FALSE,0,1))</f>
        <v>Bees Knees Lacquers</v>
      </c>
      <c r="I112" t="str">
        <f>IF(_xlfn.XLOOKUP($G112,Original_Swatches!$B:$B,Original_Swatches!E:E,FALSE,0,1)=FALSE,"",_xlfn.XLOOKUP($G112,Original_Swatches!$B:$B,Original_Swatches!E:E,FALSE,0,1))</f>
        <v>Pure Chaos</v>
      </c>
      <c r="J112" t="str">
        <f>IF(_xlfn.XLOOKUP($G112,Original_Swatches!$B:$B,Original_Swatches!F:F,FALSE,0,1)=FALSE,"",_xlfn.XLOOKUP($G112,Original_Swatches!$B:$B,Original_Swatches!F:F,FALSE,0,1))</f>
        <v>Royal Blue Jelly with Red/Pink Flakies</v>
      </c>
      <c r="K112" t="str">
        <f>IF(_xlfn.XLOOKUP($G112,Original_Swatches!$B:$B,Original_Swatches!G:G,FALSE,0,1)=FALSE,"",_xlfn.XLOOKUP($G112,Original_Swatches!$B:$B,Original_Swatches!G:G,FALSE,0,1))</f>
        <v>Flakies</v>
      </c>
      <c r="L112" t="str">
        <f>IF(_xlfn.XLOOKUP($G112,Original_Swatches!$B:$B,Original_Swatches!H:H,FALSE,0,1)=FALSE,"",_xlfn.XLOOKUP($G112,Original_Swatches!$B:$B,Original_Swatches!H:H,FALSE,0,1))</f>
        <v/>
      </c>
      <c r="M112" t="str">
        <f>IF(_xlfn.XLOOKUP($G112,Original_Swatches!$B:$B,Original_Swatches!I:I,FALSE,0,1)=FALSE,"",_xlfn.XLOOKUP($G112,Original_Swatches!$B:$B,Original_Swatches!I:I,FALSE,0,1))</f>
        <v/>
      </c>
      <c r="N112" t="str">
        <f>IF(_xlfn.XLOOKUP($G112,Original_Swatches!$B:$B,Original_Swatches!J:J,FALSE,0,1)=FALSE,"",_xlfn.XLOOKUP($G112,Original_Swatches!$B:$B,Original_Swatches!J:J,FALSE,0,1))</f>
        <v>Witcher Collection</v>
      </c>
    </row>
    <row r="113" spans="6:14" x14ac:dyDescent="0.2">
      <c r="F113" s="4">
        <v>45461</v>
      </c>
      <c r="G113">
        <f>[1]Selections!$B113</f>
        <v>647</v>
      </c>
      <c r="H113" t="str">
        <f>IF(_xlfn.XLOOKUP($G113,Original_Swatches!$B:$B,Original_Swatches!D:D,FALSE,0,1)=FALSE,"",_xlfn.XLOOKUP($G113,Original_Swatches!$B:$B,Original_Swatches!D:D,FALSE,0,1))</f>
        <v>Cat Tail</v>
      </c>
      <c r="I113" t="str">
        <f>IF(_xlfn.XLOOKUP($G113,Original_Swatches!$B:$B,Original_Swatches!E:E,FALSE,0,1)=FALSE,"",_xlfn.XLOOKUP($G113,Original_Swatches!$B:$B,Original_Swatches!E:E,FALSE,0,1))</f>
        <v>Little King Trash Mouth</v>
      </c>
      <c r="J113" t="str">
        <f>IF(_xlfn.XLOOKUP($G113,Original_Swatches!$B:$B,Original_Swatches!F:F,FALSE,0,1)=FALSE,"",_xlfn.XLOOKUP($G113,Original_Swatches!$B:$B,Original_Swatches!F:F,FALSE,0,1))</f>
        <v>White UV Crelly with Flakies</v>
      </c>
      <c r="K113" t="str">
        <f>IF(_xlfn.XLOOKUP($G113,Original_Swatches!$B:$B,Original_Swatches!G:G,FALSE,0,1)=FALSE,"",_xlfn.XLOOKUP($G113,Original_Swatches!$B:$B,Original_Swatches!G:G,FALSE,0,1))</f>
        <v>Solar</v>
      </c>
      <c r="L113" t="str">
        <f>IF(_xlfn.XLOOKUP($G113,Original_Swatches!$B:$B,Original_Swatches!H:H,FALSE,0,1)=FALSE,"",_xlfn.XLOOKUP($G113,Original_Swatches!$B:$B,Original_Swatches!H:H,FALSE,0,1))</f>
        <v/>
      </c>
      <c r="M113" t="str">
        <f>IF(_xlfn.XLOOKUP($G113,Original_Swatches!$B:$B,Original_Swatches!I:I,FALSE,0,1)=FALSE,"",_xlfn.XLOOKUP($G113,Original_Swatches!$B:$B,Original_Swatches!I:I,FALSE,0,1))</f>
        <v/>
      </c>
      <c r="N113" t="str">
        <f>IF(_xlfn.XLOOKUP($G113,Original_Swatches!$B:$B,Original_Swatches!J:J,FALSE,0,1)=FALSE,"",_xlfn.XLOOKUP($G113,Original_Swatches!$B:$B,Original_Swatches!J:J,FALSE,0,1))</f>
        <v>January 24 PPU</v>
      </c>
    </row>
    <row r="114" spans="6:14" x14ac:dyDescent="0.2">
      <c r="F114" s="4">
        <v>45466</v>
      </c>
      <c r="G114">
        <f>[1]Selections!$B114</f>
        <v>474</v>
      </c>
      <c r="H114" t="str">
        <f>IF(_xlfn.XLOOKUP($G114,Original_Swatches!$B:$B,Original_Swatches!D:D,FALSE,0,1)=FALSE,"",_xlfn.XLOOKUP($G114,Original_Swatches!$B:$B,Original_Swatches!D:D,FALSE,0,1))</f>
        <v>Sweet and Sour Lacquers</v>
      </c>
      <c r="I114" t="str">
        <f>IF(_xlfn.XLOOKUP($G114,Original_Swatches!$B:$B,Original_Swatches!E:E,FALSE,0,1)=FALSE,"",_xlfn.XLOOKUP($G114,Original_Swatches!$B:$B,Original_Swatches!E:E,FALSE,0,1))</f>
        <v>Psychedelic Pspace</v>
      </c>
      <c r="J114" t="str">
        <f>IF(_xlfn.XLOOKUP($G114,Original_Swatches!$B:$B,Original_Swatches!F:F,FALSE,0,1)=FALSE,"",_xlfn.XLOOKUP($G114,Original_Swatches!$B:$B,Original_Swatches!F:F,FALSE,0,1))</f>
        <v>Purple Jelly with pink iridescent flakes, with a splash of neon green, neon blue, and black matte glitters</v>
      </c>
      <c r="K114" t="str">
        <f>IF(_xlfn.XLOOKUP($G114,Original_Swatches!$B:$B,Original_Swatches!G:G,FALSE,0,1)=FALSE,"",_xlfn.XLOOKUP($G114,Original_Swatches!$B:$B,Original_Swatches!G:G,FALSE,0,1))</f>
        <v>Glow in the Dark</v>
      </c>
      <c r="L114" t="str">
        <f>IF(_xlfn.XLOOKUP($G114,Original_Swatches!$B:$B,Original_Swatches!H:H,FALSE,0,1)=FALSE,"",_xlfn.XLOOKUP($G114,Original_Swatches!$B:$B,Original_Swatches!H:H,FALSE,0,1))</f>
        <v/>
      </c>
      <c r="M114" t="str">
        <f>IF(_xlfn.XLOOKUP($G114,Original_Swatches!$B:$B,Original_Swatches!I:I,FALSE,0,1)=FALSE,"",_xlfn.XLOOKUP($G114,Original_Swatches!$B:$B,Original_Swatches!I:I,FALSE,0,1))</f>
        <v/>
      </c>
      <c r="N114" t="str">
        <f>IF(_xlfn.XLOOKUP($G114,Original_Swatches!$B:$B,Original_Swatches!J:J,FALSE,0,1)=FALSE,"",_xlfn.XLOOKUP($G114,Original_Swatches!$B:$B,Original_Swatches!J:J,FALSE,0,1))</f>
        <v>We All Glow Custom</v>
      </c>
    </row>
    <row r="115" spans="6:14" x14ac:dyDescent="0.2">
      <c r="F115" s="4">
        <v>45468</v>
      </c>
      <c r="G115">
        <f>[1]Selections!$B115</f>
        <v>571</v>
      </c>
      <c r="H115" t="str">
        <f>IF(_xlfn.XLOOKUP($G115,Original_Swatches!$B:$B,Original_Swatches!D:D,FALSE,0,1)=FALSE,"",_xlfn.XLOOKUP($G115,Original_Swatches!$B:$B,Original_Swatches!D:D,FALSE,0,1))</f>
        <v>Ard as Nails</v>
      </c>
      <c r="I115" t="str">
        <f>IF(_xlfn.XLOOKUP($G115,Original_Swatches!$B:$B,Original_Swatches!E:E,FALSE,0,1)=FALSE,"",_xlfn.XLOOKUP($G115,Original_Swatches!$B:$B,Original_Swatches!E:E,FALSE,0,1))</f>
        <v>Pluckley</v>
      </c>
      <c r="J115" t="str">
        <f>IF(_xlfn.XLOOKUP($G115,Original_Swatches!$B:$B,Original_Swatches!F:F,FALSE,0,1)=FALSE,"",_xlfn.XLOOKUP($G115,Original_Swatches!$B:$B,Original_Swatches!F:F,FALSE,0,1))</f>
        <v>Kelly Green Jelly with Green/Yellow Gold Flakies</v>
      </c>
      <c r="K115" t="str">
        <f>IF(_xlfn.XLOOKUP($G115,Original_Swatches!$B:$B,Original_Swatches!G:G,FALSE,0,1)=FALSE,"",_xlfn.XLOOKUP($G115,Original_Swatches!$B:$B,Original_Swatches!G:G,FALSE,0,1))</f>
        <v>Flakies</v>
      </c>
      <c r="L115" t="str">
        <f>IF(_xlfn.XLOOKUP($G115,Original_Swatches!$B:$B,Original_Swatches!H:H,FALSE,0,1)=FALSE,"",_xlfn.XLOOKUP($G115,Original_Swatches!$B:$B,Original_Swatches!H:H,FALSE,0,1))</f>
        <v/>
      </c>
      <c r="M115" t="str">
        <f>IF(_xlfn.XLOOKUP($G115,Original_Swatches!$B:$B,Original_Swatches!I:I,FALSE,0,1)=FALSE,"",_xlfn.XLOOKUP($G115,Original_Swatches!$B:$B,Original_Swatches!I:I,FALSE,0,1))</f>
        <v/>
      </c>
      <c r="N115" t="str">
        <f>IF(_xlfn.XLOOKUP($G115,Original_Swatches!$B:$B,Original_Swatches!J:J,FALSE,0,1)=FALSE,"",_xlfn.XLOOKUP($G115,Original_Swatches!$B:$B,Original_Swatches!J:J,FALSE,0,1))</f>
        <v>September 23 PPU</v>
      </c>
    </row>
    <row r="116" spans="6:14" x14ac:dyDescent="0.2">
      <c r="F116" s="4">
        <v>45468</v>
      </c>
      <c r="G116">
        <f>[1]Selections!$B116</f>
        <v>169</v>
      </c>
      <c r="H116" t="str">
        <f>IF(_xlfn.XLOOKUP($G116,Original_Swatches!$B:$B,Original_Swatches!D:D,FALSE,0,1)=FALSE,"",_xlfn.XLOOKUP($G116,Original_Swatches!$B:$B,Original_Swatches!D:D,FALSE,0,1))</f>
        <v>Ard as Nails</v>
      </c>
      <c r="I116" t="str">
        <f>IF(_xlfn.XLOOKUP($G116,Original_Swatches!$B:$B,Original_Swatches!E:E,FALSE,0,1)=FALSE,"",_xlfn.XLOOKUP($G116,Original_Swatches!$B:$B,Original_Swatches!E:E,FALSE,0,1))</f>
        <v>Spring Paradise</v>
      </c>
      <c r="J116" t="str">
        <f>IF(_xlfn.XLOOKUP($G116,Original_Swatches!$B:$B,Original_Swatches!F:F,FALSE,0,1)=FALSE,"",_xlfn.XLOOKUP($G116,Original_Swatches!$B:$B,Original_Swatches!F:F,FALSE,0,1))</f>
        <v>Green with Green Iridescent Flakies</v>
      </c>
      <c r="K116" t="str">
        <f>IF(_xlfn.XLOOKUP($G116,Original_Swatches!$B:$B,Original_Swatches!G:G,FALSE,0,1)=FALSE,"",_xlfn.XLOOKUP($G116,Original_Swatches!$B:$B,Original_Swatches!G:G,FALSE,0,1))</f>
        <v>Jelly</v>
      </c>
      <c r="L116" t="str">
        <f>IF(_xlfn.XLOOKUP($G116,Original_Swatches!$B:$B,Original_Swatches!H:H,FALSE,0,1)=FALSE,"",_xlfn.XLOOKUP($G116,Original_Swatches!$B:$B,Original_Swatches!H:H,FALSE,0,1))</f>
        <v/>
      </c>
      <c r="M116" t="str">
        <f>IF(_xlfn.XLOOKUP($G116,Original_Swatches!$B:$B,Original_Swatches!I:I,FALSE,0,1)=FALSE,"",_xlfn.XLOOKUP($G116,Original_Swatches!$B:$B,Original_Swatches!I:I,FALSE,0,1))</f>
        <v/>
      </c>
      <c r="N116" t="str">
        <f>IF(_xlfn.XLOOKUP($G116,Original_Swatches!$B:$B,Original_Swatches!J:J,FALSE,0,1)=FALSE,"",_xlfn.XLOOKUP($G116,Original_Swatches!$B:$B,Original_Swatches!J:J,FALSE,0,1))</f>
        <v>March 21 PPU</v>
      </c>
    </row>
    <row r="117" spans="6:14" x14ac:dyDescent="0.2">
      <c r="F117" s="4">
        <v>45473</v>
      </c>
      <c r="G117">
        <f>[1]Selections!$B117</f>
        <v>63</v>
      </c>
      <c r="H117" t="str">
        <f>IF(_xlfn.XLOOKUP($G117,Original_Swatches!$B:$B,Original_Swatches!D:D,FALSE,0,1)=FALSE,"",_xlfn.XLOOKUP($G117,Original_Swatches!$B:$B,Original_Swatches!D:D,FALSE,0,1))</f>
        <v>Cirque Colors</v>
      </c>
      <c r="I117" t="str">
        <f>IF(_xlfn.XLOOKUP($G117,Original_Swatches!$B:$B,Original_Swatches!E:E,FALSE,0,1)=FALSE,"",_xlfn.XLOOKUP($G117,Original_Swatches!$B:$B,Original_Swatches!E:E,FALSE,0,1))</f>
        <v>Walnut</v>
      </c>
      <c r="J117" t="str">
        <f>IF(_xlfn.XLOOKUP($G117,Original_Swatches!$B:$B,Original_Swatches!F:F,FALSE,0,1)=FALSE,"",_xlfn.XLOOKUP($G117,Original_Swatches!$B:$B,Original_Swatches!F:F,FALSE,0,1))</f>
        <v>Brown</v>
      </c>
      <c r="K117" t="str">
        <f>IF(_xlfn.XLOOKUP($G117,Original_Swatches!$B:$B,Original_Swatches!G:G,FALSE,0,1)=FALSE,"",_xlfn.XLOOKUP($G117,Original_Swatches!$B:$B,Original_Swatches!G:G,FALSE,0,1))</f>
        <v>Jelly</v>
      </c>
      <c r="L117" t="str">
        <f>IF(_xlfn.XLOOKUP($G117,Original_Swatches!$B:$B,Original_Swatches!H:H,FALSE,0,1)=FALSE,"",_xlfn.XLOOKUP($G117,Original_Swatches!$B:$B,Original_Swatches!H:H,FALSE,0,1))</f>
        <v/>
      </c>
      <c r="M117" t="str">
        <f>IF(_xlfn.XLOOKUP($G117,Original_Swatches!$B:$B,Original_Swatches!I:I,FALSE,0,1)=FALSE,"",_xlfn.XLOOKUP($G117,Original_Swatches!$B:$B,Original_Swatches!I:I,FALSE,0,1))</f>
        <v/>
      </c>
      <c r="N117" t="str">
        <f>IF(_xlfn.XLOOKUP($G117,Original_Swatches!$B:$B,Original_Swatches!J:J,FALSE,0,1)=FALSE,"",_xlfn.XLOOKUP($G117,Original_Swatches!$B:$B,Original_Swatches!J:J,FALSE,0,1))</f>
        <v>Tortoiseshell Nail Art Set</v>
      </c>
    </row>
    <row r="118" spans="6:14" x14ac:dyDescent="0.2">
      <c r="F118" s="4">
        <v>45473</v>
      </c>
      <c r="G118">
        <f>[1]Selections!$B118</f>
        <v>61</v>
      </c>
      <c r="H118" t="str">
        <f>IF(_xlfn.XLOOKUP($G118,Original_Swatches!$B:$B,Original_Swatches!D:D,FALSE,0,1)=FALSE,"",_xlfn.XLOOKUP($G118,Original_Swatches!$B:$B,Original_Swatches!D:D,FALSE,0,1))</f>
        <v>Cirque Colors</v>
      </c>
      <c r="I118" t="str">
        <f>IF(_xlfn.XLOOKUP($G118,Original_Swatches!$B:$B,Original_Swatches!E:E,FALSE,0,1)=FALSE,"",_xlfn.XLOOKUP($G118,Original_Swatches!$B:$B,Original_Swatches!E:E,FALSE,0,1))</f>
        <v>Rust</v>
      </c>
      <c r="J118" t="str">
        <f>IF(_xlfn.XLOOKUP($G118,Original_Swatches!$B:$B,Original_Swatches!F:F,FALSE,0,1)=FALSE,"",_xlfn.XLOOKUP($G118,Original_Swatches!$B:$B,Original_Swatches!F:F,FALSE,0,1))</f>
        <v>Burnt Sienna (Orangey Brown)</v>
      </c>
      <c r="K118" t="str">
        <f>IF(_xlfn.XLOOKUP($G118,Original_Swatches!$B:$B,Original_Swatches!G:G,FALSE,0,1)=FALSE,"",_xlfn.XLOOKUP($G118,Original_Swatches!$B:$B,Original_Swatches!G:G,FALSE,0,1))</f>
        <v>Jelly</v>
      </c>
      <c r="L118" t="str">
        <f>IF(_xlfn.XLOOKUP($G118,Original_Swatches!$B:$B,Original_Swatches!H:H,FALSE,0,1)=FALSE,"",_xlfn.XLOOKUP($G118,Original_Swatches!$B:$B,Original_Swatches!H:H,FALSE,0,1))</f>
        <v/>
      </c>
      <c r="M118" t="str">
        <f>IF(_xlfn.XLOOKUP($G118,Original_Swatches!$B:$B,Original_Swatches!I:I,FALSE,0,1)=FALSE,"",_xlfn.XLOOKUP($G118,Original_Swatches!$B:$B,Original_Swatches!I:I,FALSE,0,1))</f>
        <v/>
      </c>
      <c r="N118" t="str">
        <f>IF(_xlfn.XLOOKUP($G118,Original_Swatches!$B:$B,Original_Swatches!J:J,FALSE,0,1)=FALSE,"",_xlfn.XLOOKUP($G118,Original_Swatches!$B:$B,Original_Swatches!J:J,FALSE,0,1))</f>
        <v>Tortoiseshell Nail Art Set</v>
      </c>
    </row>
    <row r="119" spans="6:14" x14ac:dyDescent="0.2">
      <c r="F119" s="4">
        <v>45473</v>
      </c>
      <c r="G119">
        <f>[1]Selections!$B119</f>
        <v>62</v>
      </c>
      <c r="H119" t="str">
        <f>IF(_xlfn.XLOOKUP($G119,Original_Swatches!$B:$B,Original_Swatches!D:D,FALSE,0,1)=FALSE,"",_xlfn.XLOOKUP($G119,Original_Swatches!$B:$B,Original_Swatches!D:D,FALSE,0,1))</f>
        <v>Cirque Colors</v>
      </c>
      <c r="I119" t="str">
        <f>IF(_xlfn.XLOOKUP($G119,Original_Swatches!$B:$B,Original_Swatches!E:E,FALSE,0,1)=FALSE,"",_xlfn.XLOOKUP($G119,Original_Swatches!$B:$B,Original_Swatches!E:E,FALSE,0,1))</f>
        <v xml:space="preserve">Camel </v>
      </c>
      <c r="J119" t="str">
        <f>IF(_xlfn.XLOOKUP($G119,Original_Swatches!$B:$B,Original_Swatches!F:F,FALSE,0,1)=FALSE,"",_xlfn.XLOOKUP($G119,Original_Swatches!$B:$B,Original_Swatches!F:F,FALSE,0,1))</f>
        <v xml:space="preserve">Butterscotch </v>
      </c>
      <c r="K119" t="str">
        <f>IF(_xlfn.XLOOKUP($G119,Original_Swatches!$B:$B,Original_Swatches!G:G,FALSE,0,1)=FALSE,"",_xlfn.XLOOKUP($G119,Original_Swatches!$B:$B,Original_Swatches!G:G,FALSE,0,1))</f>
        <v>Jelly</v>
      </c>
      <c r="L119" t="str">
        <f>IF(_xlfn.XLOOKUP($G119,Original_Swatches!$B:$B,Original_Swatches!H:H,FALSE,0,1)=FALSE,"",_xlfn.XLOOKUP($G119,Original_Swatches!$B:$B,Original_Swatches!H:H,FALSE,0,1))</f>
        <v/>
      </c>
      <c r="M119" t="str">
        <f>IF(_xlfn.XLOOKUP($G119,Original_Swatches!$B:$B,Original_Swatches!I:I,FALSE,0,1)=FALSE,"",_xlfn.XLOOKUP($G119,Original_Swatches!$B:$B,Original_Swatches!I:I,FALSE,0,1))</f>
        <v/>
      </c>
      <c r="N119" t="str">
        <f>IF(_xlfn.XLOOKUP($G119,Original_Swatches!$B:$B,Original_Swatches!J:J,FALSE,0,1)=FALSE,"",_xlfn.XLOOKUP($G119,Original_Swatches!$B:$B,Original_Swatches!J:J,FALSE,0,1))</f>
        <v>Tortoiseshell Nail Art Set</v>
      </c>
    </row>
    <row r="120" spans="6:14" x14ac:dyDescent="0.2">
      <c r="F120" s="4">
        <v>45480</v>
      </c>
      <c r="G120">
        <f>[1]Selections!$B120</f>
        <v>561</v>
      </c>
      <c r="H120" t="str">
        <f>IF(_xlfn.XLOOKUP($G120,Original_Swatches!$B:$B,Original_Swatches!D:D,FALSE,0,1)=FALSE,"",_xlfn.XLOOKUP($G120,Original_Swatches!$B:$B,Original_Swatches!D:D,FALSE,0,1))</f>
        <v>Holo Taco</v>
      </c>
      <c r="I120" t="str">
        <f>IF(_xlfn.XLOOKUP($G120,Original_Swatches!$B:$B,Original_Swatches!E:E,FALSE,0,1)=FALSE,"",_xlfn.XLOOKUP($G120,Original_Swatches!$B:$B,Original_Swatches!E:E,FALSE,0,1))</f>
        <v>Brucie</v>
      </c>
      <c r="J120" t="str">
        <f>IF(_xlfn.XLOOKUP($G120,Original_Swatches!$B:$B,Original_Swatches!F:F,FALSE,0,1)=FALSE,"",_xlfn.XLOOKUP($G120,Original_Swatches!$B:$B,Original_Swatches!F:F,FALSE,0,1))</f>
        <v>Muted dark teal in linear holographic</v>
      </c>
      <c r="K120" t="str">
        <f>IF(_xlfn.XLOOKUP($G120,Original_Swatches!$B:$B,Original_Swatches!G:G,FALSE,0,1)=FALSE,"",_xlfn.XLOOKUP($G120,Original_Swatches!$B:$B,Original_Swatches!G:G,FALSE,0,1))</f>
        <v>Holo</v>
      </c>
      <c r="L120" t="str">
        <f>IF(_xlfn.XLOOKUP($G120,Original_Swatches!$B:$B,Original_Swatches!H:H,FALSE,0,1)=FALSE,"",_xlfn.XLOOKUP($G120,Original_Swatches!$B:$B,Original_Swatches!H:H,FALSE,0,1))</f>
        <v/>
      </c>
      <c r="M120" t="str">
        <f>IF(_xlfn.XLOOKUP($G120,Original_Swatches!$B:$B,Original_Swatches!I:I,FALSE,0,1)=FALSE,"",_xlfn.XLOOKUP($G120,Original_Swatches!$B:$B,Original_Swatches!I:I,FALSE,0,1))</f>
        <v/>
      </c>
      <c r="N120" t="str">
        <f>IF(_xlfn.XLOOKUP($G120,Original_Swatches!$B:$B,Original_Swatches!J:J,FALSE,0,1)=FALSE,"",_xlfn.XLOOKUP($G120,Original_Swatches!$B:$B,Original_Swatches!J:J,FALSE,0,1))</f>
        <v>Safiya (Nygaard) Collection</v>
      </c>
    </row>
    <row r="121" spans="6:14" x14ac:dyDescent="0.2">
      <c r="F121" s="4">
        <v>45483</v>
      </c>
      <c r="G121">
        <f>[1]Selections!$B121</f>
        <v>258</v>
      </c>
      <c r="H121" t="str">
        <f>IF(_xlfn.XLOOKUP($G121,Original_Swatches!$B:$B,Original_Swatches!D:D,FALSE,0,1)=FALSE,"",_xlfn.XLOOKUP($G121,Original_Swatches!$B:$B,Original_Swatches!D:D,FALSE,0,1))</f>
        <v>Nail Artisan Cosmetics</v>
      </c>
      <c r="I121" t="str">
        <f>IF(_xlfn.XLOOKUP($G121,Original_Swatches!$B:$B,Original_Swatches!E:E,FALSE,0,1)=FALSE,"",_xlfn.XLOOKUP($G121,Original_Swatches!$B:$B,Original_Swatches!E:E,FALSE,0,1))</f>
        <v>Dead, Dead, Deadski</v>
      </c>
      <c r="J121" t="str">
        <f>IF(_xlfn.XLOOKUP($G121,Original_Swatches!$B:$B,Original_Swatches!F:F,FALSE,0,1)=FALSE,"",_xlfn.XLOOKUP($G121,Original_Swatches!$B:$B,Original_Swatches!F:F,FALSE,0,1))</f>
        <v>Gunmetal grey silver black magnetic with rainbow iridescent Flakies</v>
      </c>
      <c r="K121" t="str">
        <f>IF(_xlfn.XLOOKUP($G121,Original_Swatches!$B:$B,Original_Swatches!G:G,FALSE,0,1)=FALSE,"",_xlfn.XLOOKUP($G121,Original_Swatches!$B:$B,Original_Swatches!G:G,FALSE,0,1))</f>
        <v>Magnetic</v>
      </c>
      <c r="L121" t="str">
        <f>IF(_xlfn.XLOOKUP($G121,Original_Swatches!$B:$B,Original_Swatches!H:H,FALSE,0,1)=FALSE,"",_xlfn.XLOOKUP($G121,Original_Swatches!$B:$B,Original_Swatches!H:H,FALSE,0,1))</f>
        <v/>
      </c>
      <c r="M121" t="str">
        <f>IF(_xlfn.XLOOKUP($G121,Original_Swatches!$B:$B,Original_Swatches!I:I,FALSE,0,1)=FALSE,"",_xlfn.XLOOKUP($G121,Original_Swatches!$B:$B,Original_Swatches!I:I,FALSE,0,1))</f>
        <v>Magnetic</v>
      </c>
      <c r="N121" t="str">
        <f>IF(_xlfn.XLOOKUP($G121,Original_Swatches!$B:$B,Original_Swatches!J:J,FALSE,0,1)=FALSE,"",_xlfn.XLOOKUP($G121,Original_Swatches!$B:$B,Original_Swatches!J:J,FALSE,0,1))</f>
        <v>September 21 PPU</v>
      </c>
    </row>
    <row r="122" spans="6:14" x14ac:dyDescent="0.2">
      <c r="F122" s="4">
        <v>45487</v>
      </c>
      <c r="G122">
        <f>[1]Selections!$B122</f>
        <v>38</v>
      </c>
      <c r="H122" t="str">
        <f>IF(_xlfn.XLOOKUP($G122,Original_Swatches!$B:$B,Original_Swatches!D:D,FALSE,0,1)=FALSE,"",_xlfn.XLOOKUP($G122,Original_Swatches!$B:$B,Original_Swatches!D:D,FALSE,0,1))</f>
        <v>NARS</v>
      </c>
      <c r="I122" t="str">
        <f>IF(_xlfn.XLOOKUP($G122,Original_Swatches!$B:$B,Original_Swatches!E:E,FALSE,0,1)=FALSE,"",_xlfn.XLOOKUP($G122,Original_Swatches!$B:$B,Original_Swatches!E:E,FALSE,0,1))</f>
        <v>Ikiru</v>
      </c>
      <c r="J122" t="str">
        <f>IF(_xlfn.XLOOKUP($G122,Original_Swatches!$B:$B,Original_Swatches!F:F,FALSE,0,1)=FALSE,"",_xlfn.XLOOKUP($G122,Original_Swatches!$B:$B,Original_Swatches!F:F,FALSE,0,1))</f>
        <v>Sky Blue</v>
      </c>
      <c r="K122" t="str">
        <f>IF(_xlfn.XLOOKUP($G122,Original_Swatches!$B:$B,Original_Swatches!G:G,FALSE,0,1)=FALSE,"",_xlfn.XLOOKUP($G122,Original_Swatches!$B:$B,Original_Swatches!G:G,FALSE,0,1))</f>
        <v>Crème</v>
      </c>
      <c r="L122" t="str">
        <f>IF(_xlfn.XLOOKUP($G122,Original_Swatches!$B:$B,Original_Swatches!H:H,FALSE,0,1)=FALSE,"",_xlfn.XLOOKUP($G122,Original_Swatches!$B:$B,Original_Swatches!H:H,FALSE,0,1))</f>
        <v/>
      </c>
      <c r="M122" t="str">
        <f>IF(_xlfn.XLOOKUP($G122,Original_Swatches!$B:$B,Original_Swatches!I:I,FALSE,0,1)=FALSE,"",_xlfn.XLOOKUP($G122,Original_Swatches!$B:$B,Original_Swatches!I:I,FALSE,0,1))</f>
        <v/>
      </c>
      <c r="N122" t="str">
        <f>IF(_xlfn.XLOOKUP($G122,Original_Swatches!$B:$B,Original_Swatches!J:J,FALSE,0,1)=FALSE,"",_xlfn.XLOOKUP($G122,Original_Swatches!$B:$B,Original_Swatches!J:J,FALSE,0,1))</f>
        <v/>
      </c>
    </row>
    <row r="123" spans="6:14" x14ac:dyDescent="0.2">
      <c r="F123" s="4">
        <v>45491</v>
      </c>
      <c r="G123">
        <f>[1]Selections!$B123</f>
        <v>502</v>
      </c>
      <c r="H123" t="str">
        <f>IF(_xlfn.XLOOKUP($G123,Original_Swatches!$B:$B,Original_Swatches!D:D,FALSE,0,1)=FALSE,"",_xlfn.XLOOKUP($G123,Original_Swatches!$B:$B,Original_Swatches!D:D,FALSE,0,1))</f>
        <v>Bees Knees Lacquers</v>
      </c>
      <c r="I123" t="str">
        <f>IF(_xlfn.XLOOKUP($G123,Original_Swatches!$B:$B,Original_Swatches!E:E,FALSE,0,1)=FALSE,"",_xlfn.XLOOKUP($G123,Original_Swatches!$B:$B,Original_Swatches!E:E,FALSE,0,1))</f>
        <v>Foxglove</v>
      </c>
      <c r="J123" t="str">
        <f>IF(_xlfn.XLOOKUP($G123,Original_Swatches!$B:$B,Original_Swatches!F:F,FALSE,0,1)=FALSE,"",_xlfn.XLOOKUP($G123,Original_Swatches!$B:$B,Original_Swatches!F:F,FALSE,0,1))</f>
        <v>Mid-toned purple with OG UP and Silver Reflective Glitter</v>
      </c>
      <c r="K123" t="str">
        <f>IF(_xlfn.XLOOKUP($G123,Original_Swatches!$B:$B,Original_Swatches!G:G,FALSE,0,1)=FALSE,"",_xlfn.XLOOKUP($G123,Original_Swatches!$B:$B,Original_Swatches!G:G,FALSE,0,1))</f>
        <v>Reflective Glitter</v>
      </c>
      <c r="L123" t="str">
        <f>IF(_xlfn.XLOOKUP($G123,Original_Swatches!$B:$B,Original_Swatches!H:H,FALSE,0,1)=FALSE,"",_xlfn.XLOOKUP($G123,Original_Swatches!$B:$B,Original_Swatches!H:H,FALSE,0,1))</f>
        <v/>
      </c>
      <c r="M123" t="str">
        <f>IF(_xlfn.XLOOKUP($G123,Original_Swatches!$B:$B,Original_Swatches!I:I,FALSE,0,1)=FALSE,"",_xlfn.XLOOKUP($G123,Original_Swatches!$B:$B,Original_Swatches!I:I,FALSE,0,1))</f>
        <v/>
      </c>
      <c r="N123" t="str">
        <f>IF(_xlfn.XLOOKUP($G123,Original_Swatches!$B:$B,Original_Swatches!J:J,FALSE,0,1)=FALSE,"",_xlfn.XLOOKUP($G123,Original_Swatches!$B:$B,Original_Swatches!J:J,FALSE,0,1))</f>
        <v>UP Rainbows and Unicorn Pee Custom</v>
      </c>
    </row>
    <row r="124" spans="6:14" x14ac:dyDescent="0.2">
      <c r="F124" s="4">
        <v>45494</v>
      </c>
      <c r="G124">
        <f>[1]Selections!$B124</f>
        <v>729</v>
      </c>
      <c r="H124" t="str">
        <f>IF(_xlfn.XLOOKUP($G124,Original_Swatches!$B:$B,Original_Swatches!D:D,FALSE,0,1)=FALSE,"",_xlfn.XLOOKUP($G124,Original_Swatches!$B:$B,Original_Swatches!D:D,FALSE,0,1))</f>
        <v>Holo Taco</v>
      </c>
      <c r="I124" t="str">
        <f>IF(_xlfn.XLOOKUP($G124,Original_Swatches!$B:$B,Original_Swatches!E:E,FALSE,0,1)=FALSE,"",_xlfn.XLOOKUP($G124,Original_Swatches!$B:$B,Original_Swatches!E:E,FALSE,0,1))</f>
        <v>Simply Chaotic</v>
      </c>
      <c r="J124" t="str">
        <f>IF(_xlfn.XLOOKUP($G124,Original_Swatches!$B:$B,Original_Swatches!F:F,FALSE,0,1)=FALSE,"",_xlfn.XLOOKUP($G124,Original_Swatches!$B:$B,Original_Swatches!F:F,FALSE,0,1))</f>
        <v>Dark Purple to Turquoise Flakie Thermal</v>
      </c>
      <c r="K124" t="str">
        <f>IF(_xlfn.XLOOKUP($G124,Original_Swatches!$B:$B,Original_Swatches!G:G,FALSE,0,1)=FALSE,"",_xlfn.XLOOKUP($G124,Original_Swatches!$B:$B,Original_Swatches!G:G,FALSE,0,1))</f>
        <v>Thermal</v>
      </c>
      <c r="L124" t="str">
        <f>IF(_xlfn.XLOOKUP($G124,Original_Swatches!$B:$B,Original_Swatches!H:H,FALSE,0,1)=FALSE,"",_xlfn.XLOOKUP($G124,Original_Swatches!$B:$B,Original_Swatches!H:H,FALSE,0,1))</f>
        <v/>
      </c>
      <c r="M124" t="str">
        <f>IF(_xlfn.XLOOKUP($G124,Original_Swatches!$B:$B,Original_Swatches!I:I,FALSE,0,1)=FALSE,"",_xlfn.XLOOKUP($G124,Original_Swatches!$B:$B,Original_Swatches!I:I,FALSE,0,1))</f>
        <v/>
      </c>
      <c r="N124" t="str">
        <f>IF(_xlfn.XLOOKUP($G124,Original_Swatches!$B:$B,Original_Swatches!J:J,FALSE,0,1)=FALSE,"",_xlfn.XLOOKUP($G124,Original_Swatches!$B:$B,Original_Swatches!J:J,FALSE,0,1))</f>
        <v>5th Anniversary Mixed Emotions Collection</v>
      </c>
    </row>
    <row r="125" spans="6:14" x14ac:dyDescent="0.2">
      <c r="F125" s="4">
        <v>45494</v>
      </c>
      <c r="G125">
        <f>[1]Selections!$B125</f>
        <v>730</v>
      </c>
      <c r="H125" t="str">
        <f>IF(_xlfn.XLOOKUP($G125,Original_Swatches!$B:$B,Original_Swatches!D:D,FALSE,0,1)=FALSE,"",_xlfn.XLOOKUP($G125,Original_Swatches!$B:$B,Original_Swatches!D:D,FALSE,0,1))</f>
        <v>Holo Taco</v>
      </c>
      <c r="I125" t="str">
        <f>IF(_xlfn.XLOOKUP($G125,Original_Swatches!$B:$B,Original_Swatches!E:E,FALSE,0,1)=FALSE,"",_xlfn.XLOOKUP($G125,Original_Swatches!$B:$B,Original_Swatches!E:E,FALSE,0,1))</f>
        <v>Deeply Superficial</v>
      </c>
      <c r="J125" t="str">
        <f>IF(_xlfn.XLOOKUP($G125,Original_Swatches!$B:$B,Original_Swatches!F:F,FALSE,0,1)=FALSE,"",_xlfn.XLOOKUP($G125,Original_Swatches!$B:$B,Original_Swatches!F:F,FALSE,0,1))</f>
        <v>Magenta to Pale Pink Flakie Thermal</v>
      </c>
      <c r="K125" t="str">
        <f>IF(_xlfn.XLOOKUP($G125,Original_Swatches!$B:$B,Original_Swatches!G:G,FALSE,0,1)=FALSE,"",_xlfn.XLOOKUP($G125,Original_Swatches!$B:$B,Original_Swatches!G:G,FALSE,0,1))</f>
        <v>Thermal</v>
      </c>
      <c r="L125" t="str">
        <f>IF(_xlfn.XLOOKUP($G125,Original_Swatches!$B:$B,Original_Swatches!H:H,FALSE,0,1)=FALSE,"",_xlfn.XLOOKUP($G125,Original_Swatches!$B:$B,Original_Swatches!H:H,FALSE,0,1))</f>
        <v/>
      </c>
      <c r="M125" t="str">
        <f>IF(_xlfn.XLOOKUP($G125,Original_Swatches!$B:$B,Original_Swatches!I:I,FALSE,0,1)=FALSE,"",_xlfn.XLOOKUP($G125,Original_Swatches!$B:$B,Original_Swatches!I:I,FALSE,0,1))</f>
        <v/>
      </c>
      <c r="N125" t="str">
        <f>IF(_xlfn.XLOOKUP($G125,Original_Swatches!$B:$B,Original_Swatches!J:J,FALSE,0,1)=FALSE,"",_xlfn.XLOOKUP($G125,Original_Swatches!$B:$B,Original_Swatches!J:J,FALSE,0,1))</f>
        <v>5th Anniversary Mixed Emotions Collection</v>
      </c>
    </row>
    <row r="126" spans="6:14" x14ac:dyDescent="0.2">
      <c r="F126" s="4">
        <v>45494</v>
      </c>
      <c r="G126">
        <f>[1]Selections!$B126</f>
        <v>731</v>
      </c>
      <c r="H126" t="str">
        <f>IF(_xlfn.XLOOKUP($G126,Original_Swatches!$B:$B,Original_Swatches!D:D,FALSE,0,1)=FALSE,"",_xlfn.XLOOKUP($G126,Original_Swatches!$B:$B,Original_Swatches!D:D,FALSE,0,1))</f>
        <v>Holo Taco</v>
      </c>
      <c r="I126" t="str">
        <f>IF(_xlfn.XLOOKUP($G126,Original_Swatches!$B:$B,Original_Swatches!E:E,FALSE,0,1)=FALSE,"",_xlfn.XLOOKUP($G126,Original_Swatches!$B:$B,Original_Swatches!E:E,FALSE,0,1))</f>
        <v>Funny Feeling</v>
      </c>
      <c r="J126" t="str">
        <f>IF(_xlfn.XLOOKUP($G126,Original_Swatches!$B:$B,Original_Swatches!F:F,FALSE,0,1)=FALSE,"",_xlfn.XLOOKUP($G126,Original_Swatches!$B:$B,Original_Swatches!F:F,FALSE,0,1))</f>
        <v>Turquoise to Yellow Shimmer Thermal</v>
      </c>
      <c r="K126" t="str">
        <f>IF(_xlfn.XLOOKUP($G126,Original_Swatches!$B:$B,Original_Swatches!G:G,FALSE,0,1)=FALSE,"",_xlfn.XLOOKUP($G126,Original_Swatches!$B:$B,Original_Swatches!G:G,FALSE,0,1))</f>
        <v>Thermal</v>
      </c>
      <c r="L126" t="str">
        <f>IF(_xlfn.XLOOKUP($G126,Original_Swatches!$B:$B,Original_Swatches!H:H,FALSE,0,1)=FALSE,"",_xlfn.XLOOKUP($G126,Original_Swatches!$B:$B,Original_Swatches!H:H,FALSE,0,1))</f>
        <v/>
      </c>
      <c r="M126" t="str">
        <f>IF(_xlfn.XLOOKUP($G126,Original_Swatches!$B:$B,Original_Swatches!I:I,FALSE,0,1)=FALSE,"",_xlfn.XLOOKUP($G126,Original_Swatches!$B:$B,Original_Swatches!I:I,FALSE,0,1))</f>
        <v/>
      </c>
      <c r="N126" t="str">
        <f>IF(_xlfn.XLOOKUP($G126,Original_Swatches!$B:$B,Original_Swatches!J:J,FALSE,0,1)=FALSE,"",_xlfn.XLOOKUP($G126,Original_Swatches!$B:$B,Original_Swatches!J:J,FALSE,0,1))</f>
        <v>5th Anniversary Mixed Emotions Collection</v>
      </c>
    </row>
    <row r="127" spans="6:14" x14ac:dyDescent="0.2">
      <c r="F127" s="4">
        <v>45494</v>
      </c>
      <c r="G127">
        <f>[1]Selections!$B127</f>
        <v>733</v>
      </c>
      <c r="H127" t="str">
        <f>IF(_xlfn.XLOOKUP($G127,Original_Swatches!$B:$B,Original_Swatches!D:D,FALSE,0,1)=FALSE,"",_xlfn.XLOOKUP($G127,Original_Swatches!$B:$B,Original_Swatches!D:D,FALSE,0,1))</f>
        <v>Holo Taco</v>
      </c>
      <c r="I127" t="str">
        <f>IF(_xlfn.XLOOKUP($G127,Original_Swatches!$B:$B,Original_Swatches!E:E,FALSE,0,1)=FALSE,"",_xlfn.XLOOKUP($G127,Original_Swatches!$B:$B,Original_Swatches!E:E,FALSE,0,1))</f>
        <v>Guilty Pleasure</v>
      </c>
      <c r="J127" t="str">
        <f>IF(_xlfn.XLOOKUP($G127,Original_Swatches!$B:$B,Original_Swatches!F:F,FALSE,0,1)=FALSE,"",_xlfn.XLOOKUP($G127,Original_Swatches!$B:$B,Original_Swatches!F:F,FALSE,0,1))</f>
        <v>Purple to Pink Shimmer Thermal</v>
      </c>
      <c r="K127" t="str">
        <f>IF(_xlfn.XLOOKUP($G127,Original_Swatches!$B:$B,Original_Swatches!G:G,FALSE,0,1)=FALSE,"",_xlfn.XLOOKUP($G127,Original_Swatches!$B:$B,Original_Swatches!G:G,FALSE,0,1))</f>
        <v>Thermal</v>
      </c>
      <c r="L127" t="str">
        <f>IF(_xlfn.XLOOKUP($G127,Original_Swatches!$B:$B,Original_Swatches!H:H,FALSE,0,1)=FALSE,"",_xlfn.XLOOKUP($G127,Original_Swatches!$B:$B,Original_Swatches!H:H,FALSE,0,1))</f>
        <v/>
      </c>
      <c r="M127" t="str">
        <f>IF(_xlfn.XLOOKUP($G127,Original_Swatches!$B:$B,Original_Swatches!I:I,FALSE,0,1)=FALSE,"",_xlfn.XLOOKUP($G127,Original_Swatches!$B:$B,Original_Swatches!I:I,FALSE,0,1))</f>
        <v/>
      </c>
      <c r="N127" t="str">
        <f>IF(_xlfn.XLOOKUP($G127,Original_Swatches!$B:$B,Original_Swatches!J:J,FALSE,0,1)=FALSE,"",_xlfn.XLOOKUP($G127,Original_Swatches!$B:$B,Original_Swatches!J:J,FALSE,0,1))</f>
        <v>5th Anniversary Mixed Emotions Collection</v>
      </c>
    </row>
    <row r="128" spans="6:14" x14ac:dyDescent="0.2">
      <c r="F128" s="4">
        <v>45497</v>
      </c>
      <c r="G128">
        <f>[1]Selections!$B128</f>
        <v>20</v>
      </c>
      <c r="H128" t="str">
        <f>IF(_xlfn.XLOOKUP($G128,Original_Swatches!$B:$B,Original_Swatches!D:D,FALSE,0,1)=FALSE,"",_xlfn.XLOOKUP($G128,Original_Swatches!$B:$B,Original_Swatches!D:D,FALSE,0,1))</f>
        <v>Maniology</v>
      </c>
      <c r="I128" t="str">
        <f>IF(_xlfn.XLOOKUP($G128,Original_Swatches!$B:$B,Original_Swatches!E:E,FALSE,0,1)=FALSE,"",_xlfn.XLOOKUP($G128,Original_Swatches!$B:$B,Original_Swatches!E:E,FALSE,0,1))</f>
        <v>Crisp</v>
      </c>
      <c r="J128" t="str">
        <f>IF(_xlfn.XLOOKUP($G128,Original_Swatches!$B:$B,Original_Swatches!F:F,FALSE,0,1)=FALSE,"",_xlfn.XLOOKUP($G128,Original_Swatches!$B:$B,Original_Swatches!F:F,FALSE,0,1))</f>
        <v>Dark True Olive</v>
      </c>
      <c r="K128" t="str">
        <f>IF(_xlfn.XLOOKUP($G128,Original_Swatches!$B:$B,Original_Swatches!G:G,FALSE,0,1)=FALSE,"",_xlfn.XLOOKUP($G128,Original_Swatches!$B:$B,Original_Swatches!G:G,FALSE,0,1))</f>
        <v>Crème</v>
      </c>
      <c r="L128" t="str">
        <f>IF(_xlfn.XLOOKUP($G128,Original_Swatches!$B:$B,Original_Swatches!H:H,FALSE,0,1)=FALSE,"",_xlfn.XLOOKUP($G128,Original_Swatches!$B:$B,Original_Swatches!H:H,FALSE,0,1))</f>
        <v>Yes</v>
      </c>
      <c r="M128" t="str">
        <f>IF(_xlfn.XLOOKUP($G128,Original_Swatches!$B:$B,Original_Swatches!I:I,FALSE,0,1)=FALSE,"",_xlfn.XLOOKUP($G128,Original_Swatches!$B:$B,Original_Swatches!I:I,FALSE,0,1))</f>
        <v/>
      </c>
      <c r="N128" t="str">
        <f>IF(_xlfn.XLOOKUP($G128,Original_Swatches!$B:$B,Original_Swatches!J:J,FALSE,0,1)=FALSE,"",_xlfn.XLOOKUP($G128,Original_Swatches!$B:$B,Original_Swatches!J:J,FALSE,0,1))</f>
        <v/>
      </c>
    </row>
    <row r="129" spans="6:14" x14ac:dyDescent="0.2">
      <c r="F129" s="4">
        <v>45501</v>
      </c>
      <c r="G129">
        <f>[1]Selections!$B129</f>
        <v>250</v>
      </c>
      <c r="H129" t="str">
        <f>IF(_xlfn.XLOOKUP($G129,Original_Swatches!$B:$B,Original_Swatches!D:D,FALSE,0,1)=FALSE,"",_xlfn.XLOOKUP($G129,Original_Swatches!$B:$B,Original_Swatches!D:D,FALSE,0,1))</f>
        <v>Holo Taco</v>
      </c>
      <c r="I129" t="str">
        <f>IF(_xlfn.XLOOKUP($G129,Original_Swatches!$B:$B,Original_Swatches!E:E,FALSE,0,1)=FALSE,"",_xlfn.XLOOKUP($G129,Original_Swatches!$B:$B,Original_Swatches!E:E,FALSE,0,1))</f>
        <v>Butterscotch Hop</v>
      </c>
      <c r="J129" t="str">
        <f>IF(_xlfn.XLOOKUP($G129,Original_Swatches!$B:$B,Original_Swatches!F:F,FALSE,0,1)=FALSE,"",_xlfn.XLOOKUP($G129,Original_Swatches!$B:$B,Original_Swatches!F:F,FALSE,0,1))</f>
        <v>Bright Butterscotch Crème</v>
      </c>
      <c r="K129" t="str">
        <f>IF(_xlfn.XLOOKUP($G129,Original_Swatches!$B:$B,Original_Swatches!G:G,FALSE,0,1)=FALSE,"",_xlfn.XLOOKUP($G129,Original_Swatches!$B:$B,Original_Swatches!G:G,FALSE,0,1))</f>
        <v>Crème</v>
      </c>
      <c r="L129" t="str">
        <f>IF(_xlfn.XLOOKUP($G129,Original_Swatches!$B:$B,Original_Swatches!H:H,FALSE,0,1)=FALSE,"",_xlfn.XLOOKUP($G129,Original_Swatches!$B:$B,Original_Swatches!H:H,FALSE,0,1))</f>
        <v/>
      </c>
      <c r="M129" t="str">
        <f>IF(_xlfn.XLOOKUP($G129,Original_Swatches!$B:$B,Original_Swatches!I:I,FALSE,0,1)=FALSE,"",_xlfn.XLOOKUP($G129,Original_Swatches!$B:$B,Original_Swatches!I:I,FALSE,0,1))</f>
        <v/>
      </c>
      <c r="N129" t="str">
        <f>IF(_xlfn.XLOOKUP($G129,Original_Swatches!$B:$B,Original_Swatches!J:J,FALSE,0,1)=FALSE,"",_xlfn.XLOOKUP($G129,Original_Swatches!$B:$B,Original_Swatches!J:J,FALSE,0,1))</f>
        <v>Tea Crémes Collection</v>
      </c>
    </row>
    <row r="130" spans="6:14" x14ac:dyDescent="0.2">
      <c r="F130" s="4">
        <v>45501</v>
      </c>
      <c r="G130">
        <f>[1]Selections!$B130</f>
        <v>252</v>
      </c>
      <c r="H130" t="str">
        <f>IF(_xlfn.XLOOKUP($G130,Original_Swatches!$B:$B,Original_Swatches!D:D,FALSE,0,1)=FALSE,"",_xlfn.XLOOKUP($G130,Original_Swatches!$B:$B,Original_Swatches!D:D,FALSE,0,1))</f>
        <v>Holo Taco</v>
      </c>
      <c r="I130" t="str">
        <f>IF(_xlfn.XLOOKUP($G130,Original_Swatches!$B:$B,Original_Swatches!E:E,FALSE,0,1)=FALSE,"",_xlfn.XLOOKUP($G130,Original_Swatches!$B:$B,Original_Swatches!E:E,FALSE,0,1))</f>
        <v>Gold Flake Taco</v>
      </c>
      <c r="J130" t="str">
        <f>IF(_xlfn.XLOOKUP($G130,Original_Swatches!$B:$B,Original_Swatches!F:F,FALSE,0,1)=FALSE,"",_xlfn.XLOOKUP($G130,Original_Swatches!$B:$B,Original_Swatches!F:F,FALSE,0,1))</f>
        <v>Warm-toned metallic gold asymmetrical foil flakes in a clear base</v>
      </c>
      <c r="K130" t="str">
        <f>IF(_xlfn.XLOOKUP($G130,Original_Swatches!$B:$B,Original_Swatches!G:G,FALSE,0,1)=FALSE,"",_xlfn.XLOOKUP($G130,Original_Swatches!$B:$B,Original_Swatches!G:G,FALSE,0,1))</f>
        <v>Glitter</v>
      </c>
      <c r="L130" t="str">
        <f>IF(_xlfn.XLOOKUP($G130,Original_Swatches!$B:$B,Original_Swatches!H:H,FALSE,0,1)=FALSE,"",_xlfn.XLOOKUP($G130,Original_Swatches!$B:$B,Original_Swatches!H:H,FALSE,0,1))</f>
        <v/>
      </c>
      <c r="M130" t="str">
        <f>IF(_xlfn.XLOOKUP($G130,Original_Swatches!$B:$B,Original_Swatches!I:I,FALSE,0,1)=FALSE,"",_xlfn.XLOOKUP($G130,Original_Swatches!$B:$B,Original_Swatches!I:I,FALSE,0,1))</f>
        <v>Topper</v>
      </c>
      <c r="N130" t="str">
        <f>IF(_xlfn.XLOOKUP($G130,Original_Swatches!$B:$B,Original_Swatches!J:J,FALSE,0,1)=FALSE,"",_xlfn.XLOOKUP($G130,Original_Swatches!$B:$B,Original_Swatches!J:J,FALSE,0,1))</f>
        <v>Tea Crémes Collection</v>
      </c>
    </row>
    <row r="131" spans="6:14" x14ac:dyDescent="0.2">
      <c r="F131" s="4">
        <v>45508</v>
      </c>
      <c r="G131">
        <f>[1]Selections!$B131</f>
        <v>162</v>
      </c>
      <c r="H131" t="str">
        <f>IF(_xlfn.XLOOKUP($G131,Original_Swatches!$B:$B,Original_Swatches!D:D,FALSE,0,1)=FALSE,"",_xlfn.XLOOKUP($G131,Original_Swatches!$B:$B,Original_Swatches!D:D,FALSE,0,1))</f>
        <v>Alchemy Lacquers</v>
      </c>
      <c r="I131" t="str">
        <f>IF(_xlfn.XLOOKUP($G131,Original_Swatches!$B:$B,Original_Swatches!E:E,FALSE,0,1)=FALSE,"",_xlfn.XLOOKUP($G131,Original_Swatches!$B:$B,Original_Swatches!E:E,FALSE,0,1))</f>
        <v>Mélange</v>
      </c>
      <c r="J131" t="str">
        <f>IF(_xlfn.XLOOKUP($G131,Original_Swatches!$B:$B,Original_Swatches!F:F,FALSE,0,1)=FALSE,"",_xlfn.XLOOKUP($G131,Original_Swatches!$B:$B,Original_Swatches!F:F,FALSE,0,1))</f>
        <v>Pale Gray with Iridescent Flakies</v>
      </c>
      <c r="K131" t="str">
        <f>IF(_xlfn.XLOOKUP($G131,Original_Swatches!$B:$B,Original_Swatches!G:G,FALSE,0,1)=FALSE,"",_xlfn.XLOOKUP($G131,Original_Swatches!$B:$B,Original_Swatches!G:G,FALSE,0,1))</f>
        <v>Jelly</v>
      </c>
      <c r="L131" t="str">
        <f>IF(_xlfn.XLOOKUP($G131,Original_Swatches!$B:$B,Original_Swatches!H:H,FALSE,0,1)=FALSE,"",_xlfn.XLOOKUP($G131,Original_Swatches!$B:$B,Original_Swatches!H:H,FALSE,0,1))</f>
        <v/>
      </c>
      <c r="M131" t="str">
        <f>IF(_xlfn.XLOOKUP($G131,Original_Swatches!$B:$B,Original_Swatches!I:I,FALSE,0,1)=FALSE,"",_xlfn.XLOOKUP($G131,Original_Swatches!$B:$B,Original_Swatches!I:I,FALSE,0,1))</f>
        <v/>
      </c>
      <c r="N131" t="str">
        <f>IF(_xlfn.XLOOKUP($G131,Original_Swatches!$B:$B,Original_Swatches!J:J,FALSE,0,1)=FALSE,"",_xlfn.XLOOKUP($G131,Original_Swatches!$B:$B,Original_Swatches!J:J,FALSE,0,1))</f>
        <v/>
      </c>
    </row>
    <row r="132" spans="6:14" x14ac:dyDescent="0.2">
      <c r="F132" s="4">
        <v>45518</v>
      </c>
      <c r="G132">
        <f>[1]Selections!$B132</f>
        <v>78</v>
      </c>
      <c r="H132" t="str">
        <f>IF(_xlfn.XLOOKUP($G132,Original_Swatches!$B:$B,Original_Swatches!D:D,FALSE,0,1)=FALSE,"",_xlfn.XLOOKUP($G132,Original_Swatches!$B:$B,Original_Swatches!D:D,FALSE,0,1))</f>
        <v>Holo Taco</v>
      </c>
      <c r="I132" t="str">
        <f>IF(_xlfn.XLOOKUP($G132,Original_Swatches!$B:$B,Original_Swatches!E:E,FALSE,0,1)=FALSE,"",_xlfn.XLOOKUP($G132,Original_Swatches!$B:$B,Original_Swatches!E:E,FALSE,0,1))</f>
        <v>Got Cake?</v>
      </c>
      <c r="J132" t="str">
        <f>IF(_xlfn.XLOOKUP($G132,Original_Swatches!$B:$B,Original_Swatches!F:F,FALSE,0,1)=FALSE,"",_xlfn.XLOOKUP($G132,Original_Swatches!$B:$B,Original_Swatches!F:F,FALSE,0,1))</f>
        <v>White Iridescent Base with Silver Foil</v>
      </c>
      <c r="K132" t="str">
        <f>IF(_xlfn.XLOOKUP($G132,Original_Swatches!$B:$B,Original_Swatches!G:G,FALSE,0,1)=FALSE,"",_xlfn.XLOOKUP($G132,Original_Swatches!$B:$B,Original_Swatches!G:G,FALSE,0,1))</f>
        <v>Foil</v>
      </c>
      <c r="L132" t="str">
        <f>IF(_xlfn.XLOOKUP($G132,Original_Swatches!$B:$B,Original_Swatches!H:H,FALSE,0,1)=FALSE,"",_xlfn.XLOOKUP($G132,Original_Swatches!$B:$B,Original_Swatches!H:H,FALSE,0,1))</f>
        <v/>
      </c>
      <c r="M132" t="str">
        <f>IF(_xlfn.XLOOKUP($G132,Original_Swatches!$B:$B,Original_Swatches!I:I,FALSE,0,1)=FALSE,"",_xlfn.XLOOKUP($G132,Original_Swatches!$B:$B,Original_Swatches!I:I,FALSE,0,1))</f>
        <v/>
      </c>
      <c r="N132" t="str">
        <f>IF(_xlfn.XLOOKUP($G132,Original_Swatches!$B:$B,Original_Swatches!J:J,FALSE,0,1)=FALSE,"",_xlfn.XLOOKUP($G132,Original_Swatches!$B:$B,Original_Swatches!J:J,FALSE,0,1))</f>
        <v>Birthday 2020 Launch</v>
      </c>
    </row>
    <row r="133" spans="6:14" x14ac:dyDescent="0.2">
      <c r="F133" s="4">
        <v>45522</v>
      </c>
      <c r="G133">
        <f>[1]Selections!$B133</f>
        <v>668</v>
      </c>
      <c r="H133" t="str">
        <f>IF(_xlfn.XLOOKUP($G133,Original_Swatches!$B:$B,Original_Swatches!D:D,FALSE,0,1)=FALSE,"",_xlfn.XLOOKUP($G133,Original_Swatches!$B:$B,Original_Swatches!D:D,FALSE,0,1))</f>
        <v>Holo Taco</v>
      </c>
      <c r="I133" t="str">
        <f>IF(_xlfn.XLOOKUP($G133,Original_Swatches!$B:$B,Original_Swatches!E:E,FALSE,0,1)=FALSE,"",_xlfn.XLOOKUP($G133,Original_Swatches!$B:$B,Original_Swatches!E:E,FALSE,0,1))</f>
        <v>Blush Money</v>
      </c>
      <c r="J133" t="str">
        <f>IF(_xlfn.XLOOKUP($G133,Original_Swatches!$B:$B,Original_Swatches!F:F,FALSE,0,1)=FALSE,"",_xlfn.XLOOKUP($G133,Original_Swatches!$B:$B,Original_Swatches!F:F,FALSE,0,1))</f>
        <v>Soft Pink Jelly with Silver Glitter</v>
      </c>
      <c r="K133" t="str">
        <f>IF(_xlfn.XLOOKUP($G133,Original_Swatches!$B:$B,Original_Swatches!G:G,FALSE,0,1)=FALSE,"",_xlfn.XLOOKUP($G133,Original_Swatches!$B:$B,Original_Swatches!G:G,FALSE,0,1))</f>
        <v>Jelly &amp; Glitter</v>
      </c>
      <c r="L133" t="str">
        <f>IF(_xlfn.XLOOKUP($G133,Original_Swatches!$B:$B,Original_Swatches!H:H,FALSE,0,1)=FALSE,"",_xlfn.XLOOKUP($G133,Original_Swatches!$B:$B,Original_Swatches!H:H,FALSE,0,1))</f>
        <v/>
      </c>
      <c r="M133" t="str">
        <f>IF(_xlfn.XLOOKUP($G133,Original_Swatches!$B:$B,Original_Swatches!I:I,FALSE,0,1)=FALSE,"",_xlfn.XLOOKUP($G133,Original_Swatches!$B:$B,Original_Swatches!I:I,FALSE,0,1))</f>
        <v/>
      </c>
      <c r="N133" t="str">
        <f>IF(_xlfn.XLOOKUP($G133,Original_Swatches!$B:$B,Original_Swatches!J:J,FALSE,0,1)=FALSE,"",_xlfn.XLOOKUP($G133,Original_Swatches!$B:$B,Original_Swatches!J:J,FALSE,0,1))</f>
        <v>Holo Royalty 2024</v>
      </c>
    </row>
    <row r="134" spans="6:14" x14ac:dyDescent="0.2">
      <c r="F134" s="4">
        <v>45526</v>
      </c>
      <c r="G134">
        <f>[1]Selections!$B134</f>
        <v>353</v>
      </c>
      <c r="H134" t="str">
        <f>IF(_xlfn.XLOOKUP($G134,Original_Swatches!$B:$B,Original_Swatches!D:D,FALSE,0,1)=FALSE,"",_xlfn.XLOOKUP($G134,Original_Swatches!$B:$B,Original_Swatches!D:D,FALSE,0,1))</f>
        <v>Bees Knees Lacquers</v>
      </c>
      <c r="I134" t="str">
        <f>IF(_xlfn.XLOOKUP($G134,Original_Swatches!$B:$B,Original_Swatches!E:E,FALSE,0,1)=FALSE,"",_xlfn.XLOOKUP($G134,Original_Swatches!$B:$B,Original_Swatches!E:E,FALSE,0,1))</f>
        <v>Imugi</v>
      </c>
      <c r="J134" t="str">
        <f>IF(_xlfn.XLOOKUP($G134,Original_Swatches!$B:$B,Original_Swatches!F:F,FALSE,0,1)=FALSE,"",_xlfn.XLOOKUP($G134,Original_Swatches!$B:$B,Original_Swatches!F:F,FALSE,0,1))</f>
        <v>Pale Green with a Blue Shimmer and Green Reflective Glitter</v>
      </c>
      <c r="K134" t="str">
        <f>IF(_xlfn.XLOOKUP($G134,Original_Swatches!$B:$B,Original_Swatches!G:G,FALSE,0,1)=FALSE,"",_xlfn.XLOOKUP($G134,Original_Swatches!$B:$B,Original_Swatches!G:G,FALSE,0,1))</f>
        <v>Reflective Glitter</v>
      </c>
      <c r="L134" t="str">
        <f>IF(_xlfn.XLOOKUP($G134,Original_Swatches!$B:$B,Original_Swatches!H:H,FALSE,0,1)=FALSE,"",_xlfn.XLOOKUP($G134,Original_Swatches!$B:$B,Original_Swatches!H:H,FALSE,0,1))</f>
        <v/>
      </c>
      <c r="M134" t="str">
        <f>IF(_xlfn.XLOOKUP($G134,Original_Swatches!$B:$B,Original_Swatches!I:I,FALSE,0,1)=FALSE,"",_xlfn.XLOOKUP($G134,Original_Swatches!$B:$B,Original_Swatches!I:I,FALSE,0,1))</f>
        <v/>
      </c>
      <c r="N134" t="str">
        <f>IF(_xlfn.XLOOKUP($G134,Original_Swatches!$B:$B,Original_Swatches!J:J,FALSE,0,1)=FALSE,"",_xlfn.XLOOKUP($G134,Original_Swatches!$B:$B,Original_Swatches!J:J,FALSE,0,1))</f>
        <v xml:space="preserve">March 22 Monthly Monster </v>
      </c>
    </row>
    <row r="135" spans="6:14" x14ac:dyDescent="0.2">
      <c r="F135" s="4">
        <v>45530</v>
      </c>
      <c r="G135">
        <f>[1]Selections!$B135</f>
        <v>175</v>
      </c>
      <c r="H135" t="str">
        <f>IF(_xlfn.XLOOKUP($G135,Original_Swatches!$B:$B,Original_Swatches!D:D,FALSE,0,1)=FALSE,"",_xlfn.XLOOKUP($G135,Original_Swatches!$B:$B,Original_Swatches!D:D,FALSE,0,1))</f>
        <v>Sweet and Sour Lacquers</v>
      </c>
      <c r="I135" t="str">
        <f>IF(_xlfn.XLOOKUP($G135,Original_Swatches!$B:$B,Original_Swatches!E:E,FALSE,0,1)=FALSE,"",_xlfn.XLOOKUP($G135,Original_Swatches!$B:$B,Original_Swatches!E:E,FALSE,0,1))</f>
        <v>Lost in Five</v>
      </c>
      <c r="J135" t="str">
        <f>IF(_xlfn.XLOOKUP($G135,Original_Swatches!$B:$B,Original_Swatches!F:F,FALSE,0,1)=FALSE,"",_xlfn.XLOOKUP($G135,Original_Swatches!$B:$B,Original_Swatches!F:F,FALSE,0,1))</f>
        <v>Pink Jelly with Multi-colored Chunky Glitter &amp; Glitter Shapes</v>
      </c>
      <c r="K135" t="str">
        <f>IF(_xlfn.XLOOKUP($G135,Original_Swatches!$B:$B,Original_Swatches!G:G,FALSE,0,1)=FALSE,"",_xlfn.XLOOKUP($G135,Original_Swatches!$B:$B,Original_Swatches!G:G,FALSE,0,1))</f>
        <v>Jelly &amp; Glitter</v>
      </c>
      <c r="L135" t="str">
        <f>IF(_xlfn.XLOOKUP($G135,Original_Swatches!$B:$B,Original_Swatches!H:H,FALSE,0,1)=FALSE,"",_xlfn.XLOOKUP($G135,Original_Swatches!$B:$B,Original_Swatches!H:H,FALSE,0,1))</f>
        <v/>
      </c>
      <c r="M135" t="str">
        <f>IF(_xlfn.XLOOKUP($G135,Original_Swatches!$B:$B,Original_Swatches!I:I,FALSE,0,1)=FALSE,"",_xlfn.XLOOKUP($G135,Original_Swatches!$B:$B,Original_Swatches!I:I,FALSE,0,1))</f>
        <v/>
      </c>
      <c r="N135" t="str">
        <f>IF(_xlfn.XLOOKUP($G135,Original_Swatches!$B:$B,Original_Swatches!J:J,FALSE,0,1)=FALSE,"",_xlfn.XLOOKUP($G135,Original_Swatches!$B:$B,Original_Swatches!J:J,FALSE,0,1))</f>
        <v>April 21 PPU</v>
      </c>
    </row>
    <row r="136" spans="6:14" x14ac:dyDescent="0.2">
      <c r="F136" s="4">
        <v>45534</v>
      </c>
      <c r="H136" t="s">
        <v>1861</v>
      </c>
    </row>
    <row r="137" spans="6:14" x14ac:dyDescent="0.2">
      <c r="F137" s="4">
        <v>45547</v>
      </c>
      <c r="G137">
        <f>[1]Selections!$B136</f>
        <v>276</v>
      </c>
      <c r="H137" t="str">
        <f>IF(_xlfn.XLOOKUP($G137,Original_Swatches!$B:$B,Original_Swatches!D:D,FALSE,0,1)=FALSE,"",_xlfn.XLOOKUP($G137,Original_Swatches!$B:$B,Original_Swatches!D:D,FALSE,0,1))</f>
        <v>Mooncat/LLP</v>
      </c>
      <c r="I137" t="str">
        <f>IF(_xlfn.XLOOKUP($G137,Original_Swatches!$B:$B,Original_Swatches!E:E,FALSE,0,1)=FALSE,"",_xlfn.XLOOKUP($G137,Original_Swatches!$B:$B,Original_Swatches!E:E,FALSE,0,1))</f>
        <v>Raven</v>
      </c>
      <c r="J137" t="str">
        <f>IF(_xlfn.XLOOKUP($G137,Original_Swatches!$B:$B,Original_Swatches!F:F,FALSE,0,1)=FALSE,"",_xlfn.XLOOKUP($G137,Original_Swatches!$B:$B,Original_Swatches!F:F,FALSE,0,1))</f>
        <v>Matte Deep Eggplant</v>
      </c>
      <c r="K137" t="str">
        <f>IF(_xlfn.XLOOKUP($G137,Original_Swatches!$B:$B,Original_Swatches!G:G,FALSE,0,1)=FALSE,"",_xlfn.XLOOKUP($G137,Original_Swatches!$B:$B,Original_Swatches!G:G,FALSE,0,1))</f>
        <v>Matte</v>
      </c>
      <c r="L137" t="str">
        <f>IF(_xlfn.XLOOKUP($G137,Original_Swatches!$B:$B,Original_Swatches!H:H,FALSE,0,1)=FALSE,"",_xlfn.XLOOKUP($G137,Original_Swatches!$B:$B,Original_Swatches!H:H,FALSE,0,1))</f>
        <v/>
      </c>
      <c r="M137" t="str">
        <f>IF(_xlfn.XLOOKUP($G137,Original_Swatches!$B:$B,Original_Swatches!I:I,FALSE,0,1)=FALSE,"",_xlfn.XLOOKUP($G137,Original_Swatches!$B:$B,Original_Swatches!I:I,FALSE,0,1))</f>
        <v/>
      </c>
      <c r="N137" t="str">
        <f>IF(_xlfn.XLOOKUP($G137,Original_Swatches!$B:$B,Original_Swatches!J:J,FALSE,0,1)=FALSE,"",_xlfn.XLOOKUP($G137,Original_Swatches!$B:$B,Original_Swatches!J:J,FALSE,0,1))</f>
        <v>Live Love Polish Relaunch</v>
      </c>
    </row>
    <row r="138" spans="6:14" x14ac:dyDescent="0.2">
      <c r="F138" s="4">
        <v>45550</v>
      </c>
      <c r="G138">
        <f>[1]Selections!$B137</f>
        <v>232</v>
      </c>
      <c r="H138" t="str">
        <f>IF(_xlfn.XLOOKUP($G138,Original_Swatches!$B:$B,Original_Swatches!D:D,FALSE,0,1)=FALSE,"",_xlfn.XLOOKUP($G138,Original_Swatches!$B:$B,Original_Swatches!D:D,FALSE,0,1))</f>
        <v>Bees Knees Lacquers</v>
      </c>
      <c r="I138" t="str">
        <f>IF(_xlfn.XLOOKUP($G138,Original_Swatches!$B:$B,Original_Swatches!E:E,FALSE,0,1)=FALSE,"",_xlfn.XLOOKUP($G138,Original_Swatches!$B:$B,Original_Swatches!E:E,FALSE,0,1))</f>
        <v>Princess</v>
      </c>
      <c r="J138" t="str">
        <f>IF(_xlfn.XLOOKUP($G138,Original_Swatches!$B:$B,Original_Swatches!F:F,FALSE,0,1)=FALSE,"",_xlfn.XLOOKUP($G138,Original_Swatches!$B:$B,Original_Swatches!F:F,FALSE,0,1))</f>
        <v>Pink and Silver Holographic Glitter Bomb</v>
      </c>
      <c r="K138" t="str">
        <f>IF(_xlfn.XLOOKUP($G138,Original_Swatches!$B:$B,Original_Swatches!G:G,FALSE,0,1)=FALSE,"",_xlfn.XLOOKUP($G138,Original_Swatches!$B:$B,Original_Swatches!G:G,FALSE,0,1))</f>
        <v>Glitter Bomb</v>
      </c>
      <c r="L138" t="str">
        <f>IF(_xlfn.XLOOKUP($G138,Original_Swatches!$B:$B,Original_Swatches!H:H,FALSE,0,1)=FALSE,"",_xlfn.XLOOKUP($G138,Original_Swatches!$B:$B,Original_Swatches!H:H,FALSE,0,1))</f>
        <v/>
      </c>
      <c r="M138" t="str">
        <f>IF(_xlfn.XLOOKUP($G138,Original_Swatches!$B:$B,Original_Swatches!I:I,FALSE,0,1)=FALSE,"",_xlfn.XLOOKUP($G138,Original_Swatches!$B:$B,Original_Swatches!I:I,FALSE,0,1))</f>
        <v/>
      </c>
      <c r="N138" t="str">
        <f>IF(_xlfn.XLOOKUP($G138,Original_Swatches!$B:$B,Original_Swatches!J:J,FALSE,0,1)=FALSE,"",_xlfn.XLOOKUP($G138,Original_Swatches!$B:$B,Original_Swatches!J:J,FALSE,0,1))</f>
        <v>From Blood and Ash Collection</v>
      </c>
    </row>
    <row r="139" spans="6:14" x14ac:dyDescent="0.2">
      <c r="F139" s="4">
        <v>45553</v>
      </c>
      <c r="G139">
        <f>[1]Selections!$B138</f>
        <v>523</v>
      </c>
      <c r="H139" t="str">
        <f>IF(_xlfn.XLOOKUP($G139,Original_Swatches!$B:$B,Original_Swatches!D:D,FALSE,0,1)=FALSE,"",_xlfn.XLOOKUP($G139,Original_Swatches!$B:$B,Original_Swatches!D:D,FALSE,0,1))</f>
        <v>Bees Knees Lacquers</v>
      </c>
      <c r="I139" t="str">
        <f>IF(_xlfn.XLOOKUP($G139,Original_Swatches!$B:$B,Original_Swatches!E:E,FALSE,0,1)=FALSE,"",_xlfn.XLOOKUP($G139,Original_Swatches!$B:$B,Original_Swatches!E:E,FALSE,0,1))</f>
        <v>Sunrise, Sunset</v>
      </c>
      <c r="J139" t="str">
        <f>IF(_xlfn.XLOOKUP($G139,Original_Swatches!$B:$B,Original_Swatches!F:F,FALSE,0,1)=FALSE,"",_xlfn.XLOOKUP($G139,Original_Swatches!$B:$B,Original_Swatches!F:F,FALSE,0,1))</f>
        <v>Black Base with Strong Red/Green Shimmer and Holo Flakies</v>
      </c>
      <c r="K139" t="str">
        <f>IF(_xlfn.XLOOKUP($G139,Original_Swatches!$B:$B,Original_Swatches!G:G,FALSE,0,1)=FALSE,"",_xlfn.XLOOKUP($G139,Original_Swatches!$B:$B,Original_Swatches!G:G,FALSE,0,1))</f>
        <v>Reflective Glitter</v>
      </c>
      <c r="L139" t="str">
        <f>IF(_xlfn.XLOOKUP($G139,Original_Swatches!$B:$B,Original_Swatches!H:H,FALSE,0,1)=FALSE,"",_xlfn.XLOOKUP($G139,Original_Swatches!$B:$B,Original_Swatches!H:H,FALSE,0,1))</f>
        <v/>
      </c>
      <c r="M139" t="str">
        <f>IF(_xlfn.XLOOKUP($G139,Original_Swatches!$B:$B,Original_Swatches!I:I,FALSE,0,1)=FALSE,"",_xlfn.XLOOKUP($G139,Original_Swatches!$B:$B,Original_Swatches!I:I,FALSE,0,1))</f>
        <v/>
      </c>
      <c r="N139" t="str">
        <f>IF(_xlfn.XLOOKUP($G139,Original_Swatches!$B:$B,Original_Swatches!J:J,FALSE,0,1)=FALSE,"",_xlfn.XLOOKUP($G139,Original_Swatches!$B:$B,Original_Swatches!J:J,FALSE,0,1))</f>
        <v>WWDiTS 3 Collection</v>
      </c>
    </row>
    <row r="140" spans="6:14" x14ac:dyDescent="0.2">
      <c r="F140" s="4">
        <v>45557</v>
      </c>
      <c r="G140">
        <f>[1]Selections!$B139</f>
        <v>146</v>
      </c>
      <c r="H140" t="str">
        <f>IF(_xlfn.XLOOKUP($G140,Original_Swatches!$B:$B,Original_Swatches!D:D,FALSE,0,1)=FALSE,"",_xlfn.XLOOKUP($G140,Original_Swatches!$B:$B,Original_Swatches!D:D,FALSE,0,1))</f>
        <v>Formula X by Sephora</v>
      </c>
      <c r="I140" t="str">
        <f>IF(_xlfn.XLOOKUP($G140,Original_Swatches!$B:$B,Original_Swatches!E:E,FALSE,0,1)=FALSE,"",_xlfn.XLOOKUP($G140,Original_Swatches!$B:$B,Original_Swatches!E:E,FALSE,0,1))</f>
        <v>Deep End</v>
      </c>
      <c r="J140" t="str">
        <f>IF(_xlfn.XLOOKUP($G140,Original_Swatches!$B:$B,Original_Swatches!F:F,FALSE,0,1)=FALSE,"",_xlfn.XLOOKUP($G140,Original_Swatches!$B:$B,Original_Swatches!F:F,FALSE,0,1))</f>
        <v>Navy Blue with Silver Holo</v>
      </c>
      <c r="K140" t="str">
        <f>IF(_xlfn.XLOOKUP($G140,Original_Swatches!$B:$B,Original_Swatches!G:G,FALSE,0,1)=FALSE,"",_xlfn.XLOOKUP($G140,Original_Swatches!$B:$B,Original_Swatches!G:G,FALSE,0,1))</f>
        <v>Holo</v>
      </c>
      <c r="L140" t="str">
        <f>IF(_xlfn.XLOOKUP($G140,Original_Swatches!$B:$B,Original_Swatches!H:H,FALSE,0,1)=FALSE,"",_xlfn.XLOOKUP($G140,Original_Swatches!$B:$B,Original_Swatches!H:H,FALSE,0,1))</f>
        <v/>
      </c>
      <c r="M140" t="str">
        <f>IF(_xlfn.XLOOKUP($G140,Original_Swatches!$B:$B,Original_Swatches!I:I,FALSE,0,1)=FALSE,"",_xlfn.XLOOKUP($G140,Original_Swatches!$B:$B,Original_Swatches!I:I,FALSE,0,1))</f>
        <v/>
      </c>
      <c r="N140" t="str">
        <f>IF(_xlfn.XLOOKUP($G140,Original_Swatches!$B:$B,Original_Swatches!J:J,FALSE,0,1)=FALSE,"",_xlfn.XLOOKUP($G140,Original_Swatches!$B:$B,Original_Swatches!J:J,FALSE,0,1))</f>
        <v/>
      </c>
    </row>
    <row r="141" spans="6:14" x14ac:dyDescent="0.2">
      <c r="F141" s="4">
        <v>45557</v>
      </c>
      <c r="G141">
        <f>[1]Selections!$B140</f>
        <v>728</v>
      </c>
      <c r="H141" t="str">
        <f>IF(_xlfn.XLOOKUP($G141,Original_Swatches!$B:$B,Original_Swatches!D:D,FALSE,0,1)=FALSE,"",_xlfn.XLOOKUP($G141,Original_Swatches!$B:$B,Original_Swatches!D:D,FALSE,0,1))</f>
        <v>Holo Taco</v>
      </c>
      <c r="I141" t="str">
        <f>IF(_xlfn.XLOOKUP($G141,Original_Swatches!$B:$B,Original_Swatches!E:E,FALSE,0,1)=FALSE,"",_xlfn.XLOOKUP($G141,Original_Swatches!$B:$B,Original_Swatches!E:E,FALSE,0,1))</f>
        <v>Scattered Holo Taco</v>
      </c>
      <c r="J141" t="str">
        <f>IF(_xlfn.XLOOKUP($G141,Original_Swatches!$B:$B,Original_Swatches!F:F,FALSE,0,1)=FALSE,"",_xlfn.XLOOKUP($G141,Original_Swatches!$B:$B,Original_Swatches!F:F,FALSE,0,1))</f>
        <v>Holographic Glitter Topper</v>
      </c>
      <c r="K141" t="str">
        <f>IF(_xlfn.XLOOKUP($G141,Original_Swatches!$B:$B,Original_Swatches!G:G,FALSE,0,1)=FALSE,"",_xlfn.XLOOKUP($G141,Original_Swatches!$B:$B,Original_Swatches!G:G,FALSE,0,1))</f>
        <v>Glitter</v>
      </c>
      <c r="L141" t="str">
        <f>IF(_xlfn.XLOOKUP($G141,Original_Swatches!$B:$B,Original_Swatches!H:H,FALSE,0,1)=FALSE,"",_xlfn.XLOOKUP($G141,Original_Swatches!$B:$B,Original_Swatches!H:H,FALSE,0,1))</f>
        <v/>
      </c>
      <c r="M141" t="str">
        <f>IF(_xlfn.XLOOKUP($G141,Original_Swatches!$B:$B,Original_Swatches!I:I,FALSE,0,1)=FALSE,"",_xlfn.XLOOKUP($G141,Original_Swatches!$B:$B,Original_Swatches!I:I,FALSE,0,1))</f>
        <v>Topper</v>
      </c>
      <c r="N141" t="str">
        <f>IF(_xlfn.XLOOKUP($G141,Original_Swatches!$B:$B,Original_Swatches!J:J,FALSE,0,1)=FALSE,"",_xlfn.XLOOKUP($G141,Original_Swatches!$B:$B,Original_Swatches!J:J,FALSE,0,1))</f>
        <v/>
      </c>
    </row>
    <row r="142" spans="6:14" x14ac:dyDescent="0.2">
      <c r="F142" s="4">
        <v>45560</v>
      </c>
      <c r="G142">
        <f>[1]Selections!$B141</f>
        <v>111</v>
      </c>
      <c r="H142" t="str">
        <f>IF(_xlfn.XLOOKUP($G142,Original_Swatches!$B:$B,Original_Swatches!D:D,FALSE,0,1)=FALSE,"",_xlfn.XLOOKUP($G142,Original_Swatches!$B:$B,Original_Swatches!D:D,FALSE,0,1))</f>
        <v>Essie</v>
      </c>
      <c r="I142" t="str">
        <f>IF(_xlfn.XLOOKUP($G142,Original_Swatches!$B:$B,Original_Swatches!E:E,FALSE,0,1)=FALSE,"",_xlfn.XLOOKUP($G142,Original_Swatches!$B:$B,Original_Swatches!E:E,FALSE,0,1))</f>
        <v>Over the Edge</v>
      </c>
      <c r="J142" t="str">
        <f>IF(_xlfn.XLOOKUP($G142,Original_Swatches!$B:$B,Original_Swatches!F:F,FALSE,0,1)=FALSE,"",_xlfn.XLOOKUP($G142,Original_Swatches!$B:$B,Original_Swatches!F:F,FALSE,0,1))</f>
        <v>Gunmetal Holo</v>
      </c>
      <c r="K142" t="str">
        <f>IF(_xlfn.XLOOKUP($G142,Original_Swatches!$B:$B,Original_Swatches!G:G,FALSE,0,1)=FALSE,"",_xlfn.XLOOKUP($G142,Original_Swatches!$B:$B,Original_Swatches!G:G,FALSE,0,1))</f>
        <v>Holo</v>
      </c>
      <c r="L142" t="str">
        <f>IF(_xlfn.XLOOKUP($G142,Original_Swatches!$B:$B,Original_Swatches!H:H,FALSE,0,1)=FALSE,"",_xlfn.XLOOKUP($G142,Original_Swatches!$B:$B,Original_Swatches!H:H,FALSE,0,1))</f>
        <v/>
      </c>
      <c r="M142" t="str">
        <f>IF(_xlfn.XLOOKUP($G142,Original_Swatches!$B:$B,Original_Swatches!I:I,FALSE,0,1)=FALSE,"",_xlfn.XLOOKUP($G142,Original_Swatches!$B:$B,Original_Swatches!I:I,FALSE,0,1))</f>
        <v/>
      </c>
      <c r="N142" t="str">
        <f>IF(_xlfn.XLOOKUP($G142,Original_Swatches!$B:$B,Original_Swatches!J:J,FALSE,0,1)=FALSE,"",_xlfn.XLOOKUP($G142,Original_Swatches!$B:$B,Original_Swatches!J:J,FALSE,0,1))</f>
        <v/>
      </c>
    </row>
    <row r="143" spans="6:14" x14ac:dyDescent="0.2">
      <c r="F143" s="4">
        <v>45560</v>
      </c>
      <c r="G143">
        <f>[1]Selections!$B142</f>
        <v>711</v>
      </c>
      <c r="H143" t="str">
        <f>IF(_xlfn.XLOOKUP($G143,Original_Swatches!$B:$B,Original_Swatches!D:D,FALSE,0,1)=FALSE,"",_xlfn.XLOOKUP($G143,Original_Swatches!$B:$B,Original_Swatches!D:D,FALSE,0,1))</f>
        <v>Death Valley Nails</v>
      </c>
      <c r="I143" t="str">
        <f>IF(_xlfn.XLOOKUP($G143,Original_Swatches!$B:$B,Original_Swatches!E:E,FALSE,0,1)=FALSE,"",_xlfn.XLOOKUP($G143,Original_Swatches!$B:$B,Original_Swatches!E:E,FALSE,0,1))</f>
        <v>Gunmetal</v>
      </c>
      <c r="J143" t="str">
        <f>IF(_xlfn.XLOOKUP($G143,Original_Swatches!$B:$B,Original_Swatches!F:F,FALSE,0,1)=FALSE,"",_xlfn.XLOOKUP($G143,Original_Swatches!$B:$B,Original_Swatches!F:F,FALSE,0,1))</f>
        <v>Dark gunmetal silver with silver shimmer and chrome glitter</v>
      </c>
      <c r="K143" t="str">
        <f>IF(_xlfn.XLOOKUP($G143,Original_Swatches!$B:$B,Original_Swatches!G:G,FALSE,0,1)=FALSE,"",_xlfn.XLOOKUP($G143,Original_Swatches!$B:$B,Original_Swatches!G:G,FALSE,0,1))</f>
        <v>Crème</v>
      </c>
      <c r="L143" t="str">
        <f>IF(_xlfn.XLOOKUP($G143,Original_Swatches!$B:$B,Original_Swatches!H:H,FALSE,0,1)=FALSE,"",_xlfn.XLOOKUP($G143,Original_Swatches!$B:$B,Original_Swatches!H:H,FALSE,0,1))</f>
        <v/>
      </c>
      <c r="M143" t="str">
        <f>IF(_xlfn.XLOOKUP($G143,Original_Swatches!$B:$B,Original_Swatches!I:I,FALSE,0,1)=FALSE,"",_xlfn.XLOOKUP($G143,Original_Swatches!$B:$B,Original_Swatches!I:I,FALSE,0,1))</f>
        <v/>
      </c>
      <c r="N143" t="str">
        <f>IF(_xlfn.XLOOKUP($G143,Original_Swatches!$B:$B,Original_Swatches!J:J,FALSE,0,1)=FALSE,"",_xlfn.XLOOKUP($G143,Original_Swatches!$B:$B,Original_Swatches!J:J,FALSE,0,1))</f>
        <v>Fall 2022 Collection</v>
      </c>
    </row>
    <row r="144" spans="6:14" x14ac:dyDescent="0.2">
      <c r="F144" s="4">
        <v>45560</v>
      </c>
      <c r="G144">
        <f>[1]Selections!$B143</f>
        <v>544</v>
      </c>
      <c r="H144" t="str">
        <f>IF(_xlfn.XLOOKUP($G144,Original_Swatches!$B:$B,Original_Swatches!D:D,FALSE,0,1)=FALSE,"",_xlfn.XLOOKUP($G144,Original_Swatches!$B:$B,Original_Swatches!D:D,FALSE,0,1))</f>
        <v>Holo Taco</v>
      </c>
      <c r="I144" t="str">
        <f>IF(_xlfn.XLOOKUP($G144,Original_Swatches!$B:$B,Original_Swatches!E:E,FALSE,0,1)=FALSE,"",_xlfn.XLOOKUP($G144,Original_Swatches!$B:$B,Original_Swatches!E:E,FALSE,0,1))</f>
        <v>Greyt</v>
      </c>
      <c r="J144" t="str">
        <f>IF(_xlfn.XLOOKUP($G144,Original_Swatches!$B:$B,Original_Swatches!F:F,FALSE,0,1)=FALSE,"",_xlfn.XLOOKUP($G144,Original_Swatches!$B:$B,Original_Swatches!F:F,FALSE,0,1))</f>
        <v>Gunmetal Grey</v>
      </c>
      <c r="K144" t="str">
        <f>IF(_xlfn.XLOOKUP($G144,Original_Swatches!$B:$B,Original_Swatches!G:G,FALSE,0,1)=FALSE,"",_xlfn.XLOOKUP($G144,Original_Swatches!$B:$B,Original_Swatches!G:G,FALSE,0,1))</f>
        <v>Crème</v>
      </c>
      <c r="L144" t="str">
        <f>IF(_xlfn.XLOOKUP($G144,Original_Swatches!$B:$B,Original_Swatches!H:H,FALSE,0,1)=FALSE,"",_xlfn.XLOOKUP($G144,Original_Swatches!$B:$B,Original_Swatches!H:H,FALSE,0,1))</f>
        <v/>
      </c>
      <c r="M144" t="str">
        <f>IF(_xlfn.XLOOKUP($G144,Original_Swatches!$B:$B,Original_Swatches!I:I,FALSE,0,1)=FALSE,"",_xlfn.XLOOKUP($G144,Original_Swatches!$B:$B,Original_Swatches!I:I,FALSE,0,1))</f>
        <v/>
      </c>
      <c r="N144" t="str">
        <f>IF(_xlfn.XLOOKUP($G144,Original_Swatches!$B:$B,Original_Swatches!J:J,FALSE,0,1)=FALSE,"",_xlfn.XLOOKUP($G144,Original_Swatches!$B:$B,Original_Swatches!J:J,FALSE,0,1))</f>
        <v>Julien Collection</v>
      </c>
    </row>
    <row r="145" spans="6:14" x14ac:dyDescent="0.2">
      <c r="F145" s="4">
        <v>45560</v>
      </c>
      <c r="G145">
        <f>[1]Selections!$B144</f>
        <v>121</v>
      </c>
      <c r="H145" t="str">
        <f>IF(_xlfn.XLOOKUP($G145,Original_Swatches!$B:$B,Original_Swatches!D:D,FALSE,0,1)=FALSE,"",_xlfn.XLOOKUP($G145,Original_Swatches!$B:$B,Original_Swatches!D:D,FALSE,0,1))</f>
        <v>OPI</v>
      </c>
      <c r="I145" t="str">
        <f>IF(_xlfn.XLOOKUP($G145,Original_Swatches!$B:$B,Original_Swatches!E:E,FALSE,0,1)=FALSE,"",_xlfn.XLOOKUP($G145,Original_Swatches!$B:$B,Original_Swatches!E:E,FALSE,0,1))</f>
        <v>Lucerne-tainly Look Marvelous</v>
      </c>
      <c r="J145" t="str">
        <f>IF(_xlfn.XLOOKUP($G145,Original_Swatches!$B:$B,Original_Swatches!F:F,FALSE,0,1)=FALSE,"",_xlfn.XLOOKUP($G145,Original_Swatches!$B:$B,Original_Swatches!F:F,FALSE,0,1))</f>
        <v>Gunmetal with Silver Holo</v>
      </c>
      <c r="K145" t="str">
        <f>IF(_xlfn.XLOOKUP($G145,Original_Swatches!$B:$B,Original_Swatches!G:G,FALSE,0,1)=FALSE,"",_xlfn.XLOOKUP($G145,Original_Swatches!$B:$B,Original_Swatches!G:G,FALSE,0,1))</f>
        <v/>
      </c>
      <c r="L145" t="str">
        <f>IF(_xlfn.XLOOKUP($G145,Original_Swatches!$B:$B,Original_Swatches!H:H,FALSE,0,1)=FALSE,"",_xlfn.XLOOKUP($G145,Original_Swatches!$B:$B,Original_Swatches!H:H,FALSE,0,1))</f>
        <v/>
      </c>
      <c r="M145" t="str">
        <f>IF(_xlfn.XLOOKUP($G145,Original_Swatches!$B:$B,Original_Swatches!I:I,FALSE,0,1)=FALSE,"",_xlfn.XLOOKUP($G145,Original_Swatches!$B:$B,Original_Swatches!I:I,FALSE,0,1))</f>
        <v/>
      </c>
      <c r="N145" t="str">
        <f>IF(_xlfn.XLOOKUP($G145,Original_Swatches!$B:$B,Original_Swatches!J:J,FALSE,0,1)=FALSE,"",_xlfn.XLOOKUP($G145,Original_Swatches!$B:$B,Original_Swatches!J:J,FALSE,0,1))</f>
        <v/>
      </c>
    </row>
    <row r="146" spans="6:14" x14ac:dyDescent="0.2">
      <c r="F146" s="4">
        <v>45560</v>
      </c>
      <c r="G146">
        <f>[1]Selections!$B145</f>
        <v>135</v>
      </c>
      <c r="H146" t="str">
        <f>IF(_xlfn.XLOOKUP($G146,Original_Swatches!$B:$B,Original_Swatches!D:D,FALSE,0,1)=FALSE,"",_xlfn.XLOOKUP($G146,Original_Swatches!$B:$B,Original_Swatches!D:D,FALSE,0,1))</f>
        <v>Formula X by Sephora</v>
      </c>
      <c r="I146" t="str">
        <f>IF(_xlfn.XLOOKUP($G146,Original_Swatches!$B:$B,Original_Swatches!E:E,FALSE,0,1)=FALSE,"",_xlfn.XLOOKUP($G146,Original_Swatches!$B:$B,Original_Swatches!E:E,FALSE,0,1))</f>
        <v>Ballet Barre</v>
      </c>
      <c r="J146" t="str">
        <f>IF(_xlfn.XLOOKUP($G146,Original_Swatches!$B:$B,Original_Swatches!F:F,FALSE,0,1)=FALSE,"",_xlfn.XLOOKUP($G146,Original_Swatches!$B:$B,Original_Swatches!F:F,FALSE,0,1))</f>
        <v>Gunmetal Holo</v>
      </c>
      <c r="K146" t="str">
        <f>IF(_xlfn.XLOOKUP($G146,Original_Swatches!$B:$B,Original_Swatches!G:G,FALSE,0,1)=FALSE,"",_xlfn.XLOOKUP($G146,Original_Swatches!$B:$B,Original_Swatches!G:G,FALSE,0,1))</f>
        <v/>
      </c>
      <c r="L146" t="str">
        <f>IF(_xlfn.XLOOKUP($G146,Original_Swatches!$B:$B,Original_Swatches!H:H,FALSE,0,1)=FALSE,"",_xlfn.XLOOKUP($G146,Original_Swatches!$B:$B,Original_Swatches!H:H,FALSE,0,1))</f>
        <v/>
      </c>
      <c r="M146" t="str">
        <f>IF(_xlfn.XLOOKUP($G146,Original_Swatches!$B:$B,Original_Swatches!I:I,FALSE,0,1)=FALSE,"",_xlfn.XLOOKUP($G146,Original_Swatches!$B:$B,Original_Swatches!I:I,FALSE,0,1))</f>
        <v/>
      </c>
      <c r="N146" t="str">
        <f>IF(_xlfn.XLOOKUP($G146,Original_Swatches!$B:$B,Original_Swatches!J:J,FALSE,0,1)=FALSE,"",_xlfn.XLOOKUP($G146,Original_Swatches!$B:$B,Original_Swatches!J:J,FALSE,0,1))</f>
        <v/>
      </c>
    </row>
    <row r="147" spans="6:14" x14ac:dyDescent="0.2">
      <c r="F147" s="4">
        <v>45564</v>
      </c>
      <c r="G147">
        <f>[1]Selections!$B146</f>
        <v>447</v>
      </c>
      <c r="H147" t="str">
        <f>IF(_xlfn.XLOOKUP($G147,Original_Swatches!$B:$B,Original_Swatches!D:D,FALSE,0,1)=FALSE,"",_xlfn.XLOOKUP($G147,Original_Swatches!$B:$B,Original_Swatches!D:D,FALSE,0,1))</f>
        <v>Ethereal</v>
      </c>
      <c r="I147" t="str">
        <f>IF(_xlfn.XLOOKUP($G147,Original_Swatches!$B:$B,Original_Swatches!E:E,FALSE,0,1)=FALSE,"",_xlfn.XLOOKUP($G147,Original_Swatches!$B:$B,Original_Swatches!E:E,FALSE,0,1))</f>
        <v>Gemini</v>
      </c>
      <c r="J147" t="str">
        <f>IF(_xlfn.XLOOKUP($G147,Original_Swatches!$B:$B,Original_Swatches!F:F,FALSE,0,1)=FALSE,"",_xlfn.XLOOKUP($G147,Original_Swatches!$B:$B,Original_Swatches!F:F,FALSE,0,1))</f>
        <v>Raspberry with Ghost Flakies</v>
      </c>
      <c r="K147" t="str">
        <f>IF(_xlfn.XLOOKUP($G147,Original_Swatches!$B:$B,Original_Swatches!G:G,FALSE,0,1)=FALSE,"",_xlfn.XLOOKUP($G147,Original_Swatches!$B:$B,Original_Swatches!G:G,FALSE,0,1))</f>
        <v>Flakies</v>
      </c>
      <c r="L147" t="str">
        <f>IF(_xlfn.XLOOKUP($G147,Original_Swatches!$B:$B,Original_Swatches!H:H,FALSE,0,1)=FALSE,"",_xlfn.XLOOKUP($G147,Original_Swatches!$B:$B,Original_Swatches!H:H,FALSE,0,1))</f>
        <v/>
      </c>
      <c r="M147" t="str">
        <f>IF(_xlfn.XLOOKUP($G147,Original_Swatches!$B:$B,Original_Swatches!I:I,FALSE,0,1)=FALSE,"",_xlfn.XLOOKUP($G147,Original_Swatches!$B:$B,Original_Swatches!I:I,FALSE,0,1))</f>
        <v/>
      </c>
      <c r="N147" t="str">
        <f>IF(_xlfn.XLOOKUP($G147,Original_Swatches!$B:$B,Original_Swatches!J:J,FALSE,0,1)=FALSE,"",_xlfn.XLOOKUP($G147,Original_Swatches!$B:$B,Original_Swatches!J:J,FALSE,0,1))</f>
        <v>Monthly Zodiac</v>
      </c>
    </row>
    <row r="148" spans="6:14" x14ac:dyDescent="0.2">
      <c r="F148" s="4">
        <v>45567</v>
      </c>
      <c r="G148">
        <f>[1]Selections!$B147</f>
        <v>74</v>
      </c>
      <c r="H148" t="str">
        <f>IF(_xlfn.XLOOKUP($G148,Original_Swatches!$B:$B,Original_Swatches!D:D,FALSE,0,1)=FALSE,"",_xlfn.XLOOKUP($G148,Original_Swatches!$B:$B,Original_Swatches!D:D,FALSE,0,1))</f>
        <v>Holo Taco</v>
      </c>
      <c r="I148" t="str">
        <f>IF(_xlfn.XLOOKUP($G148,Original_Swatches!$B:$B,Original_Swatches!E:E,FALSE,0,1)=FALSE,"",_xlfn.XLOOKUP($G148,Original_Swatches!$B:$B,Original_Swatches!E:E,FALSE,0,1))</f>
        <v>Mint Money</v>
      </c>
      <c r="J148" t="str">
        <f>IF(_xlfn.XLOOKUP($G148,Original_Swatches!$B:$B,Original_Swatches!F:F,FALSE,0,1)=FALSE,"",_xlfn.XLOOKUP($G148,Original_Swatches!$B:$B,Original_Swatches!F:F,FALSE,0,1))</f>
        <v>Green Foil</v>
      </c>
      <c r="K148" t="str">
        <f>IF(_xlfn.XLOOKUP($G148,Original_Swatches!$B:$B,Original_Swatches!G:G,FALSE,0,1)=FALSE,"",_xlfn.XLOOKUP($G148,Original_Swatches!$B:$B,Original_Swatches!G:G,FALSE,0,1))</f>
        <v>Foil</v>
      </c>
      <c r="L148" t="str">
        <f>IF(_xlfn.XLOOKUP($G148,Original_Swatches!$B:$B,Original_Swatches!H:H,FALSE,0,1)=FALSE,"",_xlfn.XLOOKUP($G148,Original_Swatches!$B:$B,Original_Swatches!H:H,FALSE,0,1))</f>
        <v/>
      </c>
      <c r="M148" t="str">
        <f>IF(_xlfn.XLOOKUP($G148,Original_Swatches!$B:$B,Original_Swatches!I:I,FALSE,0,1)=FALSE,"",_xlfn.XLOOKUP($G148,Original_Swatches!$B:$B,Original_Swatches!I:I,FALSE,0,1))</f>
        <v/>
      </c>
      <c r="N148" t="str">
        <f>IF(_xlfn.XLOOKUP($G148,Original_Swatches!$B:$B,Original_Swatches!J:J,FALSE,0,1)=FALSE,"",_xlfn.XLOOKUP($G148,Original_Swatches!$B:$B,Original_Swatches!J:J,FALSE,0,1))</f>
        <v>Frosted Metals Collection</v>
      </c>
    </row>
    <row r="149" spans="6:14" x14ac:dyDescent="0.2">
      <c r="F149" s="4">
        <v>45571</v>
      </c>
      <c r="G149">
        <f>[1]Selections!$B148</f>
        <v>282</v>
      </c>
      <c r="H149" t="str">
        <f>IF(_xlfn.XLOOKUP($G149,Original_Swatches!$B:$B,Original_Swatches!D:D,FALSE,0,1)=FALSE,"",_xlfn.XLOOKUP($G149,Original_Swatches!$B:$B,Original_Swatches!D:D,FALSE,0,1))</f>
        <v>Vanessa Molina</v>
      </c>
      <c r="I149" t="str">
        <f>IF(_xlfn.XLOOKUP($G149,Original_Swatches!$B:$B,Original_Swatches!E:E,FALSE,0,1)=FALSE,"",_xlfn.XLOOKUP($G149,Original_Swatches!$B:$B,Original_Swatches!E:E,FALSE,0,1))</f>
        <v>Are You Ready?</v>
      </c>
      <c r="J149" t="str">
        <f>IF(_xlfn.XLOOKUP($G149,Original_Swatches!$B:$B,Original_Swatches!F:F,FALSE,0,1)=FALSE,"",_xlfn.XLOOKUP($G149,Original_Swatches!$B:$B,Original_Swatches!F:F,FALSE,0,1))</f>
        <v>Purple Blue to Sky Blue Thermal with Rainbow Flakies</v>
      </c>
      <c r="K149" t="str">
        <f>IF(_xlfn.XLOOKUP($G149,Original_Swatches!$B:$B,Original_Swatches!G:G,FALSE,0,1)=FALSE,"",_xlfn.XLOOKUP($G149,Original_Swatches!$B:$B,Original_Swatches!G:G,FALSE,0,1))</f>
        <v>Thermal</v>
      </c>
      <c r="L149" t="str">
        <f>IF(_xlfn.XLOOKUP($G149,Original_Swatches!$B:$B,Original_Swatches!H:H,FALSE,0,1)=FALSE,"",_xlfn.XLOOKUP($G149,Original_Swatches!$B:$B,Original_Swatches!H:H,FALSE,0,1))</f>
        <v/>
      </c>
      <c r="M149" t="str">
        <f>IF(_xlfn.XLOOKUP($G149,Original_Swatches!$B:$B,Original_Swatches!I:I,FALSE,0,1)=FALSE,"",_xlfn.XLOOKUP($G149,Original_Swatches!$B:$B,Original_Swatches!I:I,FALSE,0,1))</f>
        <v xml:space="preserve">Thermal </v>
      </c>
      <c r="N149" t="str">
        <f>IF(_xlfn.XLOOKUP($G149,Original_Swatches!$B:$B,Original_Swatches!J:J,FALSE,0,1)=FALSE,"",_xlfn.XLOOKUP($G149,Original_Swatches!$B:$B,Original_Swatches!J:J,FALSE,0,1))</f>
        <v>Polished Gamers Box October '21</v>
      </c>
    </row>
    <row r="150" spans="6:14" x14ac:dyDescent="0.2">
      <c r="F150" s="4">
        <v>45574</v>
      </c>
      <c r="G150">
        <f>[1]Selections!$B149</f>
        <v>491</v>
      </c>
      <c r="H150" t="str">
        <f>IF(_xlfn.XLOOKUP($G150,Original_Swatches!$B:$B,Original_Swatches!D:D,FALSE,0,1)=FALSE,"",_xlfn.XLOOKUP($G150,Original_Swatches!$B:$B,Original_Swatches!D:D,FALSE,0,1))</f>
        <v>Holo Taco</v>
      </c>
      <c r="I150" t="str">
        <f>IF(_xlfn.XLOOKUP($G150,Original_Swatches!$B:$B,Original_Swatches!E:E,FALSE,0,1)=FALSE,"",_xlfn.XLOOKUP($G150,Original_Swatches!$B:$B,Original_Swatches!E:E,FALSE,0,1))</f>
        <v>Toe Beans</v>
      </c>
      <c r="J150" t="str">
        <f>IF(_xlfn.XLOOKUP($G150,Original_Swatches!$B:$B,Original_Swatches!F:F,FALSE,0,1)=FALSE,"",_xlfn.XLOOKUP($G150,Original_Swatches!$B:$B,Original_Swatches!F:F,FALSE,0,1))</f>
        <v>Pale pink linear holographic and pink shimmer polish</v>
      </c>
      <c r="K150" t="str">
        <f>IF(_xlfn.XLOOKUP($G150,Original_Swatches!$B:$B,Original_Swatches!G:G,FALSE,0,1)=FALSE,"",_xlfn.XLOOKUP($G150,Original_Swatches!$B:$B,Original_Swatches!G:G,FALSE,0,1))</f>
        <v>HoloShimmer</v>
      </c>
      <c r="L150" t="str">
        <f>IF(_xlfn.XLOOKUP($G150,Original_Swatches!$B:$B,Original_Swatches!H:H,FALSE,0,1)=FALSE,"",_xlfn.XLOOKUP($G150,Original_Swatches!$B:$B,Original_Swatches!H:H,FALSE,0,1))</f>
        <v/>
      </c>
      <c r="M150" t="str">
        <f>IF(_xlfn.XLOOKUP($G150,Original_Swatches!$B:$B,Original_Swatches!I:I,FALSE,0,1)=FALSE,"",_xlfn.XLOOKUP($G150,Original_Swatches!$B:$B,Original_Swatches!I:I,FALSE,0,1))</f>
        <v/>
      </c>
      <c r="N150" t="str">
        <f>IF(_xlfn.XLOOKUP($G150,Original_Swatches!$B:$B,Original_Swatches!J:J,FALSE,0,1)=FALSE,"",_xlfn.XLOOKUP($G150,Original_Swatches!$B:$B,Original_Swatches!J:J,FALSE,0,1))</f>
        <v>Holo Royalty Debut Trio</v>
      </c>
    </row>
    <row r="151" spans="6:14" x14ac:dyDescent="0.2">
      <c r="F151" s="4">
        <v>45580</v>
      </c>
      <c r="G151">
        <f>[1]Selections!$B150</f>
        <v>51</v>
      </c>
      <c r="H151" t="str">
        <f>IF(_xlfn.XLOOKUP($G151,Original_Swatches!$B:$B,Original_Swatches!D:D,FALSE,0,1)=FALSE,"",_xlfn.XLOOKUP($G151,Original_Swatches!$B:$B,Original_Swatches!D:D,FALSE,0,1))</f>
        <v>ILNP</v>
      </c>
      <c r="I151" t="str">
        <f>IF(_xlfn.XLOOKUP($G151,Original_Swatches!$B:$B,Original_Swatches!E:E,FALSE,0,1)=FALSE,"",_xlfn.XLOOKUP($G151,Original_Swatches!$B:$B,Original_Swatches!E:E,FALSE,0,1))</f>
        <v>Mega (S)</v>
      </c>
      <c r="J151" t="str">
        <f>IF(_xlfn.XLOOKUP($G151,Original_Swatches!$B:$B,Original_Swatches!F:F,FALSE,0,1)=FALSE,"",_xlfn.XLOOKUP($G151,Original_Swatches!$B:$B,Original_Swatches!F:F,FALSE,0,1))</f>
        <v>Silver Rainbow Holo</v>
      </c>
      <c r="K151" t="str">
        <f>IF(_xlfn.XLOOKUP($G151,Original_Swatches!$B:$B,Original_Swatches!G:G,FALSE,0,1)=FALSE,"",_xlfn.XLOOKUP($G151,Original_Swatches!$B:$B,Original_Swatches!G:G,FALSE,0,1))</f>
        <v>Holo</v>
      </c>
      <c r="L151" t="str">
        <f>IF(_xlfn.XLOOKUP($G151,Original_Swatches!$B:$B,Original_Swatches!H:H,FALSE,0,1)=FALSE,"",_xlfn.XLOOKUP($G151,Original_Swatches!$B:$B,Original_Swatches!H:H,FALSE,0,1))</f>
        <v/>
      </c>
      <c r="M151" t="str">
        <f>IF(_xlfn.XLOOKUP($G151,Original_Swatches!$B:$B,Original_Swatches!I:I,FALSE,0,1)=FALSE,"",_xlfn.XLOOKUP($G151,Original_Swatches!$B:$B,Original_Swatches!I:I,FALSE,0,1))</f>
        <v/>
      </c>
      <c r="N151" t="str">
        <f>IF(_xlfn.XLOOKUP($G151,Original_Swatches!$B:$B,Original_Swatches!J:J,FALSE,0,1)=FALSE,"",_xlfn.XLOOKUP($G151,Original_Swatches!$B:$B,Original_Swatches!J:J,FALSE,0,1))</f>
        <v/>
      </c>
    </row>
    <row r="152" spans="6:14" x14ac:dyDescent="0.2">
      <c r="F152" s="4">
        <v>45580</v>
      </c>
      <c r="G152">
        <f>[1]Selections!$B151</f>
        <v>782</v>
      </c>
      <c r="H152" t="str">
        <f>IF(_xlfn.XLOOKUP($G152,Original_Swatches!$B:$B,Original_Swatches!D:D,FALSE,0,1)=FALSE,"",_xlfn.XLOOKUP($G152,Original_Swatches!$B:$B,Original_Swatches!D:D,FALSE,0,1))</f>
        <v>Death Valley Nails</v>
      </c>
      <c r="I152" t="str">
        <f>IF(_xlfn.XLOOKUP($G152,Original_Swatches!$B:$B,Original_Swatches!E:E,FALSE,0,1)=FALSE,"",_xlfn.XLOOKUP($G152,Original_Swatches!$B:$B,Original_Swatches!E:E,FALSE,0,1))</f>
        <v>Lana del Wraith</v>
      </c>
      <c r="J152" t="str">
        <f>IF(_xlfn.XLOOKUP($G152,Original_Swatches!$B:$B,Original_Swatches!F:F,FALSE,0,1)=FALSE,"",_xlfn.XLOOKUP($G152,Original_Swatches!$B:$B,Original_Swatches!F:F,FALSE,0,1))</f>
        <v>Black to Sheer Matte Jelly Thermal with Purple Shards</v>
      </c>
      <c r="K152" t="str">
        <f>IF(_xlfn.XLOOKUP($G152,Original_Swatches!$B:$B,Original_Swatches!G:G,FALSE,0,1)=FALSE,"",_xlfn.XLOOKUP($G152,Original_Swatches!$B:$B,Original_Swatches!G:G,FALSE,0,1))</f>
        <v>Thermal</v>
      </c>
      <c r="L152" t="str">
        <f>IF(_xlfn.XLOOKUP($G152,Original_Swatches!$B:$B,Original_Swatches!H:H,FALSE,0,1)=FALSE,"",_xlfn.XLOOKUP($G152,Original_Swatches!$B:$B,Original_Swatches!H:H,FALSE,0,1))</f>
        <v/>
      </c>
      <c r="M152" t="str">
        <f>IF(_xlfn.XLOOKUP($G152,Original_Swatches!$B:$B,Original_Swatches!I:I,FALSE,0,1)=FALSE,"",_xlfn.XLOOKUP($G152,Original_Swatches!$B:$B,Original_Swatches!I:I,FALSE,0,1))</f>
        <v/>
      </c>
      <c r="N152" t="str">
        <f>IF(_xlfn.XLOOKUP($G152,Original_Swatches!$B:$B,Original_Swatches!J:J,FALSE,0,1)=FALSE,"",_xlfn.XLOOKUP($G152,Original_Swatches!$B:$B,Original_Swatches!J:J,FALSE,0,1))</f>
        <v>Halloween 2024 Collection</v>
      </c>
    </row>
    <row r="153" spans="6:14" x14ac:dyDescent="0.2">
      <c r="F153" s="4">
        <v>45587</v>
      </c>
      <c r="G153">
        <f>[1]Selections!$B152</f>
        <v>136</v>
      </c>
      <c r="H153" t="str">
        <f>IF(_xlfn.XLOOKUP($G153,Original_Swatches!$B:$B,Original_Swatches!D:D,FALSE,0,1)=FALSE,"",_xlfn.XLOOKUP($G153,Original_Swatches!$B:$B,Original_Swatches!D:D,FALSE,0,1))</f>
        <v>Formula X by Sephora</v>
      </c>
      <c r="I153" t="str">
        <f>IF(_xlfn.XLOOKUP($G153,Original_Swatches!$B:$B,Original_Swatches!E:E,FALSE,0,1)=FALSE,"",_xlfn.XLOOKUP($G153,Original_Swatches!$B:$B,Original_Swatches!E:E,FALSE,0,1))</f>
        <v>Turbulent</v>
      </c>
      <c r="J153" t="str">
        <f>IF(_xlfn.XLOOKUP($G153,Original_Swatches!$B:$B,Original_Swatches!F:F,FALSE,0,1)=FALSE,"",_xlfn.XLOOKUP($G153,Original_Swatches!$B:$B,Original_Swatches!F:F,FALSE,0,1))</f>
        <v>Black &amp; Blue Speckled</v>
      </c>
      <c r="K153" t="str">
        <f>IF(_xlfn.XLOOKUP($G153,Original_Swatches!$B:$B,Original_Swatches!G:G,FALSE,0,1)=FALSE,"",_xlfn.XLOOKUP($G153,Original_Swatches!$B:$B,Original_Swatches!G:G,FALSE,0,1))</f>
        <v>Speckled</v>
      </c>
      <c r="L153" t="str">
        <f>IF(_xlfn.XLOOKUP($G153,Original_Swatches!$B:$B,Original_Swatches!H:H,FALSE,0,1)=FALSE,"",_xlfn.XLOOKUP($G153,Original_Swatches!$B:$B,Original_Swatches!H:H,FALSE,0,1))</f>
        <v/>
      </c>
      <c r="M153" t="str">
        <f>IF(_xlfn.XLOOKUP($G153,Original_Swatches!$B:$B,Original_Swatches!I:I,FALSE,0,1)=FALSE,"",_xlfn.XLOOKUP($G153,Original_Swatches!$B:$B,Original_Swatches!I:I,FALSE,0,1))</f>
        <v>Topper</v>
      </c>
      <c r="N153" t="str">
        <f>IF(_xlfn.XLOOKUP($G153,Original_Swatches!$B:$B,Original_Swatches!J:J,FALSE,0,1)=FALSE,"",_xlfn.XLOOKUP($G153,Original_Swatches!$B:$B,Original_Swatches!J:J,FALSE,0,1))</f>
        <v/>
      </c>
    </row>
    <row r="154" spans="6:14" x14ac:dyDescent="0.2">
      <c r="F154" s="4">
        <v>45587</v>
      </c>
      <c r="G154">
        <f>[1]Selections!$B153</f>
        <v>701</v>
      </c>
      <c r="H154" t="str">
        <f>IF(_xlfn.XLOOKUP($G154,Original_Swatches!$B:$B,Original_Swatches!D:D,FALSE,0,1)=FALSE,"",_xlfn.XLOOKUP($G154,Original_Swatches!$B:$B,Original_Swatches!D:D,FALSE,0,1))</f>
        <v>Holo Taco</v>
      </c>
      <c r="I154" t="str">
        <f>IF(_xlfn.XLOOKUP($G154,Original_Swatches!$B:$B,Original_Swatches!E:E,FALSE,0,1)=FALSE,"",_xlfn.XLOOKUP($G154,Original_Swatches!$B:$B,Original_Swatches!E:E,FALSE,0,1))</f>
        <v>Sugar Rush</v>
      </c>
      <c r="J154" t="str">
        <f>IF(_xlfn.XLOOKUP($G154,Original_Swatches!$B:$B,Original_Swatches!F:F,FALSE,0,1)=FALSE,"",_xlfn.XLOOKUP($G154,Original_Swatches!$B:$B,Original_Swatches!F:F,FALSE,0,1))</f>
        <v>Off White Crushed Holo with Yellow Microshimmer</v>
      </c>
      <c r="K154" t="str">
        <f>IF(_xlfn.XLOOKUP($G154,Original_Swatches!$B:$B,Original_Swatches!G:G,FALSE,0,1)=FALSE,"",_xlfn.XLOOKUP($G154,Original_Swatches!$B:$B,Original_Swatches!G:G,FALSE,0,1))</f>
        <v>Crushed Holo</v>
      </c>
      <c r="L154" t="str">
        <f>IF(_xlfn.XLOOKUP($G154,Original_Swatches!$B:$B,Original_Swatches!H:H,FALSE,0,1)=FALSE,"",_xlfn.XLOOKUP($G154,Original_Swatches!$B:$B,Original_Swatches!H:H,FALSE,0,1))</f>
        <v/>
      </c>
      <c r="M154" t="str">
        <f>IF(_xlfn.XLOOKUP($G154,Original_Swatches!$B:$B,Original_Swatches!I:I,FALSE,0,1)=FALSE,"",_xlfn.XLOOKUP($G154,Original_Swatches!$B:$B,Original_Swatches!I:I,FALSE,0,1))</f>
        <v/>
      </c>
      <c r="N154" t="str">
        <f>IF(_xlfn.XLOOKUP($G154,Original_Swatches!$B:$B,Original_Swatches!J:J,FALSE,0,1)=FALSE,"",_xlfn.XLOOKUP($G154,Original_Swatches!$B:$B,Original_Swatches!J:J,FALSE,0,1))</f>
        <v>Rock Candy Collection</v>
      </c>
    </row>
    <row r="155" spans="6:14" x14ac:dyDescent="0.2">
      <c r="F155" s="4">
        <v>45592</v>
      </c>
      <c r="G155">
        <f>[1]Selections!$B156</f>
        <v>278</v>
      </c>
      <c r="H155" t="str">
        <f>IF(_xlfn.XLOOKUP($G155,Original_Swatches!$B:$B,Original_Swatches!D:D,FALSE,0,1)=FALSE,"",_xlfn.XLOOKUP($G155,Original_Swatches!$B:$B,Original_Swatches!D:D,FALSE,0,1))</f>
        <v>Mooncat/LLP</v>
      </c>
      <c r="I155" t="str">
        <f>IF(_xlfn.XLOOKUP($G155,Original_Swatches!$B:$B,Original_Swatches!E:E,FALSE,0,1)=FALSE,"",_xlfn.XLOOKUP($G155,Original_Swatches!$B:$B,Original_Swatches!E:E,FALSE,0,1))</f>
        <v>Live Love Transform</v>
      </c>
      <c r="J155" t="str">
        <f>IF(_xlfn.XLOOKUP($G155,Original_Swatches!$B:$B,Original_Swatches!F:F,FALSE,0,1)=FALSE,"",_xlfn.XLOOKUP($G155,Original_Swatches!$B:$B,Original_Swatches!F:F,FALSE,0,1))</f>
        <v>Royal Purple with Flakies</v>
      </c>
      <c r="K155" t="str">
        <f>IF(_xlfn.XLOOKUP($G155,Original_Swatches!$B:$B,Original_Swatches!G:G,FALSE,0,1)=FALSE,"",_xlfn.XLOOKUP($G155,Original_Swatches!$B:$B,Original_Swatches!G:G,FALSE,0,1))</f>
        <v>Flakies</v>
      </c>
      <c r="L155" t="str">
        <f>IF(_xlfn.XLOOKUP($G155,Original_Swatches!$B:$B,Original_Swatches!H:H,FALSE,0,1)=FALSE,"",_xlfn.XLOOKUP($G155,Original_Swatches!$B:$B,Original_Swatches!H:H,FALSE,0,1))</f>
        <v/>
      </c>
      <c r="M155" t="str">
        <f>IF(_xlfn.XLOOKUP($G155,Original_Swatches!$B:$B,Original_Swatches!I:I,FALSE,0,1)=FALSE,"",_xlfn.XLOOKUP($G155,Original_Swatches!$B:$B,Original_Swatches!I:I,FALSE,0,1))</f>
        <v/>
      </c>
      <c r="N155" t="str">
        <f>IF(_xlfn.XLOOKUP($G155,Original_Swatches!$B:$B,Original_Swatches!J:J,FALSE,0,1)=FALSE,"",_xlfn.XLOOKUP($G155,Original_Swatches!$B:$B,Original_Swatches!J:J,FALSE,0,1))</f>
        <v>Live Love Polish Relaunch</v>
      </c>
    </row>
    <row r="156" spans="6:14" x14ac:dyDescent="0.2">
      <c r="F156" s="4">
        <v>45595</v>
      </c>
      <c r="G156">
        <f>[1]Selections!$B154</f>
        <v>60</v>
      </c>
      <c r="H156" t="str">
        <f>IF(_xlfn.XLOOKUP($G156,Original_Swatches!$B:$B,Original_Swatches!D:D,FALSE,0,1)=FALSE,"",_xlfn.XLOOKUP($G156,Original_Swatches!$B:$B,Original_Swatches!D:D,FALSE,0,1))</f>
        <v>Cirque Colors</v>
      </c>
      <c r="I156" t="str">
        <f>IF(_xlfn.XLOOKUP($G156,Original_Swatches!$B:$B,Original_Swatches!E:E,FALSE,0,1)=FALSE,"",_xlfn.XLOOKUP($G156,Original_Swatches!$B:$B,Original_Swatches!E:E,FALSE,0,1))</f>
        <v xml:space="preserve">Chiffon Sheer </v>
      </c>
      <c r="J156" t="str">
        <f>IF(_xlfn.XLOOKUP($G156,Original_Swatches!$B:$B,Original_Swatches!F:F,FALSE,0,1)=FALSE,"",_xlfn.XLOOKUP($G156,Original_Swatches!$B:$B,Original_Swatches!F:F,FALSE,0,1))</f>
        <v>Baby Pink</v>
      </c>
      <c r="K156" t="str">
        <f>IF(_xlfn.XLOOKUP($G156,Original_Swatches!$B:$B,Original_Swatches!G:G,FALSE,0,1)=FALSE,"",_xlfn.XLOOKUP($G156,Original_Swatches!$B:$B,Original_Swatches!G:G,FALSE,0,1))</f>
        <v>Sheer</v>
      </c>
      <c r="L156" t="str">
        <f>IF(_xlfn.XLOOKUP($G156,Original_Swatches!$B:$B,Original_Swatches!H:H,FALSE,0,1)=FALSE,"",_xlfn.XLOOKUP($G156,Original_Swatches!$B:$B,Original_Swatches!H:H,FALSE,0,1))</f>
        <v/>
      </c>
      <c r="M156" t="str">
        <f>IF(_xlfn.XLOOKUP($G156,Original_Swatches!$B:$B,Original_Swatches!I:I,FALSE,0,1)=FALSE,"",_xlfn.XLOOKUP($G156,Original_Swatches!$B:$B,Original_Swatches!I:I,FALSE,0,1))</f>
        <v/>
      </c>
      <c r="N156" t="str">
        <f>IF(_xlfn.XLOOKUP($G156,Original_Swatches!$B:$B,Original_Swatches!J:J,FALSE,0,1)=FALSE,"",_xlfn.XLOOKUP($G156,Original_Swatches!$B:$B,Original_Swatches!J:J,FALSE,0,1))</f>
        <v>Rose Quartz Nail Art Set</v>
      </c>
    </row>
    <row r="157" spans="6:14" x14ac:dyDescent="0.2">
      <c r="F157" s="4">
        <v>45595</v>
      </c>
      <c r="G157">
        <f>[1]Selections!$B155</f>
        <v>59</v>
      </c>
      <c r="H157" t="str">
        <f>IF(_xlfn.XLOOKUP($G157,Original_Swatches!$B:$B,Original_Swatches!D:D,FALSE,0,1)=FALSE,"",_xlfn.XLOOKUP($G157,Original_Swatches!$B:$B,Original_Swatches!D:D,FALSE,0,1))</f>
        <v>Cirque Colors</v>
      </c>
      <c r="I157" t="str">
        <f>IF(_xlfn.XLOOKUP($G157,Original_Swatches!$B:$B,Original_Swatches!E:E,FALSE,0,1)=FALSE,"",_xlfn.XLOOKUP($G157,Original_Swatches!$B:$B,Original_Swatches!E:E,FALSE,0,1))</f>
        <v>Rose Jelly</v>
      </c>
      <c r="J157" t="str">
        <f>IF(_xlfn.XLOOKUP($G157,Original_Swatches!$B:$B,Original_Swatches!F:F,FALSE,0,1)=FALSE,"",_xlfn.XLOOKUP($G157,Original_Swatches!$B:$B,Original_Swatches!F:F,FALSE,0,1))</f>
        <v>Dusky Rose</v>
      </c>
      <c r="K157" t="str">
        <f>IF(_xlfn.XLOOKUP($G157,Original_Swatches!$B:$B,Original_Swatches!G:G,FALSE,0,1)=FALSE,"",_xlfn.XLOOKUP($G157,Original_Swatches!$B:$B,Original_Swatches!G:G,FALSE,0,1))</f>
        <v>Jelly</v>
      </c>
      <c r="L157" t="str">
        <f>IF(_xlfn.XLOOKUP($G157,Original_Swatches!$B:$B,Original_Swatches!H:H,FALSE,0,1)=FALSE,"",_xlfn.XLOOKUP($G157,Original_Swatches!$B:$B,Original_Swatches!H:H,FALSE,0,1))</f>
        <v/>
      </c>
      <c r="M157" t="str">
        <f>IF(_xlfn.XLOOKUP($G157,Original_Swatches!$B:$B,Original_Swatches!I:I,FALSE,0,1)=FALSE,"",_xlfn.XLOOKUP($G157,Original_Swatches!$B:$B,Original_Swatches!I:I,FALSE,0,1))</f>
        <v/>
      </c>
      <c r="N157" t="str">
        <f>IF(_xlfn.XLOOKUP($G157,Original_Swatches!$B:$B,Original_Swatches!J:J,FALSE,0,1)=FALSE,"",_xlfn.XLOOKUP($G157,Original_Swatches!$B:$B,Original_Swatches!J:J,FALSE,0,1))</f>
        <v>Rose Quartz Nail Art Set</v>
      </c>
    </row>
    <row r="158" spans="6:14" x14ac:dyDescent="0.2">
      <c r="F158" s="4">
        <v>45599</v>
      </c>
      <c r="G158">
        <f>[1]Selections!$B157</f>
        <v>189</v>
      </c>
      <c r="H158" t="str">
        <f>IF(_xlfn.XLOOKUP($G158,Original_Swatches!$B:$B,Original_Swatches!D:D,FALSE,0,1)=FALSE,"",_xlfn.XLOOKUP($G158,Original_Swatches!$B:$B,Original_Swatches!D:D,FALSE,0,1))</f>
        <v>Maniology</v>
      </c>
      <c r="I158" t="str">
        <f>IF(_xlfn.XLOOKUP($G158,Original_Swatches!$B:$B,Original_Swatches!E:E,FALSE,0,1)=FALSE,"",_xlfn.XLOOKUP($G158,Original_Swatches!$B:$B,Original_Swatches!E:E,FALSE,0,1))</f>
        <v>Down the Chimney</v>
      </c>
      <c r="J158" t="str">
        <f>IF(_xlfn.XLOOKUP($G158,Original_Swatches!$B:$B,Original_Swatches!F:F,FALSE,0,1)=FALSE,"",_xlfn.XLOOKUP($G158,Original_Swatches!$B:$B,Original_Swatches!F:F,FALSE,0,1))</f>
        <v>Gray with Brown Undertone</v>
      </c>
      <c r="K158" t="str">
        <f>IF(_xlfn.XLOOKUP($G158,Original_Swatches!$B:$B,Original_Swatches!G:G,FALSE,0,1)=FALSE,"",_xlfn.XLOOKUP($G158,Original_Swatches!$B:$B,Original_Swatches!G:G,FALSE,0,1))</f>
        <v>Crème</v>
      </c>
      <c r="L158" t="str">
        <f>IF(_xlfn.XLOOKUP($G158,Original_Swatches!$B:$B,Original_Swatches!H:H,FALSE,0,1)=FALSE,"",_xlfn.XLOOKUP($G158,Original_Swatches!$B:$B,Original_Swatches!H:H,FALSE,0,1))</f>
        <v>Yes</v>
      </c>
      <c r="M158" t="str">
        <f>IF(_xlfn.XLOOKUP($G158,Original_Swatches!$B:$B,Original_Swatches!I:I,FALSE,0,1)=FALSE,"",_xlfn.XLOOKUP($G158,Original_Swatches!$B:$B,Original_Swatches!I:I,FALSE,0,1))</f>
        <v/>
      </c>
      <c r="N158" t="str">
        <f>IF(_xlfn.XLOOKUP($G158,Original_Swatches!$B:$B,Original_Swatches!J:J,FALSE,0,1)=FALSE,"",_xlfn.XLOOKUP($G158,Original_Swatches!$B:$B,Original_Swatches!J:J,FALSE,0,1))</f>
        <v>Mystery Pack</v>
      </c>
    </row>
    <row r="159" spans="6:14" x14ac:dyDescent="0.2">
      <c r="F159" s="4">
        <v>45602</v>
      </c>
      <c r="G159">
        <f>[1]Selections!$B158</f>
        <v>33</v>
      </c>
      <c r="H159" t="str">
        <f>IF(_xlfn.XLOOKUP($G159,Original_Swatches!$B:$B,Original_Swatches!D:D,FALSE,0,1)=FALSE,"",_xlfn.XLOOKUP($G159,Original_Swatches!$B:$B,Original_Swatches!D:D,FALSE,0,1))</f>
        <v>NARS</v>
      </c>
      <c r="I159" t="str">
        <f>IF(_xlfn.XLOOKUP($G159,Original_Swatches!$B:$B,Original_Swatches!E:E,FALSE,0,1)=FALSE,"",_xlfn.XLOOKUP($G159,Original_Swatches!$B:$B,Original_Swatches!E:E,FALSE,0,1))</f>
        <v xml:space="preserve">Delos </v>
      </c>
      <c r="J159" t="str">
        <f>IF(_xlfn.XLOOKUP($G159,Original_Swatches!$B:$B,Original_Swatches!F:F,FALSE,0,1)=FALSE,"",_xlfn.XLOOKUP($G159,Original_Swatches!$B:$B,Original_Swatches!F:F,FALSE,0,1))</f>
        <v>Copper Brown</v>
      </c>
      <c r="K159" t="str">
        <f>IF(_xlfn.XLOOKUP($G159,Original_Swatches!$B:$B,Original_Swatches!G:G,FALSE,0,1)=FALSE,"",_xlfn.XLOOKUP($G159,Original_Swatches!$B:$B,Original_Swatches!G:G,FALSE,0,1))</f>
        <v/>
      </c>
      <c r="L159" t="str">
        <f>IF(_xlfn.XLOOKUP($G159,Original_Swatches!$B:$B,Original_Swatches!H:H,FALSE,0,1)=FALSE,"",_xlfn.XLOOKUP($G159,Original_Swatches!$B:$B,Original_Swatches!H:H,FALSE,0,1))</f>
        <v/>
      </c>
      <c r="M159" t="str">
        <f>IF(_xlfn.XLOOKUP($G159,Original_Swatches!$B:$B,Original_Swatches!I:I,FALSE,0,1)=FALSE,"",_xlfn.XLOOKUP($G159,Original_Swatches!$B:$B,Original_Swatches!I:I,FALSE,0,1))</f>
        <v/>
      </c>
      <c r="N159" t="str">
        <f>IF(_xlfn.XLOOKUP($G159,Original_Swatches!$B:$B,Original_Swatches!J:J,FALSE,0,1)=FALSE,"",_xlfn.XLOOKUP($G159,Original_Swatches!$B:$B,Original_Swatches!J:J,FALSE,0,1))</f>
        <v/>
      </c>
    </row>
    <row r="160" spans="6:14" x14ac:dyDescent="0.2">
      <c r="F160" s="4">
        <v>45606</v>
      </c>
      <c r="G160">
        <f>[1]Selections!$B159</f>
        <v>50</v>
      </c>
      <c r="H160" t="str">
        <f>IF(_xlfn.XLOOKUP($G160,Original_Swatches!$B:$B,Original_Swatches!D:D,FALSE,0,1)=FALSE,"",_xlfn.XLOOKUP($G160,Original_Swatches!$B:$B,Original_Swatches!D:D,FALSE,0,1))</f>
        <v>ILNP</v>
      </c>
      <c r="I160" t="str">
        <f>IF(_xlfn.XLOOKUP($G160,Original_Swatches!$B:$B,Original_Swatches!E:E,FALSE,0,1)=FALSE,"",_xlfn.XLOOKUP($G160,Original_Swatches!$B:$B,Original_Swatches!E:E,FALSE,0,1))</f>
        <v>Eclipse</v>
      </c>
      <c r="J160" t="str">
        <f>IF(_xlfn.XLOOKUP($G160,Original_Swatches!$B:$B,Original_Swatches!F:F,FALSE,0,1)=FALSE,"",_xlfn.XLOOKUP($G160,Original_Swatches!$B:$B,Original_Swatches!F:F,FALSE,0,1))</f>
        <v>Gunmetal to Red Multichrome</v>
      </c>
      <c r="K160" t="str">
        <f>IF(_xlfn.XLOOKUP($G160,Original_Swatches!$B:$B,Original_Swatches!G:G,FALSE,0,1)=FALSE,"",_xlfn.XLOOKUP($G160,Original_Swatches!$B:$B,Original_Swatches!G:G,FALSE,0,1))</f>
        <v>Multichrome</v>
      </c>
      <c r="L160" t="str">
        <f>IF(_xlfn.XLOOKUP($G160,Original_Swatches!$B:$B,Original_Swatches!H:H,FALSE,0,1)=FALSE,"",_xlfn.XLOOKUP($G160,Original_Swatches!$B:$B,Original_Swatches!H:H,FALSE,0,1))</f>
        <v/>
      </c>
      <c r="M160" t="str">
        <f>IF(_xlfn.XLOOKUP($G160,Original_Swatches!$B:$B,Original_Swatches!I:I,FALSE,0,1)=FALSE,"",_xlfn.XLOOKUP($G160,Original_Swatches!$B:$B,Original_Swatches!I:I,FALSE,0,1))</f>
        <v/>
      </c>
      <c r="N160" t="str">
        <f>IF(_xlfn.XLOOKUP($G160,Original_Swatches!$B:$B,Original_Swatches!J:J,FALSE,0,1)=FALSE,"",_xlfn.XLOOKUP($G160,Original_Swatches!$B:$B,Original_Swatches!J:J,FALSE,0,1))</f>
        <v/>
      </c>
    </row>
    <row r="161" spans="6:14" x14ac:dyDescent="0.2">
      <c r="F161" s="4">
        <v>45609</v>
      </c>
      <c r="G161">
        <f>[1]Selections!$B160</f>
        <v>545</v>
      </c>
      <c r="H161" t="str">
        <f>IF(_xlfn.XLOOKUP($G161,Original_Swatches!$B:$B,Original_Swatches!D:D,FALSE,0,1)=FALSE,"",_xlfn.XLOOKUP($G161,Original_Swatches!$B:$B,Original_Swatches!D:D,FALSE,0,1))</f>
        <v>Sweet and Sour Lacquers</v>
      </c>
      <c r="I161" t="str">
        <f>IF(_xlfn.XLOOKUP($G161,Original_Swatches!$B:$B,Original_Swatches!E:E,FALSE,0,1)=FALSE,"",_xlfn.XLOOKUP($G161,Original_Swatches!$B:$B,Original_Swatches!E:E,FALSE,0,1))</f>
        <v>Wild Strawberry</v>
      </c>
      <c r="J161" t="str">
        <f>IF(_xlfn.XLOOKUP($G161,Original_Swatches!$B:$B,Original_Swatches!F:F,FALSE,0,1)=FALSE,"",_xlfn.XLOOKUP($G161,Original_Swatches!$B:$B,Original_Swatches!F:F,FALSE,0,1))</f>
        <v>Neon Pinky/Red Jelly with Pink Flakies</v>
      </c>
      <c r="K161" t="str">
        <f>IF(_xlfn.XLOOKUP($G161,Original_Swatches!$B:$B,Original_Swatches!G:G,FALSE,0,1)=FALSE,"",_xlfn.XLOOKUP($G161,Original_Swatches!$B:$B,Original_Swatches!G:G,FALSE,0,1))</f>
        <v>Flakies</v>
      </c>
      <c r="L161" t="str">
        <f>IF(_xlfn.XLOOKUP($G161,Original_Swatches!$B:$B,Original_Swatches!H:H,FALSE,0,1)=FALSE,"",_xlfn.XLOOKUP($G161,Original_Swatches!$B:$B,Original_Swatches!H:H,FALSE,0,1))</f>
        <v/>
      </c>
      <c r="M161" t="str">
        <f>IF(_xlfn.XLOOKUP($G161,Original_Swatches!$B:$B,Original_Swatches!I:I,FALSE,0,1)=FALSE,"",_xlfn.XLOOKUP($G161,Original_Swatches!$B:$B,Original_Swatches!I:I,FALSE,0,1))</f>
        <v/>
      </c>
      <c r="N161" t="str">
        <f>IF(_xlfn.XLOOKUP($G161,Original_Swatches!$B:$B,Original_Swatches!J:J,FALSE,0,1)=FALSE,"",_xlfn.XLOOKUP($G161,Original_Swatches!$B:$B,Original_Swatches!J:J,FALSE,0,1))</f>
        <v>Rock Candy Summer '23</v>
      </c>
    </row>
    <row r="162" spans="6:14" x14ac:dyDescent="0.2">
      <c r="F162" s="4">
        <v>45613</v>
      </c>
      <c r="G162">
        <f>[1]Selections!$B161</f>
        <v>221</v>
      </c>
      <c r="H162" t="str">
        <f>IF(_xlfn.XLOOKUP($G162,Original_Swatches!$B:$B,Original_Swatches!D:D,FALSE,0,1)=FALSE,"",_xlfn.XLOOKUP($G162,Original_Swatches!$B:$B,Original_Swatches!D:D,FALSE,0,1))</f>
        <v>Stella Chroma</v>
      </c>
      <c r="I162" t="str">
        <f>IF(_xlfn.XLOOKUP($G162,Original_Swatches!$B:$B,Original_Swatches!E:E,FALSE,0,1)=FALSE,"",_xlfn.XLOOKUP($G162,Original_Swatches!$B:$B,Original_Swatches!E:E,FALSE,0,1))</f>
        <v>Do This Again. Old Fashioned</v>
      </c>
      <c r="J162" t="str">
        <f>IF(_xlfn.XLOOKUP($G162,Original_Swatches!$B:$B,Original_Swatches!F:F,FALSE,0,1)=FALSE,"",_xlfn.XLOOKUP($G162,Original_Swatches!$B:$B,Original_Swatches!F:F,FALSE,0,1))</f>
        <v>Copper, Gold, Pink Shifting Glitter Bomb</v>
      </c>
      <c r="K162" t="str">
        <f>IF(_xlfn.XLOOKUP($G162,Original_Swatches!$B:$B,Original_Swatches!G:G,FALSE,0,1)=FALSE,"",_xlfn.XLOOKUP($G162,Original_Swatches!$B:$B,Original_Swatches!G:G,FALSE,0,1))</f>
        <v xml:space="preserve">Glitter </v>
      </c>
      <c r="L162" t="str">
        <f>IF(_xlfn.XLOOKUP($G162,Original_Swatches!$B:$B,Original_Swatches!H:H,FALSE,0,1)=FALSE,"",_xlfn.XLOOKUP($G162,Original_Swatches!$B:$B,Original_Swatches!H:H,FALSE,0,1))</f>
        <v/>
      </c>
      <c r="M162" t="str">
        <f>IF(_xlfn.XLOOKUP($G162,Original_Swatches!$B:$B,Original_Swatches!I:I,FALSE,0,1)=FALSE,"",_xlfn.XLOOKUP($G162,Original_Swatches!$B:$B,Original_Swatches!I:I,FALSE,0,1))</f>
        <v/>
      </c>
      <c r="N162" t="str">
        <f>IF(_xlfn.XLOOKUP($G162,Original_Swatches!$B:$B,Original_Swatches!J:J,FALSE,0,1)=FALSE,"",_xlfn.XLOOKUP($G162,Original_Swatches!$B:$B,Original_Swatches!J:J,FALSE,0,1))</f>
        <v>July 21 PPU Rewind</v>
      </c>
    </row>
    <row r="163" spans="6:14" x14ac:dyDescent="0.2">
      <c r="F163" s="4">
        <v>45616</v>
      </c>
      <c r="G163">
        <f>[1]Selections!$B162</f>
        <v>148</v>
      </c>
      <c r="H163" t="str">
        <f>IF(_xlfn.XLOOKUP($G163,Original_Swatches!$B:$B,Original_Swatches!D:D,FALSE,0,1)=FALSE,"",_xlfn.XLOOKUP($G163,Original_Swatches!$B:$B,Original_Swatches!D:D,FALSE,0,1))</f>
        <v>Alchemy Lacquers</v>
      </c>
      <c r="I163" t="str">
        <f>IF(_xlfn.XLOOKUP($G163,Original_Swatches!$B:$B,Original_Swatches!E:E,FALSE,0,1)=FALSE,"",_xlfn.XLOOKUP($G163,Original_Swatches!$B:$B,Original_Swatches!E:E,FALSE,0,1))</f>
        <v>Kyber Crystal</v>
      </c>
      <c r="J163" t="str">
        <f>IF(_xlfn.XLOOKUP($G163,Original_Swatches!$B:$B,Original_Swatches!F:F,FALSE,0,1)=FALSE,"",_xlfn.XLOOKUP($G163,Original_Swatches!$B:$B,Original_Swatches!F:F,FALSE,0,1))</f>
        <v>Pale pastel teal with iridescent Flakies</v>
      </c>
      <c r="K163" t="str">
        <f>IF(_xlfn.XLOOKUP($G163,Original_Swatches!$B:$B,Original_Swatches!G:G,FALSE,0,1)=FALSE,"",_xlfn.XLOOKUP($G163,Original_Swatches!$B:$B,Original_Swatches!G:G,FALSE,0,1))</f>
        <v>Flakies</v>
      </c>
      <c r="L163" t="str">
        <f>IF(_xlfn.XLOOKUP($G163,Original_Swatches!$B:$B,Original_Swatches!H:H,FALSE,0,1)=FALSE,"",_xlfn.XLOOKUP($G163,Original_Swatches!$B:$B,Original_Swatches!H:H,FALSE,0,1))</f>
        <v/>
      </c>
      <c r="M163" t="str">
        <f>IF(_xlfn.XLOOKUP($G163,Original_Swatches!$B:$B,Original_Swatches!I:I,FALSE,0,1)=FALSE,"",_xlfn.XLOOKUP($G163,Original_Swatches!$B:$B,Original_Swatches!I:I,FALSE,0,1))</f>
        <v/>
      </c>
      <c r="N163" t="str">
        <f>IF(_xlfn.XLOOKUP($G163,Original_Swatches!$B:$B,Original_Swatches!J:J,FALSE,0,1)=FALSE,"",_xlfn.XLOOKUP($G163,Original_Swatches!$B:$B,Original_Swatches!J:J,FALSE,0,1))</f>
        <v>January 21 Overpour</v>
      </c>
    </row>
    <row r="164" spans="6:14" x14ac:dyDescent="0.2">
      <c r="F164" s="4">
        <v>45616</v>
      </c>
      <c r="G164">
        <f>[1]Selections!$B163</f>
        <v>306</v>
      </c>
      <c r="H164" t="str">
        <f>IF(_xlfn.XLOOKUP($G164,Original_Swatches!$B:$B,Original_Swatches!D:D,FALSE,0,1)=FALSE,"",_xlfn.XLOOKUP($G164,Original_Swatches!$B:$B,Original_Swatches!D:D,FALSE,0,1))</f>
        <v>Holo Taco</v>
      </c>
      <c r="I164" t="str">
        <f>IF(_xlfn.XLOOKUP($G164,Original_Swatches!$B:$B,Original_Swatches!E:E,FALSE,0,1)=FALSE,"",_xlfn.XLOOKUP($G164,Original_Swatches!$B:$B,Original_Swatches!E:E,FALSE,0,1))</f>
        <v>Twilight Shimmer</v>
      </c>
      <c r="J164" t="str">
        <f>IF(_xlfn.XLOOKUP($G164,Original_Swatches!$B:$B,Original_Swatches!F:F,FALSE,0,1)=FALSE,"",_xlfn.XLOOKUP($G164,Original_Swatches!$B:$B,Original_Swatches!F:F,FALSE,0,1))</f>
        <v>Blue-Purple Shimmer Topper</v>
      </c>
      <c r="K164" t="str">
        <f>IF(_xlfn.XLOOKUP($G164,Original_Swatches!$B:$B,Original_Swatches!G:G,FALSE,0,1)=FALSE,"",_xlfn.XLOOKUP($G164,Original_Swatches!$B:$B,Original_Swatches!G:G,FALSE,0,1))</f>
        <v>Shimmer</v>
      </c>
      <c r="L164" t="str">
        <f>IF(_xlfn.XLOOKUP($G164,Original_Swatches!$B:$B,Original_Swatches!H:H,FALSE,0,1)=FALSE,"",_xlfn.XLOOKUP($G164,Original_Swatches!$B:$B,Original_Swatches!H:H,FALSE,0,1))</f>
        <v/>
      </c>
      <c r="M164" t="str">
        <f>IF(_xlfn.XLOOKUP($G164,Original_Swatches!$B:$B,Original_Swatches!I:I,FALSE,0,1)=FALSE,"",_xlfn.XLOOKUP($G164,Original_Swatches!$B:$B,Original_Swatches!I:I,FALSE,0,1))</f>
        <v>Topper</v>
      </c>
      <c r="N164" t="str">
        <f>IF(_xlfn.XLOOKUP($G164,Original_Swatches!$B:$B,Original_Swatches!J:J,FALSE,0,1)=FALSE,"",_xlfn.XLOOKUP($G164,Original_Swatches!$B:$B,Original_Swatches!J:J,FALSE,0,1))</f>
        <v>Winter Shimmers Collection</v>
      </c>
    </row>
    <row r="165" spans="6:14" x14ac:dyDescent="0.2">
      <c r="F165" s="4">
        <v>45620</v>
      </c>
      <c r="G165">
        <f>[1]Selections!$B164</f>
        <v>341</v>
      </c>
      <c r="H165" t="str">
        <f>IF(_xlfn.XLOOKUP($G165,Original_Swatches!$B:$B,Original_Swatches!D:D,FALSE,0,1)=FALSE,"",_xlfn.XLOOKUP($G165,Original_Swatches!$B:$B,Original_Swatches!D:D,FALSE,0,1))</f>
        <v>Paint Box</v>
      </c>
      <c r="I165" t="str">
        <f>IF(_xlfn.XLOOKUP($G165,Original_Swatches!$B:$B,Original_Swatches!E:E,FALSE,0,1)=FALSE,"",_xlfn.XLOOKUP($G165,Original_Swatches!$B:$B,Original_Swatches!E:E,FALSE,0,1))</f>
        <v>Like Lilac</v>
      </c>
      <c r="J165" t="str">
        <f>IF(_xlfn.XLOOKUP($G165,Original_Swatches!$B:$B,Original_Swatches!F:F,FALSE,0,1)=FALSE,"",_xlfn.XLOOKUP($G165,Original_Swatches!$B:$B,Original_Swatches!F:F,FALSE,0,1))</f>
        <v>Pastel Lilac Purple</v>
      </c>
      <c r="K165" t="str">
        <f>IF(_xlfn.XLOOKUP($G165,Original_Swatches!$B:$B,Original_Swatches!G:G,FALSE,0,1)=FALSE,"",_xlfn.XLOOKUP($G165,Original_Swatches!$B:$B,Original_Swatches!G:G,FALSE,0,1))</f>
        <v>Crème</v>
      </c>
      <c r="L165" t="str">
        <f>IF(_xlfn.XLOOKUP($G165,Original_Swatches!$B:$B,Original_Swatches!H:H,FALSE,0,1)=FALSE,"",_xlfn.XLOOKUP($G165,Original_Swatches!$B:$B,Original_Swatches!H:H,FALSE,0,1))</f>
        <v/>
      </c>
      <c r="M165" t="str">
        <f>IF(_xlfn.XLOOKUP($G165,Original_Swatches!$B:$B,Original_Swatches!I:I,FALSE,0,1)=FALSE,"",_xlfn.XLOOKUP($G165,Original_Swatches!$B:$B,Original_Swatches!I:I,FALSE,0,1))</f>
        <v/>
      </c>
      <c r="N165" t="str">
        <f>IF(_xlfn.XLOOKUP($G165,Original_Swatches!$B:$B,Original_Swatches!J:J,FALSE,0,1)=FALSE,"",_xlfn.XLOOKUP($G165,Original_Swatches!$B:$B,Original_Swatches!J:J,FALSE,0,1))</f>
        <v>Marie Birthday Gift 2022</v>
      </c>
    </row>
    <row r="166" spans="6:14" x14ac:dyDescent="0.2">
      <c r="F166" s="4">
        <v>45620</v>
      </c>
      <c r="G166">
        <f>[1]Selections!$B165</f>
        <v>490</v>
      </c>
      <c r="H166" t="str">
        <f>IF(_xlfn.XLOOKUP($G166,Original_Swatches!$B:$B,Original_Swatches!D:D,FALSE,0,1)=FALSE,"",_xlfn.XLOOKUP($G166,Original_Swatches!$B:$B,Original_Swatches!D:D,FALSE,0,1))</f>
        <v>Holo Taco</v>
      </c>
      <c r="I166" t="str">
        <f>IF(_xlfn.XLOOKUP($G166,Original_Swatches!$B:$B,Original_Swatches!E:E,FALSE,0,1)=FALSE,"",_xlfn.XLOOKUP($G166,Original_Swatches!$B:$B,Original_Swatches!E:E,FALSE,0,1))</f>
        <v>Glamethyst</v>
      </c>
      <c r="J166" t="str">
        <f>IF(_xlfn.XLOOKUP($G166,Original_Swatches!$B:$B,Original_Swatches!F:F,FALSE,0,1)=FALSE,"",_xlfn.XLOOKUP($G166,Original_Swatches!$B:$B,Original_Swatches!F:F,FALSE,0,1))</f>
        <v>Light purple holographic glitter and green shimmer polish</v>
      </c>
      <c r="K166" t="str">
        <f>IF(_xlfn.XLOOKUP($G166,Original_Swatches!$B:$B,Original_Swatches!G:G,FALSE,0,1)=FALSE,"",_xlfn.XLOOKUP($G166,Original_Swatches!$B:$B,Original_Swatches!G:G,FALSE,0,1))</f>
        <v>Crushed Holo</v>
      </c>
      <c r="L166" t="str">
        <f>IF(_xlfn.XLOOKUP($G166,Original_Swatches!$B:$B,Original_Swatches!H:H,FALSE,0,1)=FALSE,"",_xlfn.XLOOKUP($G166,Original_Swatches!$B:$B,Original_Swatches!H:H,FALSE,0,1))</f>
        <v/>
      </c>
      <c r="M166" t="str">
        <f>IF(_xlfn.XLOOKUP($G166,Original_Swatches!$B:$B,Original_Swatches!I:I,FALSE,0,1)=FALSE,"",_xlfn.XLOOKUP($G166,Original_Swatches!$B:$B,Original_Swatches!I:I,FALSE,0,1))</f>
        <v/>
      </c>
      <c r="N166" t="str">
        <f>IF(_xlfn.XLOOKUP($G166,Original_Swatches!$B:$B,Original_Swatches!J:J,FALSE,0,1)=FALSE,"",_xlfn.XLOOKUP($G166,Original_Swatches!$B:$B,Original_Swatches!J:J,FALSE,0,1))</f>
        <v>Holo Royalty Debut Trio</v>
      </c>
    </row>
    <row r="167" spans="6:14" x14ac:dyDescent="0.2">
      <c r="F167" s="4">
        <v>45627</v>
      </c>
      <c r="G167">
        <f>[1]Selections!$B166</f>
        <v>700</v>
      </c>
      <c r="H167" t="str">
        <f>IF(_xlfn.XLOOKUP($G167,Original_Swatches!$B:$B,Original_Swatches!D:D,FALSE,0,1)=FALSE,"",_xlfn.XLOOKUP($G167,Original_Swatches!$B:$B,Original_Swatches!D:D,FALSE,0,1))</f>
        <v>Holo Taco</v>
      </c>
      <c r="I167" t="str">
        <f>IF(_xlfn.XLOOKUP($G167,Original_Swatches!$B:$B,Original_Swatches!E:E,FALSE,0,1)=FALSE,"",_xlfn.XLOOKUP($G167,Original_Swatches!$B:$B,Original_Swatches!E:E,FALSE,0,1))</f>
        <v>Blue Rizzler</v>
      </c>
      <c r="J167" t="str">
        <f>IF(_xlfn.XLOOKUP($G167,Original_Swatches!$B:$B,Original_Swatches!F:F,FALSE,0,1)=FALSE,"",_xlfn.XLOOKUP($G167,Original_Swatches!$B:$B,Original_Swatches!F:F,FALSE,0,1))</f>
        <v>Blue-Violet Crushed Holo with Pink Microshimmer</v>
      </c>
      <c r="K167" t="str">
        <f>IF(_xlfn.XLOOKUP($G167,Original_Swatches!$B:$B,Original_Swatches!G:G,FALSE,0,1)=FALSE,"",_xlfn.XLOOKUP($G167,Original_Swatches!$B:$B,Original_Swatches!G:G,FALSE,0,1))</f>
        <v>Crushed Holo</v>
      </c>
      <c r="L167" t="str">
        <f>IF(_xlfn.XLOOKUP($G167,Original_Swatches!$B:$B,Original_Swatches!H:H,FALSE,0,1)=FALSE,"",_xlfn.XLOOKUP($G167,Original_Swatches!$B:$B,Original_Swatches!H:H,FALSE,0,1))</f>
        <v/>
      </c>
      <c r="M167" t="str">
        <f>IF(_xlfn.XLOOKUP($G167,Original_Swatches!$B:$B,Original_Swatches!I:I,FALSE,0,1)=FALSE,"",_xlfn.XLOOKUP($G167,Original_Swatches!$B:$B,Original_Swatches!I:I,FALSE,0,1))</f>
        <v/>
      </c>
      <c r="N167" t="str">
        <f>IF(_xlfn.XLOOKUP($G167,Original_Swatches!$B:$B,Original_Swatches!J:J,FALSE,0,1)=FALSE,"",_xlfn.XLOOKUP($G167,Original_Swatches!$B:$B,Original_Swatches!J:J,FALSE,0,1))</f>
        <v>Rock Candy Collection</v>
      </c>
    </row>
    <row r="168" spans="6:14" x14ac:dyDescent="0.2">
      <c r="F168" s="4">
        <v>45634</v>
      </c>
      <c r="G168">
        <f>[1]Selections!$B167</f>
        <v>16</v>
      </c>
      <c r="H168" t="str">
        <f>IF(_xlfn.XLOOKUP($G168,Original_Swatches!$B:$B,Original_Swatches!D:D,FALSE,0,1)=FALSE,"",_xlfn.XLOOKUP($G168,Original_Swatches!$B:$B,Original_Swatches!D:D,FALSE,0,1))</f>
        <v>Maniology</v>
      </c>
      <c r="I168" t="str">
        <f>IF(_xlfn.XLOOKUP($G168,Original_Swatches!$B:$B,Original_Swatches!E:E,FALSE,0,1)=FALSE,"",_xlfn.XLOOKUP($G168,Original_Swatches!$B:$B,Original_Swatches!E:E,FALSE,0,1))</f>
        <v>Watermelon</v>
      </c>
      <c r="J168" t="str">
        <f>IF(_xlfn.XLOOKUP($G168,Original_Swatches!$B:$B,Original_Swatches!F:F,FALSE,0,1)=FALSE,"",_xlfn.XLOOKUP($G168,Original_Swatches!$B:$B,Original_Swatches!F:F,FALSE,0,1))</f>
        <v>Dusky Rose</v>
      </c>
      <c r="K168" t="str">
        <f>IF(_xlfn.XLOOKUP($G168,Original_Swatches!$B:$B,Original_Swatches!G:G,FALSE,0,1)=FALSE,"",_xlfn.XLOOKUP($G168,Original_Swatches!$B:$B,Original_Swatches!G:G,FALSE,0,1))</f>
        <v>Crème</v>
      </c>
      <c r="L168" t="str">
        <f>IF(_xlfn.XLOOKUP($G168,Original_Swatches!$B:$B,Original_Swatches!H:H,FALSE,0,1)=FALSE,"",_xlfn.XLOOKUP($G168,Original_Swatches!$B:$B,Original_Swatches!H:H,FALSE,0,1))</f>
        <v>Yes</v>
      </c>
      <c r="M168" t="str">
        <f>IF(_xlfn.XLOOKUP($G168,Original_Swatches!$B:$B,Original_Swatches!I:I,FALSE,0,1)=FALSE,"",_xlfn.XLOOKUP($G168,Original_Swatches!$B:$B,Original_Swatches!I:I,FALSE,0,1))</f>
        <v/>
      </c>
      <c r="N168" t="str">
        <f>IF(_xlfn.XLOOKUP($G168,Original_Swatches!$B:$B,Original_Swatches!J:J,FALSE,0,1)=FALSE,"",_xlfn.XLOOKUP($G168,Original_Swatches!$B:$B,Original_Swatches!J:J,FALSE,0,1))</f>
        <v/>
      </c>
    </row>
    <row r="169" spans="6:14" x14ac:dyDescent="0.2">
      <c r="F169" s="4">
        <v>45634</v>
      </c>
      <c r="G169">
        <f>[1]Selections!$B168</f>
        <v>637</v>
      </c>
      <c r="H169" t="str">
        <f>IF(_xlfn.XLOOKUP($G169,Original_Swatches!$B:$B,Original_Swatches!D:D,FALSE,0,1)=FALSE,"",_xlfn.XLOOKUP($G169,Original_Swatches!$B:$B,Original_Swatches!D:D,FALSE,0,1))</f>
        <v>Holo Taco</v>
      </c>
      <c r="I169" t="str">
        <f>IF(_xlfn.XLOOKUP($G169,Original_Swatches!$B:$B,Original_Swatches!E:E,FALSE,0,1)=FALSE,"",_xlfn.XLOOKUP($G169,Original_Swatches!$B:$B,Original_Swatches!E:E,FALSE,0,1))</f>
        <v>Rose Gold Taco</v>
      </c>
      <c r="J169" t="str">
        <f>IF(_xlfn.XLOOKUP($G169,Original_Swatches!$B:$B,Original_Swatches!F:F,FALSE,0,1)=FALSE,"",_xlfn.XLOOKUP($G169,Original_Swatches!$B:$B,Original_Swatches!F:F,FALSE,0,1))</f>
        <v>Rose Gold/Pink Flakie Topper</v>
      </c>
      <c r="K169" t="str">
        <f>IF(_xlfn.XLOOKUP($G169,Original_Swatches!$B:$B,Original_Swatches!G:G,FALSE,0,1)=FALSE,"",_xlfn.XLOOKUP($G169,Original_Swatches!$B:$B,Original_Swatches!G:G,FALSE,0,1))</f>
        <v>Foil</v>
      </c>
      <c r="L169" t="str">
        <f>IF(_xlfn.XLOOKUP($G169,Original_Swatches!$B:$B,Original_Swatches!H:H,FALSE,0,1)=FALSE,"",_xlfn.XLOOKUP($G169,Original_Swatches!$B:$B,Original_Swatches!H:H,FALSE,0,1))</f>
        <v/>
      </c>
      <c r="M169" t="str">
        <f>IF(_xlfn.XLOOKUP($G169,Original_Swatches!$B:$B,Original_Swatches!I:I,FALSE,0,1)=FALSE,"",_xlfn.XLOOKUP($G169,Original_Swatches!$B:$B,Original_Swatches!I:I,FALSE,0,1))</f>
        <v>Topper</v>
      </c>
      <c r="N169" t="str">
        <f>IF(_xlfn.XLOOKUP($G169,Original_Swatches!$B:$B,Original_Swatches!J:J,FALSE,0,1)=FALSE,"",_xlfn.XLOOKUP($G169,Original_Swatches!$B:$B,Original_Swatches!J:J,FALSE,0,1))</f>
        <v>Declassified Collection</v>
      </c>
    </row>
    <row r="170" spans="6:14" x14ac:dyDescent="0.2">
      <c r="F170" s="4">
        <v>45637</v>
      </c>
      <c r="G170">
        <f>[1]Selections!$B169</f>
        <v>627</v>
      </c>
      <c r="H170" t="str">
        <f>IF(_xlfn.XLOOKUP($G170,Original_Swatches!$B:$B,Original_Swatches!D:D,FALSE,0,1)=FALSE,"",_xlfn.XLOOKUP($G170,Original_Swatches!$B:$B,Original_Swatches!D:D,FALSE,0,1))</f>
        <v>Ethereal</v>
      </c>
      <c r="I170" t="str">
        <f>IF(_xlfn.XLOOKUP($G170,Original_Swatches!$B:$B,Original_Swatches!E:E,FALSE,0,1)=FALSE,"",_xlfn.XLOOKUP($G170,Original_Swatches!$B:$B,Original_Swatches!E:E,FALSE,0,1))</f>
        <v>Athalar</v>
      </c>
      <c r="J170" t="str">
        <f>IF(_xlfn.XLOOKUP($G170,Original_Swatches!$B:$B,Original_Swatches!F:F,FALSE,0,1)=FALSE,"",_xlfn.XLOOKUP($G170,Original_Swatches!$B:$B,Original_Swatches!F:F,FALSE,0,1))</f>
        <v>Pale Grey with Blue Shimmer</v>
      </c>
      <c r="K170" t="str">
        <f>IF(_xlfn.XLOOKUP($G170,Original_Swatches!$B:$B,Original_Swatches!G:G,FALSE,0,1)=FALSE,"",_xlfn.XLOOKUP($G170,Original_Swatches!$B:$B,Original_Swatches!G:G,FALSE,0,1))</f>
        <v>Shimmer</v>
      </c>
      <c r="L170" t="str">
        <f>IF(_xlfn.XLOOKUP($G170,Original_Swatches!$B:$B,Original_Swatches!H:H,FALSE,0,1)=FALSE,"",_xlfn.XLOOKUP($G170,Original_Swatches!$B:$B,Original_Swatches!H:H,FALSE,0,1))</f>
        <v/>
      </c>
      <c r="M170" t="str">
        <f>IF(_xlfn.XLOOKUP($G170,Original_Swatches!$B:$B,Original_Swatches!I:I,FALSE,0,1)=FALSE,"",_xlfn.XLOOKUP($G170,Original_Swatches!$B:$B,Original_Swatches!I:I,FALSE,0,1))</f>
        <v/>
      </c>
      <c r="N170" t="str">
        <f>IF(_xlfn.XLOOKUP($G170,Original_Swatches!$B:$B,Original_Swatches!J:J,FALSE,0,1)=FALSE,"",_xlfn.XLOOKUP($G170,Original_Swatches!$B:$B,Original_Swatches!J:J,FALSE,0,1))</f>
        <v>Hunt Mystery [Crescent City]</v>
      </c>
    </row>
    <row r="171" spans="6:14" x14ac:dyDescent="0.2">
      <c r="F171" s="4">
        <v>45642</v>
      </c>
      <c r="G171">
        <f>[1]Selections!$B170</f>
        <v>847</v>
      </c>
      <c r="H171" t="str">
        <f>IF(_xlfn.XLOOKUP($G171,Original_Swatches!$B:$B,Original_Swatches!D:D,FALSE,0,1)=FALSE,"",_xlfn.XLOOKUP($G171,Original_Swatches!$B:$B,Original_Swatches!D:D,FALSE,0,1))</f>
        <v>Death Valley Nails</v>
      </c>
      <c r="I171" t="str">
        <f>IF(_xlfn.XLOOKUP($G171,Original_Swatches!$B:$B,Original_Swatches!E:E,FALSE,0,1)=FALSE,"",_xlfn.XLOOKUP($G171,Original_Swatches!$B:$B,Original_Swatches!E:E,FALSE,0,1))</f>
        <v>Born with Thorns</v>
      </c>
      <c r="J171" t="str">
        <f>IF(_xlfn.XLOOKUP($G171,Original_Swatches!$B:$B,Original_Swatches!F:F,FALSE,0,1)=FALSE,"",_xlfn.XLOOKUP($G171,Original_Swatches!$B:$B,Original_Swatches!F:F,FALSE,0,1))</f>
        <v>Emerald Duochrome with BlueGreen Shimmer</v>
      </c>
      <c r="K171" t="str">
        <f>IF(_xlfn.XLOOKUP($G171,Original_Swatches!$B:$B,Original_Swatches!G:G,FALSE,0,1)=FALSE,"",_xlfn.XLOOKUP($G171,Original_Swatches!$B:$B,Original_Swatches!G:G,FALSE,0,1))</f>
        <v>Multichrome</v>
      </c>
      <c r="L171" t="str">
        <f>IF(_xlfn.XLOOKUP($G171,Original_Swatches!$B:$B,Original_Swatches!H:H,FALSE,0,1)=FALSE,"",_xlfn.XLOOKUP($G171,Original_Swatches!$B:$B,Original_Swatches!H:H,FALSE,0,1))</f>
        <v/>
      </c>
      <c r="M171" t="str">
        <f>IF(_xlfn.XLOOKUP($G171,Original_Swatches!$B:$B,Original_Swatches!I:I,FALSE,0,1)=FALSE,"",_xlfn.XLOOKUP($G171,Original_Swatches!$B:$B,Original_Swatches!I:I,FALSE,0,1))</f>
        <v/>
      </c>
      <c r="N171" t="str">
        <f>IF(_xlfn.XLOOKUP($G171,Original_Swatches!$B:$B,Original_Swatches!J:J,FALSE,0,1)=FALSE,"",_xlfn.XLOOKUP($G171,Original_Swatches!$B:$B,Original_Swatches!J:J,FALSE,0,1))</f>
        <v>Winter 2022 Collection</v>
      </c>
    </row>
    <row r="172" spans="6:14" x14ac:dyDescent="0.2">
      <c r="F172" s="4">
        <v>45648</v>
      </c>
      <c r="G172">
        <f>[1]Selections!$B171</f>
        <v>365</v>
      </c>
      <c r="H172" t="str">
        <f>IF(_xlfn.XLOOKUP($G172,Original_Swatches!$B:$B,Original_Swatches!D:D,FALSE,0,1)=FALSE,"",_xlfn.XLOOKUP($G172,Original_Swatches!$B:$B,Original_Swatches!D:D,FALSE,0,1))</f>
        <v>Holo Taco</v>
      </c>
      <c r="I172" t="str">
        <f>IF(_xlfn.XLOOKUP($G172,Original_Swatches!$B:$B,Original_Swatches!E:E,FALSE,0,1)=FALSE,"",_xlfn.XLOOKUP($G172,Original_Swatches!$B:$B,Original_Swatches!E:E,FALSE,0,1))</f>
        <v>Favorite Sister</v>
      </c>
      <c r="J172" t="str">
        <f>IF(_xlfn.XLOOKUP($G172,Original_Swatches!$B:$B,Original_Swatches!F:F,FALSE,0,1)=FALSE,"",_xlfn.XLOOKUP($G172,Original_Swatches!$B:$B,Original_Swatches!F:F,FALSE,0,1))</f>
        <v>Bright Red Foil</v>
      </c>
      <c r="K172" t="str">
        <f>IF(_xlfn.XLOOKUP($G172,Original_Swatches!$B:$B,Original_Swatches!G:G,FALSE,0,1)=FALSE,"",_xlfn.XLOOKUP($G172,Original_Swatches!$B:$B,Original_Swatches!G:G,FALSE,0,1))</f>
        <v>Foil</v>
      </c>
      <c r="L172" t="str">
        <f>IF(_xlfn.XLOOKUP($G172,Original_Swatches!$B:$B,Original_Swatches!H:H,FALSE,0,1)=FALSE,"",_xlfn.XLOOKUP($G172,Original_Swatches!$B:$B,Original_Swatches!H:H,FALSE,0,1))</f>
        <v/>
      </c>
      <c r="M172" t="str">
        <f>IF(_xlfn.XLOOKUP($G172,Original_Swatches!$B:$B,Original_Swatches!I:I,FALSE,0,1)=FALSE,"",_xlfn.XLOOKUP($G172,Original_Swatches!$B:$B,Original_Swatches!I:I,FALSE,0,1))</f>
        <v/>
      </c>
      <c r="N172" t="str">
        <f>IF(_xlfn.XLOOKUP($G172,Original_Swatches!$B:$B,Original_Swatches!J:J,FALSE,0,1)=FALSE,"",_xlfn.XLOOKUP($G172,Original_Swatches!$B:$B,Original_Swatches!J:J,FALSE,0,1))</f>
        <v>Birthday 2022 Launch</v>
      </c>
    </row>
    <row r="173" spans="6:14" x14ac:dyDescent="0.2">
      <c r="F173" s="4">
        <v>45656</v>
      </c>
      <c r="G173">
        <f>[1]Selections!$B172</f>
        <v>845</v>
      </c>
      <c r="H173" t="str">
        <f>IF(_xlfn.XLOOKUP($G173,Original_Swatches!$B:$B,Original_Swatches!D:D,FALSE,0,1)=FALSE,"",_xlfn.XLOOKUP($G173,Original_Swatches!$B:$B,Original_Swatches!D:D,FALSE,0,1))</f>
        <v>Holo Taco</v>
      </c>
      <c r="I173" t="str">
        <f>IF(_xlfn.XLOOKUP($G173,Original_Swatches!$B:$B,Original_Swatches!E:E,FALSE,0,1)=FALSE,"",_xlfn.XLOOKUP($G173,Original_Swatches!$B:$B,Original_Swatches!E:E,FALSE,0,1))</f>
        <v>Swan Song</v>
      </c>
      <c r="J173" t="str">
        <f>IF(_xlfn.XLOOKUP($G173,Original_Swatches!$B:$B,Original_Swatches!F:F,FALSE,0,1)=FALSE,"",_xlfn.XLOOKUP($G173,Original_Swatches!$B:$B,Original_Swatches!F:F,FALSE,0,1))</f>
        <v>White base with Blue Shimmer</v>
      </c>
      <c r="K173" t="str">
        <f>IF(_xlfn.XLOOKUP($G173,Original_Swatches!$B:$B,Original_Swatches!G:G,FALSE,0,1)=FALSE,"",_xlfn.XLOOKUP($G173,Original_Swatches!$B:$B,Original_Swatches!G:G,FALSE,0,1))</f>
        <v>Shimmer</v>
      </c>
      <c r="L173" t="str">
        <f>IF(_xlfn.XLOOKUP($G173,Original_Swatches!$B:$B,Original_Swatches!H:H,FALSE,0,1)=FALSE,"",_xlfn.XLOOKUP($G173,Original_Swatches!$B:$B,Original_Swatches!H:H,FALSE,0,1))</f>
        <v/>
      </c>
      <c r="M173" t="str">
        <f>IF(_xlfn.XLOOKUP($G173,Original_Swatches!$B:$B,Original_Swatches!I:I,FALSE,0,1)=FALSE,"",_xlfn.XLOOKUP($G173,Original_Swatches!$B:$B,Original_Swatches!I:I,FALSE,0,1))</f>
        <v/>
      </c>
      <c r="N173" t="str">
        <f>IF(_xlfn.XLOOKUP($G173,Original_Swatches!$B:$B,Original_Swatches!J:J,FALSE,0,1)=FALSE,"",_xlfn.XLOOKUP($G173,Original_Swatches!$B:$B,Original_Swatches!J:J,FALSE,0,1))</f>
        <v>Underglow Collection</v>
      </c>
    </row>
    <row r="174" spans="6:14" x14ac:dyDescent="0.2">
      <c r="F174" s="4">
        <v>45656</v>
      </c>
      <c r="G174">
        <f>[1]Selections!$B173</f>
        <v>851</v>
      </c>
      <c r="H174" t="str">
        <f>IF(_xlfn.XLOOKUP($G174,Original_Swatches!$B:$B,Original_Swatches!D:D,FALSE,0,1)=FALSE,"",_xlfn.XLOOKUP($G174,Original_Swatches!$B:$B,Original_Swatches!D:D,FALSE,0,1))</f>
        <v>Death Valley Nails</v>
      </c>
      <c r="I174" t="str">
        <f>IF(_xlfn.XLOOKUP($G174,Original_Swatches!$B:$B,Original_Swatches!E:E,FALSE,0,1)=FALSE,"",_xlfn.XLOOKUP($G174,Original_Swatches!$B:$B,Original_Swatches!E:E,FALSE,0,1))</f>
        <v>The Sink After She Shaves</v>
      </c>
      <c r="J174" t="str">
        <f>IF(_xlfn.XLOOKUP($G174,Original_Swatches!$B:$B,Original_Swatches!F:F,FALSE,0,1)=FALSE,"",_xlfn.XLOOKUP($G174,Original_Swatches!$B:$B,Original_Swatches!F:F,FALSE,0,1))</f>
        <v>Purple Pink Thermal with Bar Glitter</v>
      </c>
      <c r="K174" t="str">
        <f>IF(_xlfn.XLOOKUP($G174,Original_Swatches!$B:$B,Original_Swatches!G:G,FALSE,0,1)=FALSE,"",_xlfn.XLOOKUP($G174,Original_Swatches!$B:$B,Original_Swatches!G:G,FALSE,0,1))</f>
        <v>Thermal</v>
      </c>
      <c r="L174" t="str">
        <f>IF(_xlfn.XLOOKUP($G174,Original_Swatches!$B:$B,Original_Swatches!H:H,FALSE,0,1)=FALSE,"",_xlfn.XLOOKUP($G174,Original_Swatches!$B:$B,Original_Swatches!H:H,FALSE,0,1))</f>
        <v/>
      </c>
      <c r="M174" t="str">
        <f>IF(_xlfn.XLOOKUP($G174,Original_Swatches!$B:$B,Original_Swatches!I:I,FALSE,0,1)=FALSE,"",_xlfn.XLOOKUP($G174,Original_Swatches!$B:$B,Original_Swatches!I:I,FALSE,0,1))</f>
        <v/>
      </c>
      <c r="N174" t="str">
        <f>IF(_xlfn.XLOOKUP($G174,Original_Swatches!$B:$B,Original_Swatches!J:J,FALSE,0,1)=FALSE,"",_xlfn.XLOOKUP($G174,Original_Swatches!$B:$B,Original_Swatches!J:J,FALSE,0,1))</f>
        <v>Summer 2024 Collection</v>
      </c>
    </row>
    <row r="175" spans="6:14" x14ac:dyDescent="0.2">
      <c r="F175" s="4">
        <v>45664</v>
      </c>
      <c r="G175">
        <f>[1]Selections!$B174</f>
        <v>431</v>
      </c>
      <c r="H175" t="str">
        <f>IF(_xlfn.XLOOKUP($G175,Original_Swatches!$B:$B,Original_Swatches!D:D,FALSE,0,1)=FALSE,"",_xlfn.XLOOKUP($G175,Original_Swatches!$B:$B,Original_Swatches!D:D,FALSE,0,1))</f>
        <v>Holo Taco</v>
      </c>
      <c r="I175" t="str">
        <f>IF(_xlfn.XLOOKUP($G175,Original_Swatches!$B:$B,Original_Swatches!E:E,FALSE,0,1)=FALSE,"",_xlfn.XLOOKUP($G175,Original_Swatches!$B:$B,Original_Swatches!E:E,FALSE,0,1))</f>
        <v>Espresso Your Holo</v>
      </c>
      <c r="J175" t="str">
        <f>IF(_xlfn.XLOOKUP($G175,Original_Swatches!$B:$B,Original_Swatches!F:F,FALSE,0,1)=FALSE,"",_xlfn.XLOOKUP($G175,Original_Swatches!$B:$B,Original_Swatches!F:F,FALSE,0,1))</f>
        <v>Dark Black Brown</v>
      </c>
      <c r="K175" t="str">
        <f>IF(_xlfn.XLOOKUP($G175,Original_Swatches!$B:$B,Original_Swatches!G:G,FALSE,0,1)=FALSE,"",_xlfn.XLOOKUP($G175,Original_Swatches!$B:$B,Original_Swatches!G:G,FALSE,0,1))</f>
        <v>Crushed Holo</v>
      </c>
      <c r="L175" t="str">
        <f>IF(_xlfn.XLOOKUP($G175,Original_Swatches!$B:$B,Original_Swatches!H:H,FALSE,0,1)=FALSE,"",_xlfn.XLOOKUP($G175,Original_Swatches!$B:$B,Original_Swatches!H:H,FALSE,0,1))</f>
        <v/>
      </c>
      <c r="M175" t="str">
        <f>IF(_xlfn.XLOOKUP($G175,Original_Swatches!$B:$B,Original_Swatches!I:I,FALSE,0,1)=FALSE,"",_xlfn.XLOOKUP($G175,Original_Swatches!$B:$B,Original_Swatches!I:I,FALSE,0,1))</f>
        <v/>
      </c>
      <c r="N175" t="str">
        <f>IF(_xlfn.XLOOKUP($G175,Original_Swatches!$B:$B,Original_Swatches!J:J,FALSE,0,1)=FALSE,"",_xlfn.XLOOKUP($G175,Original_Swatches!$B:$B,Original_Swatches!J:J,FALSE,0,1))</f>
        <v>Holo Barista Bundle</v>
      </c>
    </row>
    <row r="176" spans="6:14" x14ac:dyDescent="0.2">
      <c r="F176" s="4">
        <v>45669</v>
      </c>
      <c r="G176">
        <f>[1]Selections!$B175</f>
        <v>361</v>
      </c>
      <c r="H176" t="str">
        <f>IF(_xlfn.XLOOKUP($G176,Original_Swatches!$B:$B,Original_Swatches!D:D,FALSE,0,1)=FALSE,"",_xlfn.XLOOKUP($G176,Original_Swatches!$B:$B,Original_Swatches!D:D,FALSE,0,1))</f>
        <v>Mooncat/LLP</v>
      </c>
      <c r="I176" t="str">
        <f>IF(_xlfn.XLOOKUP($G176,Original_Swatches!$B:$B,Original_Swatches!E:E,FALSE,0,1)=FALSE,"",_xlfn.XLOOKUP($G176,Original_Swatches!$B:$B,Original_Swatches!E:E,FALSE,0,1))</f>
        <v>Reclaim the Flame</v>
      </c>
      <c r="J176" t="str">
        <f>IF(_xlfn.XLOOKUP($G176,Original_Swatches!$B:$B,Original_Swatches!F:F,FALSE,0,1)=FALSE,"",_xlfn.XLOOKUP($G176,Original_Swatches!$B:$B,Original_Swatches!F:F,FALSE,0,1))</f>
        <v>Crimson magnetic lacquer with pink iridescent Flakies</v>
      </c>
      <c r="K176" t="str">
        <f>IF(_xlfn.XLOOKUP($G176,Original_Swatches!$B:$B,Original_Swatches!G:G,FALSE,0,1)=FALSE,"",_xlfn.XLOOKUP($G176,Original_Swatches!$B:$B,Original_Swatches!G:G,FALSE,0,1))</f>
        <v>Magnetic</v>
      </c>
      <c r="L176" t="str">
        <f>IF(_xlfn.XLOOKUP($G176,Original_Swatches!$B:$B,Original_Swatches!H:H,FALSE,0,1)=FALSE,"",_xlfn.XLOOKUP($G176,Original_Swatches!$B:$B,Original_Swatches!H:H,FALSE,0,1))</f>
        <v/>
      </c>
      <c r="M176" t="str">
        <f>IF(_xlfn.XLOOKUP($G176,Original_Swatches!$B:$B,Original_Swatches!I:I,FALSE,0,1)=FALSE,"",_xlfn.XLOOKUP($G176,Original_Swatches!$B:$B,Original_Swatches!I:I,FALSE,0,1))</f>
        <v/>
      </c>
      <c r="N176" t="str">
        <f>IF(_xlfn.XLOOKUP($G176,Original_Swatches!$B:$B,Original_Swatches!J:J,FALSE,0,1)=FALSE,"",_xlfn.XLOOKUP($G176,Original_Swatches!$B:$B,Original_Swatches!J:J,FALSE,0,1))</f>
        <v>Hocus Pocus 2 Collection</v>
      </c>
    </row>
    <row r="177" spans="6:14" x14ac:dyDescent="0.2">
      <c r="F177" s="4">
        <v>45672</v>
      </c>
      <c r="G177">
        <f>[1]Selections!$B177</f>
        <v>91</v>
      </c>
      <c r="H177" t="str">
        <f>IF(_xlfn.XLOOKUP($G177,Original_Swatches!$B:$B,Original_Swatches!D:D,FALSE,0,1)=FALSE,"",_xlfn.XLOOKUP($G177,Original_Swatches!$B:$B,Original_Swatches!D:D,FALSE,0,1))</f>
        <v>Mooncat/LLP</v>
      </c>
      <c r="I177" t="str">
        <f>IF(_xlfn.XLOOKUP($G177,Original_Swatches!$B:$B,Original_Swatches!E:E,FALSE,0,1)=FALSE,"",_xlfn.XLOOKUP($G177,Original_Swatches!$B:$B,Original_Swatches!E:E,FALSE,0,1))</f>
        <v>Timestream</v>
      </c>
      <c r="J177" t="str">
        <f>IF(_xlfn.XLOOKUP($G177,Original_Swatches!$B:$B,Original_Swatches!F:F,FALSE,0,1)=FALSE,"",_xlfn.XLOOKUP($G177,Original_Swatches!$B:$B,Original_Swatches!F:F,FALSE,0,1))</f>
        <v>Blue &amp; purple magnetic Multichrome</v>
      </c>
      <c r="K177" t="str">
        <f>IF(_xlfn.XLOOKUP($G177,Original_Swatches!$B:$B,Original_Swatches!G:G,FALSE,0,1)=FALSE,"",_xlfn.XLOOKUP($G177,Original_Swatches!$B:$B,Original_Swatches!G:G,FALSE,0,1))</f>
        <v>Magnetic</v>
      </c>
      <c r="L177" t="str">
        <f>IF(_xlfn.XLOOKUP($G177,Original_Swatches!$B:$B,Original_Swatches!H:H,FALSE,0,1)=FALSE,"",_xlfn.XLOOKUP($G177,Original_Swatches!$B:$B,Original_Swatches!H:H,FALSE,0,1))</f>
        <v/>
      </c>
      <c r="M177" t="str">
        <f>IF(_xlfn.XLOOKUP($G177,Original_Swatches!$B:$B,Original_Swatches!I:I,FALSE,0,1)=FALSE,"",_xlfn.XLOOKUP($G177,Original_Swatches!$B:$B,Original_Swatches!I:I,FALSE,0,1))</f>
        <v>Magnetic</v>
      </c>
      <c r="N177" t="str">
        <f>IF(_xlfn.XLOOKUP($G177,Original_Swatches!$B:$B,Original_Swatches!J:J,FALSE,0,1)=FALSE,"",_xlfn.XLOOKUP($G177,Original_Swatches!$B:$B,Original_Swatches!J:J,FALSE,0,1))</f>
        <v>Time Warp Collection</v>
      </c>
    </row>
    <row r="178" spans="6:14" x14ac:dyDescent="0.2">
      <c r="F178" s="4">
        <v>45676</v>
      </c>
      <c r="G178">
        <v>246</v>
      </c>
      <c r="H178" t="str">
        <f>IF(_xlfn.XLOOKUP($G178,Original_Swatches!$B:$B,Original_Swatches!D:D,FALSE,0,1)=FALSE,"",_xlfn.XLOOKUP($G178,Original_Swatches!$B:$B,Original_Swatches!D:D,FALSE,0,1))</f>
        <v>Cadillacquer</v>
      </c>
      <c r="I178" t="str">
        <f>IF(_xlfn.XLOOKUP($G178,Original_Swatches!$B:$B,Original_Swatches!E:E,FALSE,0,1)=FALSE,"",_xlfn.XLOOKUP($G178,Original_Swatches!$B:$B,Original_Swatches!E:E,FALSE,0,1))</f>
        <v>Sky on Fire</v>
      </c>
      <c r="J178" t="str">
        <f>IF(_xlfn.XLOOKUP($G178,Original_Swatches!$B:$B,Original_Swatches!F:F,FALSE,0,1)=FALSE,"",_xlfn.XLOOKUP($G178,Original_Swatches!$B:$B,Original_Swatches!F:F,FALSE,0,1))</f>
        <v>Magenta Crelly with Red Matte Glitter</v>
      </c>
      <c r="K178" t="str">
        <f>IF(_xlfn.XLOOKUP($G178,Original_Swatches!$B:$B,Original_Swatches!G:G,FALSE,0,1)=FALSE,"",_xlfn.XLOOKUP($G178,Original_Swatches!$B:$B,Original_Swatches!G:G,FALSE,0,1))</f>
        <v>Crelly</v>
      </c>
      <c r="L178" t="str">
        <f>IF(_xlfn.XLOOKUP($G178,Original_Swatches!$B:$B,Original_Swatches!H:H,FALSE,0,1)=FALSE,"",_xlfn.XLOOKUP($G178,Original_Swatches!$B:$B,Original_Swatches!H:H,FALSE,0,1))</f>
        <v/>
      </c>
      <c r="M178" t="str">
        <f>IF(_xlfn.XLOOKUP($G178,Original_Swatches!$B:$B,Original_Swatches!I:I,FALSE,0,1)=FALSE,"",_xlfn.XLOOKUP($G178,Original_Swatches!$B:$B,Original_Swatches!I:I,FALSE,0,1))</f>
        <v/>
      </c>
      <c r="N178" t="str">
        <f>IF(_xlfn.XLOOKUP($G178,Original_Swatches!$B:$B,Original_Swatches!J:J,FALSE,0,1)=FALSE,"",_xlfn.XLOOKUP($G178,Original_Swatches!$B:$B,Original_Swatches!J:J,FALSE,0,1))</f>
        <v>August 21 PPU</v>
      </c>
    </row>
    <row r="179" spans="6:14" x14ac:dyDescent="0.2">
      <c r="F179" s="4">
        <v>45679</v>
      </c>
      <c r="G179">
        <f>[1]Selections!$B178</f>
        <v>387</v>
      </c>
      <c r="H179" t="str">
        <f>IF(_xlfn.XLOOKUP($G179,Original_Swatches!$B:$B,Original_Swatches!D:D,FALSE,0,1)=FALSE,"",_xlfn.XLOOKUP($G179,Original_Swatches!$B:$B,Original_Swatches!D:D,FALSE,0,1))</f>
        <v>Bees Knees Lacquers</v>
      </c>
      <c r="I179" t="str">
        <f>IF(_xlfn.XLOOKUP($G179,Original_Swatches!$B:$B,Original_Swatches!E:E,FALSE,0,1)=FALSE,"",_xlfn.XLOOKUP($G179,Original_Swatches!$B:$B,Original_Swatches!E:E,FALSE,0,1))</f>
        <v>It Is My Punishment</v>
      </c>
      <c r="J179" t="str">
        <f>IF(_xlfn.XLOOKUP($G179,Original_Swatches!$B:$B,Original_Swatches!F:F,FALSE,0,1)=FALSE,"",_xlfn.XLOOKUP($G179,Original_Swatches!$B:$B,Original_Swatches!F:F,FALSE,0,1))</f>
        <v>Blackened Violet with Silver Reflective Glitter</v>
      </c>
      <c r="K179" t="str">
        <f>IF(_xlfn.XLOOKUP($G179,Original_Swatches!$B:$B,Original_Swatches!G:G,FALSE,0,1)=FALSE,"",_xlfn.XLOOKUP($G179,Original_Swatches!$B:$B,Original_Swatches!G:G,FALSE,0,1))</f>
        <v>Reflective Glitter</v>
      </c>
      <c r="L179" t="str">
        <f>IF(_xlfn.XLOOKUP($G179,Original_Swatches!$B:$B,Original_Swatches!H:H,FALSE,0,1)=FALSE,"",_xlfn.XLOOKUP($G179,Original_Swatches!$B:$B,Original_Swatches!H:H,FALSE,0,1))</f>
        <v/>
      </c>
      <c r="M179" t="str">
        <f>IF(_xlfn.XLOOKUP($G179,Original_Swatches!$B:$B,Original_Swatches!I:I,FALSE,0,1)=FALSE,"",_xlfn.XLOOKUP($G179,Original_Swatches!$B:$B,Original_Swatches!I:I,FALSE,0,1))</f>
        <v/>
      </c>
      <c r="N179" t="str">
        <f>IF(_xlfn.XLOOKUP($G179,Original_Swatches!$B:$B,Original_Swatches!J:J,FALSE,0,1)=FALSE,"",_xlfn.XLOOKUP($G179,Original_Swatches!$B:$B,Original_Swatches!J:J,FALSE,0,1))</f>
        <v>WWDiTS 3 Collection</v>
      </c>
    </row>
    <row r="180" spans="6:14" x14ac:dyDescent="0.2">
      <c r="F180" s="4">
        <v>45683</v>
      </c>
      <c r="G180">
        <f>[1]Selections!$B179</f>
        <v>347</v>
      </c>
      <c r="H180" t="str">
        <f>IF(_xlfn.XLOOKUP($G180,Original_Swatches!$B:$B,Original_Swatches!D:D,FALSE,0,1)=FALSE,"",_xlfn.XLOOKUP($G180,Original_Swatches!$B:$B,Original_Swatches!D:D,FALSE,0,1))</f>
        <v>Holo Taco</v>
      </c>
      <c r="I180" t="str">
        <f>IF(_xlfn.XLOOKUP($G180,Original_Swatches!$B:$B,Original_Swatches!E:E,FALSE,0,1)=FALSE,"",_xlfn.XLOOKUP($G180,Original_Swatches!$B:$B,Original_Swatches!E:E,FALSE,0,1))</f>
        <v>Reflective Taco</v>
      </c>
      <c r="J180" t="str">
        <f>IF(_xlfn.XLOOKUP($G180,Original_Swatches!$B:$B,Original_Swatches!F:F,FALSE,0,1)=FALSE,"",_xlfn.XLOOKUP($G180,Original_Swatches!$B:$B,Original_Swatches!F:F,FALSE,0,1))</f>
        <v>Silver Reflective Glitter Topper</v>
      </c>
      <c r="K180" t="str">
        <f>IF(_xlfn.XLOOKUP($G180,Original_Swatches!$B:$B,Original_Swatches!G:G,FALSE,0,1)=FALSE,"",_xlfn.XLOOKUP($G180,Original_Swatches!$B:$B,Original_Swatches!G:G,FALSE,0,1))</f>
        <v>Reflective Glitter</v>
      </c>
      <c r="L180" t="str">
        <f>IF(_xlfn.XLOOKUP($G180,Original_Swatches!$B:$B,Original_Swatches!H:H,FALSE,0,1)=FALSE,"",_xlfn.XLOOKUP($G180,Original_Swatches!$B:$B,Original_Swatches!H:H,FALSE,0,1))</f>
        <v/>
      </c>
      <c r="M180" t="str">
        <f>IF(_xlfn.XLOOKUP($G180,Original_Swatches!$B:$B,Original_Swatches!I:I,FALSE,0,1)=FALSE,"",_xlfn.XLOOKUP($G180,Original_Swatches!$B:$B,Original_Swatches!I:I,FALSE,0,1))</f>
        <v>Topper</v>
      </c>
      <c r="N180" t="str">
        <f>IF(_xlfn.XLOOKUP($G180,Original_Swatches!$B:$B,Original_Swatches!J:J,FALSE,0,1)=FALSE,"",_xlfn.XLOOKUP($G180,Original_Swatches!$B:$B,Original_Swatches!J:J,FALSE,0,1))</f>
        <v>3rd Anniversary Gala Collection</v>
      </c>
    </row>
    <row r="181" spans="6:14" x14ac:dyDescent="0.2">
      <c r="F181" s="4">
        <v>45683</v>
      </c>
      <c r="G181">
        <f>[1]Selections!$B180</f>
        <v>788</v>
      </c>
      <c r="H181" t="str">
        <f>IF(_xlfn.XLOOKUP($G181,Original_Swatches!$B:$B,Original_Swatches!D:D,FALSE,0,1)=FALSE,"",_xlfn.XLOOKUP($G181,Original_Swatches!$B:$B,Original_Swatches!D:D,FALSE,0,1))</f>
        <v>Holo Taco</v>
      </c>
      <c r="I181" t="str">
        <f>IF(_xlfn.XLOOKUP($G181,Original_Swatches!$B:$B,Original_Swatches!E:E,FALSE,0,1)=FALSE,"",_xlfn.XLOOKUP($G181,Original_Swatches!$B:$B,Original_Swatches!E:E,FALSE,0,1))</f>
        <v>Emerald City</v>
      </c>
      <c r="J181" t="str">
        <f>IF(_xlfn.XLOOKUP($G181,Original_Swatches!$B:$B,Original_Swatches!F:F,FALSE,0,1)=FALSE,"",_xlfn.XLOOKUP($G181,Original_Swatches!$B:$B,Original_Swatches!F:F,FALSE,0,1))</f>
        <v>Deep Green Jelly with Emerald Flakies</v>
      </c>
      <c r="K181" t="str">
        <f>IF(_xlfn.XLOOKUP($G181,Original_Swatches!$B:$B,Original_Swatches!G:G,FALSE,0,1)=FALSE,"",_xlfn.XLOOKUP($G181,Original_Swatches!$B:$B,Original_Swatches!G:G,FALSE,0,1))</f>
        <v>Jelly &amp; Glitter</v>
      </c>
      <c r="L181" t="str">
        <f>IF(_xlfn.XLOOKUP($G181,Original_Swatches!$B:$B,Original_Swatches!H:H,FALSE,0,1)=FALSE,"",_xlfn.XLOOKUP($G181,Original_Swatches!$B:$B,Original_Swatches!H:H,FALSE,0,1))</f>
        <v/>
      </c>
      <c r="M181" t="str">
        <f>IF(_xlfn.XLOOKUP($G181,Original_Swatches!$B:$B,Original_Swatches!I:I,FALSE,0,1)=FALSE,"",_xlfn.XLOOKUP($G181,Original_Swatches!$B:$B,Original_Swatches!I:I,FALSE,0,1))</f>
        <v/>
      </c>
      <c r="N181" t="str">
        <f>IF(_xlfn.XLOOKUP($G181,Original_Swatches!$B:$B,Original_Swatches!J:J,FALSE,0,1)=FALSE,"",_xlfn.XLOOKUP($G181,Original_Swatches!$B:$B,Original_Swatches!J:J,FALSE,0,1))</f>
        <v>Birthday 2024 (Birthstone) Launch</v>
      </c>
    </row>
    <row r="182" spans="6:14" x14ac:dyDescent="0.2">
      <c r="F182" s="4">
        <v>45686</v>
      </c>
      <c r="G182">
        <f>[1]Selections!$B181</f>
        <v>376</v>
      </c>
      <c r="H182" t="str">
        <f>IF(_xlfn.XLOOKUP($G182,Original_Swatches!$B:$B,Original_Swatches!D:D,FALSE,0,1)=FALSE,"",_xlfn.XLOOKUP($G182,Original_Swatches!$B:$B,Original_Swatches!D:D,FALSE,0,1))</f>
        <v>Wildflower Lacquer</v>
      </c>
      <c r="I182" t="str">
        <f>IF(_xlfn.XLOOKUP($G182,Original_Swatches!$B:$B,Original_Swatches!E:E,FALSE,0,1)=FALSE,"",_xlfn.XLOOKUP($G182,Original_Swatches!$B:$B,Original_Swatches!E:E,FALSE,0,1))</f>
        <v>Ghostly Good Time</v>
      </c>
      <c r="J182" t="str">
        <f>IF(_xlfn.XLOOKUP($G182,Original_Swatches!$B:$B,Original_Swatches!F:F,FALSE,0,1)=FALSE,"",_xlfn.XLOOKUP($G182,Original_Swatches!$B:$B,Original_Swatches!F:F,FALSE,0,1))</f>
        <v>Purple Jelly with Multi-Colored Glass Flakies</v>
      </c>
      <c r="K182" t="str">
        <f>IF(_xlfn.XLOOKUP($G182,Original_Swatches!$B:$B,Original_Swatches!G:G,FALSE,0,1)=FALSE,"",_xlfn.XLOOKUP($G182,Original_Swatches!$B:$B,Original_Swatches!G:G,FALSE,0,1))</f>
        <v>Flakies</v>
      </c>
      <c r="L182" t="str">
        <f>IF(_xlfn.XLOOKUP($G182,Original_Swatches!$B:$B,Original_Swatches!H:H,FALSE,0,1)=FALSE,"",_xlfn.XLOOKUP($G182,Original_Swatches!$B:$B,Original_Swatches!H:H,FALSE,0,1))</f>
        <v/>
      </c>
      <c r="M182" t="str">
        <f>IF(_xlfn.XLOOKUP($G182,Original_Swatches!$B:$B,Original_Swatches!I:I,FALSE,0,1)=FALSE,"",_xlfn.XLOOKUP($G182,Original_Swatches!$B:$B,Original_Swatches!I:I,FALSE,0,1))</f>
        <v/>
      </c>
      <c r="N182" t="str">
        <f>IF(_xlfn.XLOOKUP($G182,Original_Swatches!$B:$B,Original_Swatches!J:J,FALSE,0,1)=FALSE,"",_xlfn.XLOOKUP($G182,Original_Swatches!$B:$B,Original_Swatches!J:J,FALSE,0,1))</f>
        <v>September 22 PPU</v>
      </c>
    </row>
    <row r="183" spans="6:14" x14ac:dyDescent="0.2">
      <c r="F183" s="4">
        <v>45690</v>
      </c>
      <c r="G183">
        <f>[1]Selections!$B182</f>
        <v>185</v>
      </c>
      <c r="H183" t="str">
        <f>IF(_xlfn.XLOOKUP($G183,Original_Swatches!$B:$B,Original_Swatches!D:D,FALSE,0,1)=FALSE,"",_xlfn.XLOOKUP($G183,Original_Swatches!$B:$B,Original_Swatches!D:D,FALSE,0,1))</f>
        <v>Holo Taco</v>
      </c>
      <c r="I183" t="str">
        <f>IF(_xlfn.XLOOKUP($G183,Original_Swatches!$B:$B,Original_Swatches!E:E,FALSE,0,1)=FALSE,"",_xlfn.XLOOKUP($G183,Original_Swatches!$B:$B,Original_Swatches!E:E,FALSE,0,1))</f>
        <v>Peach Tea</v>
      </c>
      <c r="J183" t="str">
        <f>IF(_xlfn.XLOOKUP($G183,Original_Swatches!$B:$B,Original_Swatches!F:F,FALSE,0,1)=FALSE,"",_xlfn.XLOOKUP($G183,Original_Swatches!$B:$B,Original_Swatches!F:F,FALSE,0,1))</f>
        <v>Cool Orange Peach Holo</v>
      </c>
      <c r="K183" t="str">
        <f>IF(_xlfn.XLOOKUP($G183,Original_Swatches!$B:$B,Original_Swatches!G:G,FALSE,0,1)=FALSE,"",_xlfn.XLOOKUP($G183,Original_Swatches!$B:$B,Original_Swatches!G:G,FALSE,0,1))</f>
        <v>Holo</v>
      </c>
      <c r="L183" t="str">
        <f>IF(_xlfn.XLOOKUP($G183,Original_Swatches!$B:$B,Original_Swatches!H:H,FALSE,0,1)=FALSE,"",_xlfn.XLOOKUP($G183,Original_Swatches!$B:$B,Original_Swatches!H:H,FALSE,0,1))</f>
        <v/>
      </c>
      <c r="M183" t="str">
        <f>IF(_xlfn.XLOOKUP($G183,Original_Swatches!$B:$B,Original_Swatches!I:I,FALSE,0,1)=FALSE,"",_xlfn.XLOOKUP($G183,Original_Swatches!$B:$B,Original_Swatches!I:I,FALSE,0,1))</f>
        <v/>
      </c>
      <c r="N183" t="str">
        <f>IF(_xlfn.XLOOKUP($G183,Original_Swatches!$B:$B,Original_Swatches!J:J,FALSE,0,1)=FALSE,"",_xlfn.XLOOKUP($G183,Original_Swatches!$B:$B,Original_Swatches!J:J,FALSE,0,1))</f>
        <v>Pastel Rainbow Collection</v>
      </c>
    </row>
    <row r="184" spans="6:14" x14ac:dyDescent="0.2">
      <c r="F184" s="4">
        <v>45690</v>
      </c>
      <c r="G184">
        <f>[1]Selections!$B183</f>
        <v>70</v>
      </c>
      <c r="H184" t="str">
        <f>IF(_xlfn.XLOOKUP($G184,Original_Swatches!$B:$B,Original_Swatches!D:D,FALSE,0,1)=FALSE,"",_xlfn.XLOOKUP($G184,Original_Swatches!$B:$B,Original_Swatches!D:D,FALSE,0,1))</f>
        <v>Holo Taco</v>
      </c>
      <c r="I184" t="str">
        <f>IF(_xlfn.XLOOKUP($G184,Original_Swatches!$B:$B,Original_Swatches!E:E,FALSE,0,1)=FALSE,"",_xlfn.XLOOKUP($G184,Original_Swatches!$B:$B,Original_Swatches!E:E,FALSE,0,1))</f>
        <v xml:space="preserve">Orange Drink </v>
      </c>
      <c r="J184" t="str">
        <f>IF(_xlfn.XLOOKUP($G184,Original_Swatches!$B:$B,Original_Swatches!F:F,FALSE,0,1)=FALSE,"",_xlfn.XLOOKUP($G184,Original_Swatches!$B:$B,Original_Swatches!F:F,FALSE,0,1))</f>
        <v xml:space="preserve">Orange Holo </v>
      </c>
      <c r="K184" t="str">
        <f>IF(_xlfn.XLOOKUP($G184,Original_Swatches!$B:$B,Original_Swatches!G:G,FALSE,0,1)=FALSE,"",_xlfn.XLOOKUP($G184,Original_Swatches!$B:$B,Original_Swatches!G:G,FALSE,0,1))</f>
        <v>Holo</v>
      </c>
      <c r="L184" t="str">
        <f>IF(_xlfn.XLOOKUP($G184,Original_Swatches!$B:$B,Original_Swatches!H:H,FALSE,0,1)=FALSE,"",_xlfn.XLOOKUP($G184,Original_Swatches!$B:$B,Original_Swatches!H:H,FALSE,0,1))</f>
        <v/>
      </c>
      <c r="M184" t="str">
        <f>IF(_xlfn.XLOOKUP($G184,Original_Swatches!$B:$B,Original_Swatches!I:I,FALSE,0,1)=FALSE,"",_xlfn.XLOOKUP($G184,Original_Swatches!$B:$B,Original_Swatches!I:I,FALSE,0,1))</f>
        <v/>
      </c>
      <c r="N184" t="str">
        <f>IF(_xlfn.XLOOKUP($G184,Original_Swatches!$B:$B,Original_Swatches!J:J,FALSE,0,1)=FALSE,"",_xlfn.XLOOKUP($G184,Original_Swatches!$B:$B,Original_Swatches!J:J,FALSE,0,1))</f>
        <v>Rainbow Collection</v>
      </c>
    </row>
    <row r="185" spans="6:14" x14ac:dyDescent="0.2">
      <c r="F185" s="4">
        <v>45690</v>
      </c>
      <c r="G185">
        <f>[1]Selections!$B184</f>
        <v>186</v>
      </c>
      <c r="H185" t="str">
        <f>IF(_xlfn.XLOOKUP($G185,Original_Swatches!$B:$B,Original_Swatches!D:D,FALSE,0,1)=FALSE,"",_xlfn.XLOOKUP($G185,Original_Swatches!$B:$B,Original_Swatches!D:D,FALSE,0,1))</f>
        <v>Holo Taco</v>
      </c>
      <c r="I185" t="str">
        <f>IF(_xlfn.XLOOKUP($G185,Original_Swatches!$B:$B,Original_Swatches!E:E,FALSE,0,1)=FALSE,"",_xlfn.XLOOKUP($G185,Original_Swatches!$B:$B,Original_Swatches!E:E,FALSE,0,1))</f>
        <v>Coral Chaser</v>
      </c>
      <c r="J185" t="str">
        <f>IF(_xlfn.XLOOKUP($G185,Original_Swatches!$B:$B,Original_Swatches!F:F,FALSE,0,1)=FALSE,"",_xlfn.XLOOKUP($G185,Original_Swatches!$B:$B,Original_Swatches!F:F,FALSE,0,1))</f>
        <v>Pink Red Holo</v>
      </c>
      <c r="K185" t="str">
        <f>IF(_xlfn.XLOOKUP($G185,Original_Swatches!$B:$B,Original_Swatches!G:G,FALSE,0,1)=FALSE,"",_xlfn.XLOOKUP($G185,Original_Swatches!$B:$B,Original_Swatches!G:G,FALSE,0,1))</f>
        <v>Holo</v>
      </c>
      <c r="L185" t="str">
        <f>IF(_xlfn.XLOOKUP($G185,Original_Swatches!$B:$B,Original_Swatches!H:H,FALSE,0,1)=FALSE,"",_xlfn.XLOOKUP($G185,Original_Swatches!$B:$B,Original_Swatches!H:H,FALSE,0,1))</f>
        <v/>
      </c>
      <c r="M185" t="str">
        <f>IF(_xlfn.XLOOKUP($G185,Original_Swatches!$B:$B,Original_Swatches!I:I,FALSE,0,1)=FALSE,"",_xlfn.XLOOKUP($G185,Original_Swatches!$B:$B,Original_Swatches!I:I,FALSE,0,1))</f>
        <v/>
      </c>
      <c r="N185" t="str">
        <f>IF(_xlfn.XLOOKUP($G185,Original_Swatches!$B:$B,Original_Swatches!J:J,FALSE,0,1)=FALSE,"",_xlfn.XLOOKUP($G185,Original_Swatches!$B:$B,Original_Swatches!J:J,FALSE,0,1))</f>
        <v>Pastel Rainbow Collection</v>
      </c>
    </row>
    <row r="186" spans="6:14" x14ac:dyDescent="0.2">
      <c r="F186" s="4">
        <v>45690</v>
      </c>
      <c r="G186">
        <f>[1]Selections!$B185</f>
        <v>830</v>
      </c>
      <c r="H186" t="str">
        <f>IF(_xlfn.XLOOKUP($G186,Original_Swatches!$B:$B,Original_Swatches!D:D,FALSE,0,1)=FALSE,"",_xlfn.XLOOKUP($G186,Original_Swatches!$B:$B,Original_Swatches!D:D,FALSE,0,1))</f>
        <v>Cracked</v>
      </c>
      <c r="I186" t="str">
        <f>IF(_xlfn.XLOOKUP($G186,Original_Swatches!$B:$B,Original_Swatches!E:E,FALSE,0,1)=FALSE,"",_xlfn.XLOOKUP($G186,Original_Swatches!$B:$B,Original_Swatches!E:E,FALSE,0,1))</f>
        <v>Pushin' Pop</v>
      </c>
      <c r="J186" t="str">
        <f>IF(_xlfn.XLOOKUP($G186,Original_Swatches!$B:$B,Original_Swatches!F:F,FALSE,0,1)=FALSE,"",_xlfn.XLOOKUP($G186,Original_Swatches!$B:$B,Original_Swatches!F:F,FALSE,0,1))</f>
        <v>Tangerine with Pink Shimmer</v>
      </c>
      <c r="K186" t="str">
        <f>IF(_xlfn.XLOOKUP($G186,Original_Swatches!$B:$B,Original_Swatches!G:G,FALSE,0,1)=FALSE,"",_xlfn.XLOOKUP($G186,Original_Swatches!$B:$B,Original_Swatches!G:G,FALSE,0,1))</f>
        <v>Shimmer</v>
      </c>
      <c r="L186" t="str">
        <f>IF(_xlfn.XLOOKUP($G186,Original_Swatches!$B:$B,Original_Swatches!H:H,FALSE,0,1)=FALSE,"",_xlfn.XLOOKUP($G186,Original_Swatches!$B:$B,Original_Swatches!H:H,FALSE,0,1))</f>
        <v/>
      </c>
      <c r="M186" t="str">
        <f>IF(_xlfn.XLOOKUP($G186,Original_Swatches!$B:$B,Original_Swatches!I:I,FALSE,0,1)=FALSE,"",_xlfn.XLOOKUP($G186,Original_Swatches!$B:$B,Original_Swatches!I:I,FALSE,0,1))</f>
        <v/>
      </c>
      <c r="N186" t="str">
        <f>IF(_xlfn.XLOOKUP($G186,Original_Swatches!$B:$B,Original_Swatches!J:J,FALSE,0,1)=FALSE,"",_xlfn.XLOOKUP($G186,Original_Swatches!$B:$B,Original_Swatches!J:J,FALSE,0,1))</f>
        <v>Artificial Flavors Collection</v>
      </c>
    </row>
    <row r="187" spans="6:14" x14ac:dyDescent="0.2">
      <c r="F187" s="4">
        <v>45690</v>
      </c>
      <c r="G187">
        <f>[1]Selections!$B186</f>
        <v>744</v>
      </c>
      <c r="H187" t="str">
        <f>IF(_xlfn.XLOOKUP($G187,Original_Swatches!$B:$B,Original_Swatches!D:D,FALSE,0,1)=FALSE,"",_xlfn.XLOOKUP($G187,Original_Swatches!$B:$B,Original_Swatches!D:D,FALSE,0,1))</f>
        <v>Death Valley Nails</v>
      </c>
      <c r="I187" t="str">
        <f>IF(_xlfn.XLOOKUP($G187,Original_Swatches!$B:$B,Original_Swatches!E:E,FALSE,0,1)=FALSE,"",_xlfn.XLOOKUP($G187,Original_Swatches!$B:$B,Original_Swatches!E:E,FALSE,0,1))</f>
        <v xml:space="preserve">Dreamsicle </v>
      </c>
      <c r="J187" t="str">
        <f>IF(_xlfn.XLOOKUP($G187,Original_Swatches!$B:$B,Original_Swatches!F:F,FALSE,0,1)=FALSE,"",_xlfn.XLOOKUP($G187,Original_Swatches!$B:$B,Original_Swatches!F:F,FALSE,0,1))</f>
        <v>Sherbert Orange with Pink Shimmer</v>
      </c>
      <c r="K187" t="str">
        <f>IF(_xlfn.XLOOKUP($G187,Original_Swatches!$B:$B,Original_Swatches!G:G,FALSE,0,1)=FALSE,"",_xlfn.XLOOKUP($G187,Original_Swatches!$B:$B,Original_Swatches!G:G,FALSE,0,1))</f>
        <v>Shimmer</v>
      </c>
      <c r="L187" t="str">
        <f>IF(_xlfn.XLOOKUP($G187,Original_Swatches!$B:$B,Original_Swatches!H:H,FALSE,0,1)=FALSE,"",_xlfn.XLOOKUP($G187,Original_Swatches!$B:$B,Original_Swatches!H:H,FALSE,0,1))</f>
        <v/>
      </c>
      <c r="M187" t="str">
        <f>IF(_xlfn.XLOOKUP($G187,Original_Swatches!$B:$B,Original_Swatches!I:I,FALSE,0,1)=FALSE,"",_xlfn.XLOOKUP($G187,Original_Swatches!$B:$B,Original_Swatches!I:I,FALSE,0,1))</f>
        <v/>
      </c>
      <c r="N187" t="str">
        <f>IF(_xlfn.XLOOKUP($G187,Original_Swatches!$B:$B,Original_Swatches!J:J,FALSE,0,1)=FALSE,"",_xlfn.XLOOKUP($G187,Original_Swatches!$B:$B,Original_Swatches!J:J,FALSE,0,1))</f>
        <v>Spring 2023 Collection</v>
      </c>
    </row>
    <row r="188" spans="6:14" x14ac:dyDescent="0.2">
      <c r="F188" s="4">
        <v>45693</v>
      </c>
      <c r="G188">
        <f>[1]Selections!$B187</f>
        <v>401</v>
      </c>
      <c r="H188" t="str">
        <f>IF(_xlfn.XLOOKUP($G188,Original_Swatches!$B:$B,Original_Swatches!D:D,FALSE,0,1)=FALSE,"",_xlfn.XLOOKUP($G188,Original_Swatches!$B:$B,Original_Swatches!D:D,FALSE,0,1))</f>
        <v>Holo Taco</v>
      </c>
      <c r="I188" t="str">
        <f>IF(_xlfn.XLOOKUP($G188,Original_Swatches!$B:$B,Original_Swatches!E:E,FALSE,0,1)=FALSE,"",_xlfn.XLOOKUP($G188,Original_Swatches!$B:$B,Original_Swatches!E:E,FALSE,0,1))</f>
        <v>Silver Flake Taco</v>
      </c>
      <c r="J188" t="str">
        <f>IF(_xlfn.XLOOKUP($G188,Original_Swatches!$B:$B,Original_Swatches!F:F,FALSE,0,1)=FALSE,"",_xlfn.XLOOKUP($G188,Original_Swatches!$B:$B,Original_Swatches!F:F,FALSE,0,1))</f>
        <v>Silver Foil Flake Topper</v>
      </c>
      <c r="K188" t="str">
        <f>IF(_xlfn.XLOOKUP($G188,Original_Swatches!$B:$B,Original_Swatches!G:G,FALSE,0,1)=FALSE,"",_xlfn.XLOOKUP($G188,Original_Swatches!$B:$B,Original_Swatches!G:G,FALSE,0,1))</f>
        <v>Foil</v>
      </c>
      <c r="L188" t="str">
        <f>IF(_xlfn.XLOOKUP($G188,Original_Swatches!$B:$B,Original_Swatches!H:H,FALSE,0,1)=FALSE,"",_xlfn.XLOOKUP($G188,Original_Swatches!$B:$B,Original_Swatches!H:H,FALSE,0,1))</f>
        <v/>
      </c>
      <c r="M188" t="str">
        <f>IF(_xlfn.XLOOKUP($G188,Original_Swatches!$B:$B,Original_Swatches!I:I,FALSE,0,1)=FALSE,"",_xlfn.XLOOKUP($G188,Original_Swatches!$B:$B,Original_Swatches!I:I,FALSE,0,1))</f>
        <v>Topper</v>
      </c>
      <c r="N188" t="str">
        <f>IF(_xlfn.XLOOKUP($G188,Original_Swatches!$B:$B,Original_Swatches!J:J,FALSE,0,1)=FALSE,"",_xlfn.XLOOKUP($G188,Original_Swatches!$B:$B,Original_Swatches!J:J,FALSE,0,1))</f>
        <v>12 Days of Cristmas 2022</v>
      </c>
    </row>
    <row r="189" spans="6:14" x14ac:dyDescent="0.2">
      <c r="F189" s="4">
        <v>45693</v>
      </c>
      <c r="G189">
        <f>[1]Selections!$B188</f>
        <v>847</v>
      </c>
      <c r="H189" t="str">
        <f>IF(_xlfn.XLOOKUP($G189,Original_Swatches!$B:$B,Original_Swatches!D:D,FALSE,0,1)=FALSE,"",_xlfn.XLOOKUP($G189,Original_Swatches!$B:$B,Original_Swatches!D:D,FALSE,0,1))</f>
        <v>Death Valley Nails</v>
      </c>
      <c r="I189" t="str">
        <f>IF(_xlfn.XLOOKUP($G189,Original_Swatches!$B:$B,Original_Swatches!E:E,FALSE,0,1)=FALSE,"",_xlfn.XLOOKUP($G189,Original_Swatches!$B:$B,Original_Swatches!E:E,FALSE,0,1))</f>
        <v>Born with Thorns</v>
      </c>
      <c r="J189" t="str">
        <f>IF(_xlfn.XLOOKUP($G189,Original_Swatches!$B:$B,Original_Swatches!F:F,FALSE,0,1)=FALSE,"",_xlfn.XLOOKUP($G189,Original_Swatches!$B:$B,Original_Swatches!F:F,FALSE,0,1))</f>
        <v>Emerald Duochrome with BlueGreen Shimmer</v>
      </c>
      <c r="K189" t="str">
        <f>IF(_xlfn.XLOOKUP($G189,Original_Swatches!$B:$B,Original_Swatches!G:G,FALSE,0,1)=FALSE,"",_xlfn.XLOOKUP($G189,Original_Swatches!$B:$B,Original_Swatches!G:G,FALSE,0,1))</f>
        <v>Multichrome</v>
      </c>
      <c r="L189" t="str">
        <f>IF(_xlfn.XLOOKUP($G189,Original_Swatches!$B:$B,Original_Swatches!H:H,FALSE,0,1)=FALSE,"",_xlfn.XLOOKUP($G189,Original_Swatches!$B:$B,Original_Swatches!H:H,FALSE,0,1))</f>
        <v/>
      </c>
      <c r="M189" t="str">
        <f>IF(_xlfn.XLOOKUP($G189,Original_Swatches!$B:$B,Original_Swatches!I:I,FALSE,0,1)=FALSE,"",_xlfn.XLOOKUP($G189,Original_Swatches!$B:$B,Original_Swatches!I:I,FALSE,0,1))</f>
        <v/>
      </c>
      <c r="N189" t="str">
        <f>IF(_xlfn.XLOOKUP($G189,Original_Swatches!$B:$B,Original_Swatches!J:J,FALSE,0,1)=FALSE,"",_xlfn.XLOOKUP($G189,Original_Swatches!$B:$B,Original_Swatches!J:J,FALSE,0,1))</f>
        <v>Winter 2022 Collection</v>
      </c>
    </row>
    <row r="190" spans="6:14" x14ac:dyDescent="0.2">
      <c r="F190" s="4">
        <v>45697</v>
      </c>
      <c r="G190">
        <f>[1]Selections!$B189</f>
        <v>590</v>
      </c>
      <c r="H190" t="str">
        <f>IF(_xlfn.XLOOKUP($G190,Original_Swatches!$B:$B,Original_Swatches!D:D,FALSE,0,1)=FALSE,"",_xlfn.XLOOKUP($G190,Original_Swatches!$B:$B,Original_Swatches!D:D,FALSE,0,1))</f>
        <v>Nails Inc.</v>
      </c>
      <c r="I190" t="str">
        <f>IF(_xlfn.XLOOKUP($G190,Original_Swatches!$B:$B,Original_Swatches!E:E,FALSE,0,1)=FALSE,"",_xlfn.XLOOKUP($G190,Original_Swatches!$B:$B,Original_Swatches!E:E,FALSE,0,1))</f>
        <v>Shoreditch Lane</v>
      </c>
      <c r="J190" t="str">
        <f>IF(_xlfn.XLOOKUP($G190,Original_Swatches!$B:$B,Original_Swatches!F:F,FALSE,0,1)=FALSE,"",_xlfn.XLOOKUP($G190,Original_Swatches!$B:$B,Original_Swatches!F:F,FALSE,0,1))</f>
        <v>Maroon Leather Effect</v>
      </c>
      <c r="K190" t="str">
        <f>IF(_xlfn.XLOOKUP($G190,Original_Swatches!$B:$B,Original_Swatches!G:G,FALSE,0,1)=FALSE,"",_xlfn.XLOOKUP($G190,Original_Swatches!$B:$B,Original_Swatches!G:G,FALSE,0,1))</f>
        <v>Leather Effect</v>
      </c>
      <c r="L190" t="str">
        <f>IF(_xlfn.XLOOKUP($G190,Original_Swatches!$B:$B,Original_Swatches!H:H,FALSE,0,1)=FALSE,"",_xlfn.XLOOKUP($G190,Original_Swatches!$B:$B,Original_Swatches!H:H,FALSE,0,1))</f>
        <v/>
      </c>
      <c r="M190" t="str">
        <f>IF(_xlfn.XLOOKUP($G190,Original_Swatches!$B:$B,Original_Swatches!I:I,FALSE,0,1)=FALSE,"",_xlfn.XLOOKUP($G190,Original_Swatches!$B:$B,Original_Swatches!I:I,FALSE,0,1))</f>
        <v/>
      </c>
      <c r="N190" t="str">
        <f>IF(_xlfn.XLOOKUP($G190,Original_Swatches!$B:$B,Original_Swatches!J:J,FALSE,0,1)=FALSE,"",_xlfn.XLOOKUP($G190,Original_Swatches!$B:$B,Original_Swatches!J:J,FALSE,0,1))</f>
        <v/>
      </c>
    </row>
    <row r="191" spans="6:14" x14ac:dyDescent="0.2">
      <c r="F191" s="4">
        <v>45702</v>
      </c>
      <c r="G191">
        <f>[1]Selections!$B190</f>
        <v>869</v>
      </c>
      <c r="H191" t="str">
        <f>IF(_xlfn.XLOOKUP($G191,Original_Swatches!$B:$B,Original_Swatches!D:D,FALSE,0,1)=FALSE,"",_xlfn.XLOOKUP($G191,Original_Swatches!$B:$B,Original_Swatches!D:D,FALSE,0,1))</f>
        <v>Death Valley Nails</v>
      </c>
      <c r="I191" t="str">
        <f>IF(_xlfn.XLOOKUP($G191,Original_Swatches!$B:$B,Original_Swatches!E:E,FALSE,0,1)=FALSE,"",_xlfn.XLOOKUP($G191,Original_Swatches!$B:$B,Original_Swatches!E:E,FALSE,0,1))</f>
        <v>VERKLEMPT</v>
      </c>
      <c r="J191" t="str">
        <f>IF(_xlfn.XLOOKUP($G191,Original_Swatches!$B:$B,Original_Swatches!F:F,FALSE,0,1)=FALSE,"",_xlfn.XLOOKUP($G191,Original_Swatches!$B:$B,Original_Swatches!F:F,FALSE,0,1))</f>
        <v>Matte Pink Heart and Magenta Diamond Glitter in a Pink Microglitter base</v>
      </c>
      <c r="K191" t="str">
        <f>IF(_xlfn.XLOOKUP($G191,Original_Swatches!$B:$B,Original_Swatches!G:G,FALSE,0,1)=FALSE,"",_xlfn.XLOOKUP($G191,Original_Swatches!$B:$B,Original_Swatches!G:G,FALSE,0,1))</f>
        <v>Glitter</v>
      </c>
      <c r="L191" t="str">
        <f>IF(_xlfn.XLOOKUP($G191,Original_Swatches!$B:$B,Original_Swatches!H:H,FALSE,0,1)=FALSE,"",_xlfn.XLOOKUP($G191,Original_Swatches!$B:$B,Original_Swatches!H:H,FALSE,0,1))</f>
        <v/>
      </c>
      <c r="M191" t="str">
        <f>IF(_xlfn.XLOOKUP($G191,Original_Swatches!$B:$B,Original_Swatches!I:I,FALSE,0,1)=FALSE,"",_xlfn.XLOOKUP($G191,Original_Swatches!$B:$B,Original_Swatches!I:I,FALSE,0,1))</f>
        <v/>
      </c>
      <c r="N191" t="str">
        <f>IF(_xlfn.XLOOKUP($G191,Original_Swatches!$B:$B,Original_Swatches!J:J,FALSE,0,1)=FALSE,"",_xlfn.XLOOKUP($G191,Original_Swatches!$B:$B,Original_Swatches!J:J,FALSE,0,1))</f>
        <v>Valentine's 2025 Collection</v>
      </c>
    </row>
    <row r="192" spans="6:14" x14ac:dyDescent="0.2">
      <c r="F192" s="4">
        <v>45702</v>
      </c>
      <c r="G192">
        <f>[1]Selections!$B191</f>
        <v>873</v>
      </c>
      <c r="H192" t="str">
        <f>IF(_xlfn.XLOOKUP($G192,Original_Swatches!$B:$B,Original_Swatches!D:D,FALSE,0,1)=FALSE,"",_xlfn.XLOOKUP($G192,Original_Swatches!$B:$B,Original_Swatches!D:D,FALSE,0,1))</f>
        <v>Death Valley Nails</v>
      </c>
      <c r="I192" t="str">
        <f>IF(_xlfn.XLOOKUP($G192,Original_Swatches!$B:$B,Original_Swatches!E:E,FALSE,0,1)=FALSE,"",_xlfn.XLOOKUP($G192,Original_Swatches!$B:$B,Original_Swatches!E:E,FALSE,0,1))</f>
        <v>Cooties</v>
      </c>
      <c r="J192" t="str">
        <f>IF(_xlfn.XLOOKUP($G192,Original_Swatches!$B:$B,Original_Swatches!F:F,FALSE,0,1)=FALSE,"",_xlfn.XLOOKUP($G192,Original_Swatches!$B:$B,Original_Swatches!F:F,FALSE,0,1))</f>
        <v>White Crelly with Pink Glitter</v>
      </c>
      <c r="K192" t="str">
        <f>IF(_xlfn.XLOOKUP($G192,Original_Swatches!$B:$B,Original_Swatches!G:G,FALSE,0,1)=FALSE,"",_xlfn.XLOOKUP($G192,Original_Swatches!$B:$B,Original_Swatches!G:G,FALSE,0,1))</f>
        <v>Crelly</v>
      </c>
      <c r="L192" t="str">
        <f>IF(_xlfn.XLOOKUP($G192,Original_Swatches!$B:$B,Original_Swatches!H:H,FALSE,0,1)=FALSE,"",_xlfn.XLOOKUP($G192,Original_Swatches!$B:$B,Original_Swatches!H:H,FALSE,0,1))</f>
        <v/>
      </c>
      <c r="M192" t="str">
        <f>IF(_xlfn.XLOOKUP($G192,Original_Swatches!$B:$B,Original_Swatches!I:I,FALSE,0,1)=FALSE,"",_xlfn.XLOOKUP($G192,Original_Swatches!$B:$B,Original_Swatches!I:I,FALSE,0,1))</f>
        <v/>
      </c>
      <c r="N192" t="str">
        <f>IF(_xlfn.XLOOKUP($G192,Original_Swatches!$B:$B,Original_Swatches!J:J,FALSE,0,1)=FALSE,"",_xlfn.XLOOKUP($G192,Original_Swatches!$B:$B,Original_Swatches!J:J,FALSE,0,1))</f>
        <v>Valentine's 2025 Collection</v>
      </c>
    </row>
    <row r="193" spans="6:14" x14ac:dyDescent="0.2">
      <c r="F193" s="4">
        <v>45707</v>
      </c>
      <c r="G193">
        <f>[1]Selections!$B192</f>
        <v>607</v>
      </c>
      <c r="H193" t="str">
        <f>IF(_xlfn.XLOOKUP($G193,Original_Swatches!$B:$B,Original_Swatches!D:D,FALSE,0,1)=FALSE,"",_xlfn.XLOOKUP($G193,Original_Swatches!$B:$B,Original_Swatches!D:D,FALSE,0,1))</f>
        <v>Holo Taco</v>
      </c>
      <c r="I193" t="str">
        <f>IF(_xlfn.XLOOKUP($G193,Original_Swatches!$B:$B,Original_Swatches!E:E,FALSE,0,1)=FALSE,"",_xlfn.XLOOKUP($G193,Original_Swatches!$B:$B,Original_Swatches!E:E,FALSE,0,1))</f>
        <v>Starry Eyed</v>
      </c>
      <c r="J193" t="str">
        <f>IF(_xlfn.XLOOKUP($G193,Original_Swatches!$B:$B,Original_Swatches!F:F,FALSE,0,1)=FALSE,"",_xlfn.XLOOKUP($G193,Original_Swatches!$B:$B,Original_Swatches!F:F,FALSE,0,1))</f>
        <v>Teal Jelly with Silver Star Glitter</v>
      </c>
      <c r="K193" t="str">
        <f>IF(_xlfn.XLOOKUP($G193,Original_Swatches!$B:$B,Original_Swatches!G:G,FALSE,0,1)=FALSE,"",_xlfn.XLOOKUP($G193,Original_Swatches!$B:$B,Original_Swatches!G:G,FALSE,0,1))</f>
        <v>Glitter</v>
      </c>
      <c r="L193" t="str">
        <f>IF(_xlfn.XLOOKUP($G193,Original_Swatches!$B:$B,Original_Swatches!H:H,FALSE,0,1)=FALSE,"",_xlfn.XLOOKUP($G193,Original_Swatches!$B:$B,Original_Swatches!H:H,FALSE,0,1))</f>
        <v/>
      </c>
      <c r="M193" t="str">
        <f>IF(_xlfn.XLOOKUP($G193,Original_Swatches!$B:$B,Original_Swatches!I:I,FALSE,0,1)=FALSE,"",_xlfn.XLOOKUP($G193,Original_Swatches!$B:$B,Original_Swatches!I:I,FALSE,0,1))</f>
        <v/>
      </c>
      <c r="N193" t="str">
        <f>IF(_xlfn.XLOOKUP($G193,Original_Swatches!$B:$B,Original_Swatches!J:J,FALSE,0,1)=FALSE,"",_xlfn.XLOOKUP($G193,Original_Swatches!$B:$B,Original_Swatches!J:J,FALSE,0,1))</f>
        <v>After Party Collection</v>
      </c>
    </row>
    <row r="194" spans="6:14" x14ac:dyDescent="0.2">
      <c r="F194" s="4">
        <v>45707</v>
      </c>
      <c r="G194">
        <f>[1]Selections!$B194</f>
        <v>248</v>
      </c>
      <c r="H194" t="str">
        <f>IF(_xlfn.XLOOKUP($G194,Original_Swatches!$B:$B,Original_Swatches!D:D,FALSE,0,1)=FALSE,"",_xlfn.XLOOKUP($G194,Original_Swatches!$B:$B,Original_Swatches!D:D,FALSE,0,1))</f>
        <v>Dany Vianna</v>
      </c>
      <c r="I194" t="str">
        <f>IF(_xlfn.XLOOKUP($G194,Original_Swatches!$B:$B,Original_Swatches!E:E,FALSE,0,1)=FALSE,"",_xlfn.XLOOKUP($G194,Original_Swatches!$B:$B,Original_Swatches!E:E,FALSE,0,1))</f>
        <v>Starry Sky</v>
      </c>
      <c r="J194" t="str">
        <f>IF(_xlfn.XLOOKUP($G194,Original_Swatches!$B:$B,Original_Swatches!F:F,FALSE,0,1)=FALSE,"",_xlfn.XLOOKUP($G194,Original_Swatches!$B:$B,Original_Swatches!F:F,FALSE,0,1))</f>
        <v>Blue Jelly with Blue &amp; Yellow Glitters Shapes, Stars &amp; Moons</v>
      </c>
      <c r="K194" t="str">
        <f>IF(_xlfn.XLOOKUP($G194,Original_Swatches!$B:$B,Original_Swatches!G:G,FALSE,0,1)=FALSE,"",_xlfn.XLOOKUP($G194,Original_Swatches!$B:$B,Original_Swatches!G:G,FALSE,0,1))</f>
        <v>Jelly &amp; Glitter</v>
      </c>
      <c r="L194" t="str">
        <f>IF(_xlfn.XLOOKUP($G194,Original_Swatches!$B:$B,Original_Swatches!H:H,FALSE,0,1)=FALSE,"",_xlfn.XLOOKUP($G194,Original_Swatches!$B:$B,Original_Swatches!H:H,FALSE,0,1))</f>
        <v/>
      </c>
      <c r="M194" t="str">
        <f>IF(_xlfn.XLOOKUP($G194,Original_Swatches!$B:$B,Original_Swatches!I:I,FALSE,0,1)=FALSE,"",_xlfn.XLOOKUP($G194,Original_Swatches!$B:$B,Original_Swatches!I:I,FALSE,0,1))</f>
        <v/>
      </c>
      <c r="N194" t="str">
        <f>IF(_xlfn.XLOOKUP($G194,Original_Swatches!$B:$B,Original_Swatches!J:J,FALSE,0,1)=FALSE,"",_xlfn.XLOOKUP($G194,Original_Swatches!$B:$B,Original_Swatches!J:J,FALSE,0,1))</f>
        <v>August 21 PPU</v>
      </c>
    </row>
    <row r="195" spans="6:14" x14ac:dyDescent="0.2">
      <c r="F195" s="4">
        <v>45711</v>
      </c>
      <c r="G195">
        <f>[1]Selections!$B193</f>
        <v>792</v>
      </c>
      <c r="H195" t="str">
        <f>IF(_xlfn.XLOOKUP($G195,Original_Swatches!$B:$B,Original_Swatches!D:D,FALSE,0,1)=FALSE,"",_xlfn.XLOOKUP($G195,Original_Swatches!$B:$B,Original_Swatches!D:D,FALSE,0,1))</f>
        <v>Holo Taco</v>
      </c>
      <c r="I195" t="str">
        <f>IF(_xlfn.XLOOKUP($G195,Original_Swatches!$B:$B,Original_Swatches!E:E,FALSE,0,1)=FALSE,"",_xlfn.XLOOKUP($G195,Original_Swatches!$B:$B,Original_Swatches!E:E,FALSE,0,1))</f>
        <v>Playing with Sapphire</v>
      </c>
      <c r="J195" t="str">
        <f>IF(_xlfn.XLOOKUP($G195,Original_Swatches!$B:$B,Original_Swatches!F:F,FALSE,0,1)=FALSE,"",_xlfn.XLOOKUP($G195,Original_Swatches!$B:$B,Original_Swatches!F:F,FALSE,0,1))</f>
        <v>Dark Blue Jelly Base with Sapphire Flakies</v>
      </c>
      <c r="K195" t="str">
        <f>IF(_xlfn.XLOOKUP($G195,Original_Swatches!$B:$B,Original_Swatches!G:G,FALSE,0,1)=FALSE,"",_xlfn.XLOOKUP($G195,Original_Swatches!$B:$B,Original_Swatches!G:G,FALSE,0,1))</f>
        <v>Jelly &amp; Glitter</v>
      </c>
      <c r="L195" t="str">
        <f>IF(_xlfn.XLOOKUP($G195,Original_Swatches!$B:$B,Original_Swatches!H:H,FALSE,0,1)=FALSE,"",_xlfn.XLOOKUP($G195,Original_Swatches!$B:$B,Original_Swatches!H:H,FALSE,0,1))</f>
        <v/>
      </c>
      <c r="M195" t="str">
        <f>IF(_xlfn.XLOOKUP($G195,Original_Swatches!$B:$B,Original_Swatches!I:I,FALSE,0,1)=FALSE,"",_xlfn.XLOOKUP($G195,Original_Swatches!$B:$B,Original_Swatches!I:I,FALSE,0,1))</f>
        <v/>
      </c>
      <c r="N195" t="str">
        <f>IF(_xlfn.XLOOKUP($G195,Original_Swatches!$B:$B,Original_Swatches!J:J,FALSE,0,1)=FALSE,"",_xlfn.XLOOKUP($G195,Original_Swatches!$B:$B,Original_Swatches!J:J,FALSE,0,1))</f>
        <v>Birthday 2024 (Birthstone) Launch</v>
      </c>
    </row>
    <row r="196" spans="6:14" x14ac:dyDescent="0.2">
      <c r="F196" s="4">
        <v>45718</v>
      </c>
      <c r="G196">
        <f>[1]Selections!$B195</f>
        <v>688</v>
      </c>
      <c r="H196" t="str">
        <f>IF(_xlfn.XLOOKUP($G196,Original_Swatches!$B:$B,Original_Swatches!D:D,FALSE,0,1)=FALSE,"",_xlfn.XLOOKUP($G196,Original_Swatches!$B:$B,Original_Swatches!D:D,FALSE,0,1))</f>
        <v>Bees Knees Lacquers</v>
      </c>
      <c r="I196" t="str">
        <f>IF(_xlfn.XLOOKUP($G196,Original_Swatches!$B:$B,Original_Swatches!E:E,FALSE,0,1)=FALSE,"",_xlfn.XLOOKUP($G196,Original_Swatches!$B:$B,Original_Swatches!E:E,FALSE,0,1))</f>
        <v>Gwynriel</v>
      </c>
      <c r="J196" t="str">
        <f>IF(_xlfn.XLOOKUP($G196,Original_Swatches!$B:$B,Original_Swatches!F:F,FALSE,0,1)=FALSE,"",_xlfn.XLOOKUP($G196,Original_Swatches!$B:$B,Original_Swatches!F:F,FALSE,0,1))</f>
        <v>Periwinkle Pastel Gold, Green, Blue Shimmer</v>
      </c>
      <c r="K196" t="str">
        <f>IF(_xlfn.XLOOKUP($G196,Original_Swatches!$B:$B,Original_Swatches!G:G,FALSE,0,1)=FALSE,"",_xlfn.XLOOKUP($G196,Original_Swatches!$B:$B,Original_Swatches!G:G,FALSE,0,1))</f>
        <v>Shimmer</v>
      </c>
      <c r="L196" t="str">
        <f>IF(_xlfn.XLOOKUP($G196,Original_Swatches!$B:$B,Original_Swatches!H:H,FALSE,0,1)=FALSE,"",_xlfn.XLOOKUP($G196,Original_Swatches!$B:$B,Original_Swatches!H:H,FALSE,0,1))</f>
        <v/>
      </c>
      <c r="M196" t="str">
        <f>IF(_xlfn.XLOOKUP($G196,Original_Swatches!$B:$B,Original_Swatches!I:I,FALSE,0,1)=FALSE,"",_xlfn.XLOOKUP($G196,Original_Swatches!$B:$B,Original_Swatches!I:I,FALSE,0,1))</f>
        <v/>
      </c>
      <c r="N196" t="str">
        <f>IF(_xlfn.XLOOKUP($G196,Original_Swatches!$B:$B,Original_Swatches!J:J,FALSE,0,1)=FALSE,"",_xlfn.XLOOKUP($G196,Original_Swatches!$B:$B,Original_Swatches!J:J,FALSE,0,1))</f>
        <v>Ships 3</v>
      </c>
    </row>
    <row r="197" spans="6:14" x14ac:dyDescent="0.2">
      <c r="F197" s="4">
        <v>45718</v>
      </c>
      <c r="G197">
        <f>[1]Selections!$B196</f>
        <v>159</v>
      </c>
      <c r="H197" t="str">
        <f>IF(_xlfn.XLOOKUP($G197,Original_Swatches!$B:$B,Original_Swatches!D:D,FALSE,0,1)=FALSE,"",_xlfn.XLOOKUP($G197,Original_Swatches!$B:$B,Original_Swatches!D:D,FALSE,0,1))</f>
        <v>Holo Taco</v>
      </c>
      <c r="I197" t="str">
        <f>IF(_xlfn.XLOOKUP($G197,Original_Swatches!$B:$B,Original_Swatches!E:E,FALSE,0,1)=FALSE,"",_xlfn.XLOOKUP($G197,Original_Swatches!$B:$B,Original_Swatches!E:E,FALSE,0,1))</f>
        <v>Cyantific</v>
      </c>
      <c r="J197" t="str">
        <f>IF(_xlfn.XLOOKUP($G197,Original_Swatches!$B:$B,Original_Swatches!F:F,FALSE,0,1)=FALSE,"",_xlfn.XLOOKUP($G197,Original_Swatches!$B:$B,Original_Swatches!F:F,FALSE,0,1))</f>
        <v xml:space="preserve">Baby Blue Pastel </v>
      </c>
      <c r="K197" t="str">
        <f>IF(_xlfn.XLOOKUP($G197,Original_Swatches!$B:$B,Original_Swatches!G:G,FALSE,0,1)=FALSE,"",_xlfn.XLOOKUP($G197,Original_Swatches!$B:$B,Original_Swatches!G:G,FALSE,0,1))</f>
        <v>Crème</v>
      </c>
      <c r="L197" t="str">
        <f>IF(_xlfn.XLOOKUP($G197,Original_Swatches!$B:$B,Original_Swatches!H:H,FALSE,0,1)=FALSE,"",_xlfn.XLOOKUP($G197,Original_Swatches!$B:$B,Original_Swatches!H:H,FALSE,0,1))</f>
        <v/>
      </c>
      <c r="M197" t="str">
        <f>IF(_xlfn.XLOOKUP($G197,Original_Swatches!$B:$B,Original_Swatches!I:I,FALSE,0,1)=FALSE,"",_xlfn.XLOOKUP($G197,Original_Swatches!$B:$B,Original_Swatches!I:I,FALSE,0,1))</f>
        <v/>
      </c>
      <c r="N197" t="str">
        <f>IF(_xlfn.XLOOKUP($G197,Original_Swatches!$B:$B,Original_Swatches!J:J,FALSE,0,1)=FALSE,"",_xlfn.XLOOKUP($G197,Original_Swatches!$B:$B,Original_Swatches!J:J,FALSE,0,1))</f>
        <v>Unicorn Dreams Collection</v>
      </c>
    </row>
    <row r="198" spans="6:14" x14ac:dyDescent="0.2">
      <c r="F198" s="4">
        <v>45721</v>
      </c>
      <c r="G198">
        <f>[1]Selections!$B197</f>
        <v>517</v>
      </c>
      <c r="H198" t="str">
        <f>IF(_xlfn.XLOOKUP($G198,Original_Swatches!$B:$B,Original_Swatches!D:D,FALSE,0,1)=FALSE,"",_xlfn.XLOOKUP($G198,Original_Swatches!$B:$B,Original_Swatches!D:D,FALSE,0,1))</f>
        <v>Mooncat/LLP</v>
      </c>
      <c r="I198" t="str">
        <f>IF(_xlfn.XLOOKUP($G198,Original_Swatches!$B:$B,Original_Swatches!E:E,FALSE,0,1)=FALSE,"",_xlfn.XLOOKUP($G198,Original_Swatches!$B:$B,Original_Swatches!E:E,FALSE,0,1))</f>
        <v>Bread-and-Butterflies</v>
      </c>
      <c r="J198" t="str">
        <f>IF(_xlfn.XLOOKUP($G198,Original_Swatches!$B:$B,Original_Swatches!F:F,FALSE,0,1)=FALSE,"",_xlfn.XLOOKUP($G198,Original_Swatches!$B:$B,Original_Swatches!F:F,FALSE,0,1))</f>
        <v>Golden Yellow with pink/green/gold Flakies and Holo Glitter; Green Magnetic Effect</v>
      </c>
      <c r="K198" t="str">
        <f>IF(_xlfn.XLOOKUP($G198,Original_Swatches!$B:$B,Original_Swatches!G:G,FALSE,0,1)=FALSE,"",_xlfn.XLOOKUP($G198,Original_Swatches!$B:$B,Original_Swatches!G:G,FALSE,0,1))</f>
        <v>Magnetic</v>
      </c>
      <c r="L198" t="str">
        <f>IF(_xlfn.XLOOKUP($G198,Original_Swatches!$B:$B,Original_Swatches!H:H,FALSE,0,1)=FALSE,"",_xlfn.XLOOKUP($G198,Original_Swatches!$B:$B,Original_Swatches!H:H,FALSE,0,1))</f>
        <v/>
      </c>
      <c r="M198" t="str">
        <f>IF(_xlfn.XLOOKUP($G198,Original_Swatches!$B:$B,Original_Swatches!I:I,FALSE,0,1)=FALSE,"",_xlfn.XLOOKUP($G198,Original_Swatches!$B:$B,Original_Swatches!I:I,FALSE,0,1))</f>
        <v/>
      </c>
      <c r="N198" t="str">
        <f>IF(_xlfn.XLOOKUP($G198,Original_Swatches!$B:$B,Original_Swatches!J:J,FALSE,0,1)=FALSE,"",_xlfn.XLOOKUP($G198,Original_Swatches!$B:$B,Original_Swatches!J:J,FALSE,0,1))</f>
        <v>Alice in Wonderland Collection</v>
      </c>
    </row>
    <row r="199" spans="6:14" x14ac:dyDescent="0.2">
      <c r="F199" s="4">
        <v>45725</v>
      </c>
      <c r="G199">
        <f>[1]Selections!$B198</f>
        <v>216</v>
      </c>
      <c r="H199" t="str">
        <f>IF(_xlfn.XLOOKUP($G199,Original_Swatches!$B:$B,Original_Swatches!D:D,FALSE,0,1)=FALSE,"",_xlfn.XLOOKUP($G199,Original_Swatches!$B:$B,Original_Swatches!D:D,FALSE,0,1))</f>
        <v>KBShimmer</v>
      </c>
      <c r="I199" t="str">
        <f>IF(_xlfn.XLOOKUP($G199,Original_Swatches!$B:$B,Original_Swatches!E:E,FALSE,0,1)=FALSE,"",_xlfn.XLOOKUP($G199,Original_Swatches!$B:$B,Original_Swatches!E:E,FALSE,0,1))</f>
        <v>Fruit Slices Yummy Yummy</v>
      </c>
      <c r="J199" t="str">
        <f>IF(_xlfn.XLOOKUP($G199,Original_Swatches!$B:$B,Original_Swatches!F:F,FALSE,0,1)=FALSE,"",_xlfn.XLOOKUP($G199,Original_Swatches!$B:$B,Original_Swatches!F:F,FALSE,0,1))</f>
        <v>Melon Peachy-Pink Golden Iridescent Flakies</v>
      </c>
      <c r="K199" t="str">
        <f>IF(_xlfn.XLOOKUP($G199,Original_Swatches!$B:$B,Original_Swatches!G:G,FALSE,0,1)=FALSE,"",_xlfn.XLOOKUP($G199,Original_Swatches!$B:$B,Original_Swatches!G:G,FALSE,0,1))</f>
        <v>Flakies</v>
      </c>
      <c r="L199" t="str">
        <f>IF(_xlfn.XLOOKUP($G199,Original_Swatches!$B:$B,Original_Swatches!H:H,FALSE,0,1)=FALSE,"",_xlfn.XLOOKUP($G199,Original_Swatches!$B:$B,Original_Swatches!H:H,FALSE,0,1))</f>
        <v/>
      </c>
      <c r="M199" t="str">
        <f>IF(_xlfn.XLOOKUP($G199,Original_Swatches!$B:$B,Original_Swatches!I:I,FALSE,0,1)=FALSE,"",_xlfn.XLOOKUP($G199,Original_Swatches!$B:$B,Original_Swatches!I:I,FALSE,0,1))</f>
        <v/>
      </c>
      <c r="N199" t="str">
        <f>IF(_xlfn.XLOOKUP($G199,Original_Swatches!$B:$B,Original_Swatches!J:J,FALSE,0,1)=FALSE,"",_xlfn.XLOOKUP($G199,Original_Swatches!$B:$B,Original_Swatches!J:J,FALSE,0,1))</f>
        <v>July 21 PPU Rewind</v>
      </c>
    </row>
    <row r="200" spans="6:14" x14ac:dyDescent="0.2">
      <c r="F200" s="4">
        <v>45728</v>
      </c>
      <c r="G200">
        <f>[1]Selections!$B199</f>
        <v>287</v>
      </c>
      <c r="H200" t="str">
        <f>IF(_xlfn.XLOOKUP($G200,Original_Swatches!$B:$B,Original_Swatches!D:D,FALSE,0,1)=FALSE,"",_xlfn.XLOOKUP($G200,Original_Swatches!$B:$B,Original_Swatches!D:D,FALSE,0,1))</f>
        <v>Holo Taco</v>
      </c>
      <c r="I200" t="str">
        <f>IF(_xlfn.XLOOKUP($G200,Original_Swatches!$B:$B,Original_Swatches!E:E,FALSE,0,1)=FALSE,"",_xlfn.XLOOKUP($G200,Original_Swatches!$B:$B,Original_Swatches!E:E,FALSE,0,1))</f>
        <v>Black Holo Wish</v>
      </c>
      <c r="J200" t="str">
        <f>IF(_xlfn.XLOOKUP($G200,Original_Swatches!$B:$B,Original_Swatches!F:F,FALSE,0,1)=FALSE,"",_xlfn.XLOOKUP($G200,Original_Swatches!$B:$B,Original_Swatches!F:F,FALSE,0,1))</f>
        <v>Silver and black holographic glitters in a black jelly base</v>
      </c>
      <c r="K200" t="str">
        <f>IF(_xlfn.XLOOKUP($G200,Original_Swatches!$B:$B,Original_Swatches!G:G,FALSE,0,1)=FALSE,"",_xlfn.XLOOKUP($G200,Original_Swatches!$B:$B,Original_Swatches!G:G,FALSE,0,1))</f>
        <v>Jelly &amp; Glitter</v>
      </c>
      <c r="L200" t="str">
        <f>IF(_xlfn.XLOOKUP($G200,Original_Swatches!$B:$B,Original_Swatches!H:H,FALSE,0,1)=FALSE,"",_xlfn.XLOOKUP($G200,Original_Swatches!$B:$B,Original_Swatches!H:H,FALSE,0,1))</f>
        <v/>
      </c>
      <c r="M200" t="str">
        <f>IF(_xlfn.XLOOKUP($G200,Original_Swatches!$B:$B,Original_Swatches!I:I,FALSE,0,1)=FALSE,"",_xlfn.XLOOKUP($G200,Original_Swatches!$B:$B,Original_Swatches!I:I,FALSE,0,1))</f>
        <v/>
      </c>
      <c r="N200" t="str">
        <f>IF(_xlfn.XLOOKUP($G200,Original_Swatches!$B:$B,Original_Swatches!J:J,FALSE,0,1)=FALSE,"",_xlfn.XLOOKUP($G200,Original_Swatches!$B:$B,Original_Swatches!J:J,FALSE,0,1))</f>
        <v>Cristmas 2021</v>
      </c>
    </row>
    <row r="201" spans="6:14" x14ac:dyDescent="0.2">
      <c r="F201" s="4">
        <v>45732</v>
      </c>
      <c r="G201">
        <f>[1]Selections!$B200</f>
        <v>485</v>
      </c>
      <c r="H201" t="str">
        <f>IF(_xlfn.XLOOKUP($G201,Original_Swatches!$B:$B,Original_Swatches!D:D,FALSE,0,1)=FALSE,"",_xlfn.XLOOKUP($G201,Original_Swatches!$B:$B,Original_Swatches!D:D,FALSE,0,1))</f>
        <v>Mooncat/LLP</v>
      </c>
      <c r="I201" t="str">
        <f>IF(_xlfn.XLOOKUP($G201,Original_Swatches!$B:$B,Original_Swatches!E:E,FALSE,0,1)=FALSE,"",_xlfn.XLOOKUP($G201,Original_Swatches!$B:$B,Original_Swatches!E:E,FALSE,0,1))</f>
        <v>Tyrannosaurus Hex</v>
      </c>
      <c r="J201" t="str">
        <f>IF(_xlfn.XLOOKUP($G201,Original_Swatches!$B:$B,Original_Swatches!F:F,FALSE,0,1)=FALSE,"",_xlfn.XLOOKUP($G201,Original_Swatches!$B:$B,Original_Swatches!F:F,FALSE,0,1))</f>
        <v>Matte green lacquer filled with green Multichrome Flakies and jam-packed with reflective glitter</v>
      </c>
      <c r="K201" t="s">
        <v>2151</v>
      </c>
      <c r="L201" t="str">
        <f>IF(_xlfn.XLOOKUP($G201,Original_Swatches!$B:$B,Original_Swatches!H:H,FALSE,0,1)=FALSE,"",_xlfn.XLOOKUP($G201,Original_Swatches!$B:$B,Original_Swatches!H:H,FALSE,0,1))</f>
        <v/>
      </c>
      <c r="M201" t="str">
        <f>IF(_xlfn.XLOOKUP($G201,Original_Swatches!$B:$B,Original_Swatches!I:I,FALSE,0,1)=FALSE,"",_xlfn.XLOOKUP($G201,Original_Swatches!$B:$B,Original_Swatches!I:I,FALSE,0,1))</f>
        <v/>
      </c>
      <c r="N201" t="str">
        <f>IF(_xlfn.XLOOKUP($G201,Original_Swatches!$B:$B,Original_Swatches!J:J,FALSE,0,1)=FALSE,"",_xlfn.XLOOKUP($G201,Original_Swatches!$B:$B,Original_Swatches!J:J,FALSE,0,1))</f>
        <v>Pretty Prehistoric Set</v>
      </c>
    </row>
    <row r="202" spans="6:14" x14ac:dyDescent="0.2">
      <c r="F202" s="4">
        <v>45732</v>
      </c>
      <c r="G202">
        <f>[1]Selections!$B201</f>
        <v>767</v>
      </c>
      <c r="H202" t="str">
        <f>IF(_xlfn.XLOOKUP($G202,Original_Swatches!$B:$B,Original_Swatches!D:D,FALSE,0,1)=FALSE,"",_xlfn.XLOOKUP($G202,Original_Swatches!$B:$B,Original_Swatches!D:D,FALSE,0,1))</f>
        <v>Holo Taco</v>
      </c>
      <c r="I202" t="str">
        <f>IF(_xlfn.XLOOKUP($G202,Original_Swatches!$B:$B,Original_Swatches!E:E,FALSE,0,1)=FALSE,"",_xlfn.XLOOKUP($G202,Original_Swatches!$B:$B,Original_Swatches!E:E,FALSE,0,1))</f>
        <v>Head Hunter</v>
      </c>
      <c r="J202" t="str">
        <f>IF(_xlfn.XLOOKUP($G202,Original_Swatches!$B:$B,Original_Swatches!F:F,FALSE,0,1)=FALSE,"",_xlfn.XLOOKUP($G202,Original_Swatches!$B:$B,Original_Swatches!F:F,FALSE,0,1))</f>
        <v>Dark Hunter Green Crème</v>
      </c>
      <c r="K202" t="str">
        <f>IF(_xlfn.XLOOKUP($G202,Original_Swatches!$B:$B,Original_Swatches!G:G,FALSE,0,1)=FALSE,"",_xlfn.XLOOKUP($G202,Original_Swatches!$B:$B,Original_Swatches!G:G,FALSE,0,1))</f>
        <v>Crème</v>
      </c>
      <c r="L202" t="str">
        <f>IF(_xlfn.XLOOKUP($G202,Original_Swatches!$B:$B,Original_Swatches!H:H,FALSE,0,1)=FALSE,"",_xlfn.XLOOKUP($G202,Original_Swatches!$B:$B,Original_Swatches!H:H,FALSE,0,1))</f>
        <v/>
      </c>
      <c r="M202" t="str">
        <f>IF(_xlfn.XLOOKUP($G202,Original_Swatches!$B:$B,Original_Swatches!I:I,FALSE,0,1)=FALSE,"",_xlfn.XLOOKUP($G202,Original_Swatches!$B:$B,Original_Swatches!I:I,FALSE,0,1))</f>
        <v/>
      </c>
      <c r="N202" t="str">
        <f>IF(_xlfn.XLOOKUP($G202,Original_Swatches!$B:$B,Original_Swatches!J:J,FALSE,0,1)=FALSE,"",_xlfn.XLOOKUP($G202,Original_Swatches!$B:$B,Original_Swatches!J:J,FALSE,0,1))</f>
        <v>Dark Academia Collection</v>
      </c>
    </row>
    <row r="203" spans="6:14" x14ac:dyDescent="0.2">
      <c r="F203" s="4">
        <v>45739</v>
      </c>
      <c r="G203">
        <f>[1]Selections!$B202</f>
        <v>139</v>
      </c>
      <c r="H203" t="str">
        <f>IF(_xlfn.XLOOKUP($G203,Original_Swatches!$B:$B,Original_Swatches!D:D,FALSE,0,1)=FALSE,"",_xlfn.XLOOKUP($G203,Original_Swatches!$B:$B,Original_Swatches!D:D,FALSE,0,1))</f>
        <v>Formula X by Sephora</v>
      </c>
      <c r="I203" t="str">
        <f>IF(_xlfn.XLOOKUP($G203,Original_Swatches!$B:$B,Original_Swatches!E:E,FALSE,0,1)=FALSE,"",_xlfn.XLOOKUP($G203,Original_Swatches!$B:$B,Original_Swatches!E:E,FALSE,0,1))</f>
        <v>Moonwalk</v>
      </c>
      <c r="J203" t="str">
        <f>IF(_xlfn.XLOOKUP($G203,Original_Swatches!$B:$B,Original_Swatches!F:F,FALSE,0,1)=FALSE,"",_xlfn.XLOOKUP($G203,Original_Swatches!$B:$B,Original_Swatches!F:F,FALSE,0,1))</f>
        <v>White Holo Glitter</v>
      </c>
      <c r="K203" t="str">
        <f>IF(_xlfn.XLOOKUP($G203,Original_Swatches!$B:$B,Original_Swatches!G:G,FALSE,0,1)=FALSE,"",_xlfn.XLOOKUP($G203,Original_Swatches!$B:$B,Original_Swatches!G:G,FALSE,0,1))</f>
        <v/>
      </c>
      <c r="L203" t="str">
        <f>IF(_xlfn.XLOOKUP($G203,Original_Swatches!$B:$B,Original_Swatches!H:H,FALSE,0,1)=FALSE,"",_xlfn.XLOOKUP($G203,Original_Swatches!$B:$B,Original_Swatches!H:H,FALSE,0,1))</f>
        <v/>
      </c>
      <c r="M203" t="str">
        <f>IF(_xlfn.XLOOKUP($G203,Original_Swatches!$B:$B,Original_Swatches!I:I,FALSE,0,1)=FALSE,"",_xlfn.XLOOKUP($G203,Original_Swatches!$B:$B,Original_Swatches!I:I,FALSE,0,1))</f>
        <v/>
      </c>
      <c r="N203" t="str">
        <f>IF(_xlfn.XLOOKUP($G203,Original_Swatches!$B:$B,Original_Swatches!J:J,FALSE,0,1)=FALSE,"",_xlfn.XLOOKUP($G203,Original_Swatches!$B:$B,Original_Swatches!J:J,FALSE,0,1))</f>
        <v/>
      </c>
    </row>
    <row r="204" spans="6:14" x14ac:dyDescent="0.2">
      <c r="F204" s="4">
        <v>45742</v>
      </c>
      <c r="G204">
        <f>[1]Selections!$B203</f>
        <v>801</v>
      </c>
      <c r="H204" t="str">
        <f>IF(_xlfn.XLOOKUP($G204,Original_Swatches!$B:$B,Original_Swatches!D:D,FALSE,0,1)=FALSE,"",_xlfn.XLOOKUP($G204,Original_Swatches!$B:$B,Original_Swatches!D:D,FALSE,0,1))</f>
        <v>Death Valley Nails</v>
      </c>
      <c r="I204" t="str">
        <f>IF(_xlfn.XLOOKUP($G204,Original_Swatches!$B:$B,Original_Swatches!E:E,FALSE,0,1)=FALSE,"",_xlfn.XLOOKUP($G204,Original_Swatches!$B:$B,Original_Swatches!E:E,FALSE,0,1))</f>
        <v>Cruella de Tejas</v>
      </c>
      <c r="J204" t="str">
        <f>IF(_xlfn.XLOOKUP($G204,Original_Swatches!$B:$B,Original_Swatches!F:F,FALSE,0,1)=FALSE,"",_xlfn.XLOOKUP($G204,Original_Swatches!$B:$B,Original_Swatches!F:F,FALSE,0,1))</f>
        <v>Raspberry to Pink Thermal with Shimmer</v>
      </c>
      <c r="K204" t="str">
        <f>IF(_xlfn.XLOOKUP($G204,Original_Swatches!$B:$B,Original_Swatches!G:G,FALSE,0,1)=FALSE,"",_xlfn.XLOOKUP($G204,Original_Swatches!$B:$B,Original_Swatches!G:G,FALSE,0,1))</f>
        <v>Thermal</v>
      </c>
      <c r="L204" t="str">
        <f>IF(_xlfn.XLOOKUP($G204,Original_Swatches!$B:$B,Original_Swatches!H:H,FALSE,0,1)=FALSE,"",_xlfn.XLOOKUP($G204,Original_Swatches!$B:$B,Original_Swatches!H:H,FALSE,0,1))</f>
        <v/>
      </c>
      <c r="M204" t="str">
        <f>IF(_xlfn.XLOOKUP($G204,Original_Swatches!$B:$B,Original_Swatches!I:I,FALSE,0,1)=FALSE,"",_xlfn.XLOOKUP($G204,Original_Swatches!$B:$B,Original_Swatches!I:I,FALSE,0,1))</f>
        <v/>
      </c>
      <c r="N204" t="str">
        <f>IF(_xlfn.XLOOKUP($G204,Original_Swatches!$B:$B,Original_Swatches!J:J,FALSE,0,1)=FALSE,"",_xlfn.XLOOKUP($G204,Original_Swatches!$B:$B,Original_Swatches!J:J,FALSE,0,1))</f>
        <v>Valentine's 2022 Collection</v>
      </c>
    </row>
    <row r="205" spans="6:14" x14ac:dyDescent="0.2">
      <c r="F205" s="4">
        <v>45746</v>
      </c>
      <c r="G205">
        <f>[1]Selections!$B204</f>
        <v>884</v>
      </c>
      <c r="H205" t="str">
        <f>IF(_xlfn.XLOOKUP($G205,Original_Swatches!$B:$B,Original_Swatches!D:D,FALSE,0,1)=FALSE,"",_xlfn.XLOOKUP($G205,Original_Swatches!$B:$B,Original_Swatches!D:D,FALSE,0,1))</f>
        <v>Cracked</v>
      </c>
      <c r="I205" t="str">
        <f>IF(_xlfn.XLOOKUP($G205,Original_Swatches!$B:$B,Original_Swatches!E:E,FALSE,0,1)=FALSE,"",_xlfn.XLOOKUP($G205,Original_Swatches!$B:$B,Original_Swatches!E:E,FALSE,0,1))</f>
        <v>Jewel of the Ball</v>
      </c>
      <c r="J205" t="str">
        <f>IF(_xlfn.XLOOKUP($G205,Original_Swatches!$B:$B,Original_Swatches!F:F,FALSE,0,1)=FALSE,"",_xlfn.XLOOKUP($G205,Original_Swatches!$B:$B,Original_Swatches!F:F,FALSE,0,1))</f>
        <v/>
      </c>
      <c r="K205" t="str">
        <f>IF(_xlfn.XLOOKUP($G205,Original_Swatches!$B:$B,Original_Swatches!G:G,FALSE,0,1)=FALSE,"",_xlfn.XLOOKUP($G205,Original_Swatches!$B:$B,Original_Swatches!G:G,FALSE,0,1))</f>
        <v>Magnetic</v>
      </c>
      <c r="L205" t="str">
        <f>IF(_xlfn.XLOOKUP($G205,Original_Swatches!$B:$B,Original_Swatches!H:H,FALSE,0,1)=FALSE,"",_xlfn.XLOOKUP($G205,Original_Swatches!$B:$B,Original_Swatches!H:H,FALSE,0,1))</f>
        <v/>
      </c>
      <c r="M205" t="str">
        <f>IF(_xlfn.XLOOKUP($G205,Original_Swatches!$B:$B,Original_Swatches!I:I,FALSE,0,1)=FALSE,"",_xlfn.XLOOKUP($G205,Original_Swatches!$B:$B,Original_Swatches!I:I,FALSE,0,1))</f>
        <v/>
      </c>
      <c r="N205" t="str">
        <f>IF(_xlfn.XLOOKUP($G205,Original_Swatches!$B:$B,Original_Swatches!J:J,FALSE,0,1)=FALSE,"",_xlfn.XLOOKUP($G205,Original_Swatches!$B:$B,Original_Swatches!J:J,FALSE,0,1))</f>
        <v>January 25 PPU</v>
      </c>
    </row>
    <row r="206" spans="6:14" x14ac:dyDescent="0.2">
      <c r="F206" s="4">
        <v>45722</v>
      </c>
      <c r="G206">
        <f>[1]Selections!$B205</f>
        <v>382</v>
      </c>
      <c r="H206" t="str">
        <f>IF(_xlfn.XLOOKUP($G206,Original_Swatches!$B:$B,Original_Swatches!D:D,FALSE,0,1)=FALSE,"",_xlfn.XLOOKUP($G206,Original_Swatches!$B:$B,Original_Swatches!D:D,FALSE,0,1))</f>
        <v>Holo Taco</v>
      </c>
      <c r="I206" t="str">
        <f>IF(_xlfn.XLOOKUP($G206,Original_Swatches!$B:$B,Original_Swatches!E:E,FALSE,0,1)=FALSE,"",_xlfn.XLOOKUP($G206,Original_Swatches!$B:$B,Original_Swatches!E:E,FALSE,0,1))</f>
        <v>Dead Petals</v>
      </c>
      <c r="J206" t="str">
        <f>IF(_xlfn.XLOOKUP($G206,Original_Swatches!$B:$B,Original_Swatches!F:F,FALSE,0,1)=FALSE,"",_xlfn.XLOOKUP($G206,Original_Swatches!$B:$B,Original_Swatches!F:F,FALSE,0,1))</f>
        <v>Maroon Linear Holo</v>
      </c>
      <c r="K206" t="str">
        <f>IF(_xlfn.XLOOKUP($G206,Original_Swatches!$B:$B,Original_Swatches!G:G,FALSE,0,1)=FALSE,"",_xlfn.XLOOKUP($G206,Original_Swatches!$B:$B,Original_Swatches!G:G,FALSE,0,1))</f>
        <v>Holo</v>
      </c>
      <c r="L206" t="str">
        <f>IF(_xlfn.XLOOKUP($G206,Original_Swatches!$B:$B,Original_Swatches!H:H,FALSE,0,1)=FALSE,"",_xlfn.XLOOKUP($G206,Original_Swatches!$B:$B,Original_Swatches!H:H,FALSE,0,1))</f>
        <v/>
      </c>
      <c r="M206" t="str">
        <f>IF(_xlfn.XLOOKUP($G206,Original_Swatches!$B:$B,Original_Swatches!I:I,FALSE,0,1)=FALSE,"",_xlfn.XLOOKUP($G206,Original_Swatches!$B:$B,Original_Swatches!I:I,FALSE,0,1))</f>
        <v/>
      </c>
      <c r="N206" t="str">
        <f>IF(_xlfn.XLOOKUP($G206,Original_Swatches!$B:$B,Original_Swatches!J:J,FALSE,0,1)=FALSE,"",_xlfn.XLOOKUP($G206,Original_Swatches!$B:$B,Original_Swatches!J:J,FALSE,0,1))</f>
        <v>Dark Rainbow Collection</v>
      </c>
    </row>
    <row r="207" spans="6:14" x14ac:dyDescent="0.2">
      <c r="F207" s="4">
        <v>45722</v>
      </c>
      <c r="G207">
        <f>[1]Selections!$B206</f>
        <v>728</v>
      </c>
      <c r="H207" t="str">
        <f>IF(_xlfn.XLOOKUP($G207,Original_Swatches!$B:$B,Original_Swatches!D:D,FALSE,0,1)=FALSE,"",_xlfn.XLOOKUP($G207,Original_Swatches!$B:$B,Original_Swatches!D:D,FALSE,0,1))</f>
        <v>Holo Taco</v>
      </c>
      <c r="I207" t="str">
        <f>IF(_xlfn.XLOOKUP($G207,Original_Swatches!$B:$B,Original_Swatches!E:E,FALSE,0,1)=FALSE,"",_xlfn.XLOOKUP($G207,Original_Swatches!$B:$B,Original_Swatches!E:E,FALSE,0,1))</f>
        <v>Scattered Holo Taco</v>
      </c>
      <c r="J207" t="str">
        <f>IF(_xlfn.XLOOKUP($G207,Original_Swatches!$B:$B,Original_Swatches!F:F,FALSE,0,1)=FALSE,"",_xlfn.XLOOKUP($G207,Original_Swatches!$B:$B,Original_Swatches!F:F,FALSE,0,1))</f>
        <v>Holographic Glitter Topper</v>
      </c>
      <c r="K207" t="str">
        <f>IF(_xlfn.XLOOKUP($G207,Original_Swatches!$B:$B,Original_Swatches!G:G,FALSE,0,1)=FALSE,"",_xlfn.XLOOKUP($G207,Original_Swatches!$B:$B,Original_Swatches!G:G,FALSE,0,1))</f>
        <v>Glitter</v>
      </c>
      <c r="L207" t="str">
        <f>IF(_xlfn.XLOOKUP($G207,Original_Swatches!$B:$B,Original_Swatches!H:H,FALSE,0,1)=FALSE,"",_xlfn.XLOOKUP($G207,Original_Swatches!$B:$B,Original_Swatches!H:H,FALSE,0,1))</f>
        <v/>
      </c>
      <c r="M207" t="str">
        <f>IF(_xlfn.XLOOKUP($G207,Original_Swatches!$B:$B,Original_Swatches!I:I,FALSE,0,1)=FALSE,"",_xlfn.XLOOKUP($G207,Original_Swatches!$B:$B,Original_Swatches!I:I,FALSE,0,1))</f>
        <v>Topper</v>
      </c>
      <c r="N207" t="str">
        <f>IF(_xlfn.XLOOKUP($G207,Original_Swatches!$B:$B,Original_Swatches!J:J,FALSE,0,1)=FALSE,"",_xlfn.XLOOKUP($G207,Original_Swatches!$B:$B,Original_Swatches!J:J,FALSE,0,1))</f>
        <v/>
      </c>
    </row>
    <row r="208" spans="6:14" x14ac:dyDescent="0.2">
      <c r="G208">
        <f>[1]Selections!$B207</f>
        <v>513</v>
      </c>
      <c r="H208" t="str">
        <f>IF(_xlfn.XLOOKUP($G208,Original_Swatches!$B:$B,Original_Swatches!D:D,FALSE,0,1)=FALSE,"",_xlfn.XLOOKUP($G208,Original_Swatches!$B:$B,Original_Swatches!D:D,FALSE,0,1))</f>
        <v>Bees Knees Lacquers</v>
      </c>
      <c r="I208" t="str">
        <f>IF(_xlfn.XLOOKUP($G208,Original_Swatches!$B:$B,Original_Swatches!E:E,FALSE,0,1)=FALSE,"",_xlfn.XLOOKUP($G208,Original_Swatches!$B:$B,Original_Swatches!E:E,FALSE,0,1))</f>
        <v>They're Coming for the Snail</v>
      </c>
      <c r="J208" t="str">
        <f>IF(_xlfn.XLOOKUP($G208,Original_Swatches!$B:$B,Original_Swatches!F:F,FALSE,0,1)=FALSE,"",_xlfn.XLOOKUP($G208,Original_Swatches!$B:$B,Original_Swatches!F:F,FALSE,0,1))</f>
        <v>Black with Microflake shimmers in green/blue pink/gold and green magnetics</v>
      </c>
      <c r="K208" t="str">
        <f>IF(_xlfn.XLOOKUP($G208,Original_Swatches!$B:$B,Original_Swatches!G:G,FALSE,0,1)=FALSE,"",_xlfn.XLOOKUP($G208,Original_Swatches!$B:$B,Original_Swatches!G:G,FALSE,0,1))</f>
        <v>Magnetic</v>
      </c>
      <c r="L208" t="str">
        <f>IF(_xlfn.XLOOKUP($G208,Original_Swatches!$B:$B,Original_Swatches!H:H,FALSE,0,1)=FALSE,"",_xlfn.XLOOKUP($G208,Original_Swatches!$B:$B,Original_Swatches!H:H,FALSE,0,1))</f>
        <v/>
      </c>
      <c r="M208" t="str">
        <f>IF(_xlfn.XLOOKUP($G208,Original_Swatches!$B:$B,Original_Swatches!I:I,FALSE,0,1)=FALSE,"",_xlfn.XLOOKUP($G208,Original_Swatches!$B:$B,Original_Swatches!I:I,FALSE,0,1))</f>
        <v/>
      </c>
      <c r="N208" t="str">
        <f>IF(_xlfn.XLOOKUP($G208,Original_Swatches!$B:$B,Original_Swatches!J:J,FALSE,0,1)=FALSE,"",_xlfn.XLOOKUP($G208,Original_Swatches!$B:$B,Original_Swatches!J:J,FALSE,0,1))</f>
        <v>June 23 PPU</v>
      </c>
    </row>
    <row r="209" spans="7:14" x14ac:dyDescent="0.2">
      <c r="G209">
        <f>[1]Selections!$B208</f>
        <v>262</v>
      </c>
      <c r="H209" t="str">
        <f>IF(_xlfn.XLOOKUP($G209,Original_Swatches!$B:$B,Original_Swatches!D:D,FALSE,0,1)=FALSE,"",_xlfn.XLOOKUP($G209,Original_Swatches!$B:$B,Original_Swatches!D:D,FALSE,0,1))</f>
        <v>Sweet and Sour Lacquers</v>
      </c>
      <c r="I209" t="str">
        <f>IF(_xlfn.XLOOKUP($G209,Original_Swatches!$B:$B,Original_Swatches!E:E,FALSE,0,1)=FALSE,"",_xlfn.XLOOKUP($G209,Original_Swatches!$B:$B,Original_Swatches!E:E,FALSE,0,1))</f>
        <v>Princess Punk</v>
      </c>
      <c r="J209" t="str">
        <f>IF(_xlfn.XLOOKUP($G209,Original_Swatches!$B:$B,Original_Swatches!F:F,FALSE,0,1)=FALSE,"",_xlfn.XLOOKUP($G209,Original_Swatches!$B:$B,Original_Swatches!F:F,FALSE,0,1))</f>
        <v>Glitter bomb with multi-size pink and black glitter and pink skulls</v>
      </c>
      <c r="K209" t="str">
        <f>IF(_xlfn.XLOOKUP($G209,Original_Swatches!$B:$B,Original_Swatches!G:G,FALSE,0,1)=FALSE,"",_xlfn.XLOOKUP($G209,Original_Swatches!$B:$B,Original_Swatches!G:G,FALSE,0,1))</f>
        <v>Glitter Bomb</v>
      </c>
      <c r="L209" t="str">
        <f>IF(_xlfn.XLOOKUP($G209,Original_Swatches!$B:$B,Original_Swatches!H:H,FALSE,0,1)=FALSE,"",_xlfn.XLOOKUP($G209,Original_Swatches!$B:$B,Original_Swatches!H:H,FALSE,0,1))</f>
        <v/>
      </c>
      <c r="M209" t="str">
        <f>IF(_xlfn.XLOOKUP($G209,Original_Swatches!$B:$B,Original_Swatches!I:I,FALSE,0,1)=FALSE,"",_xlfn.XLOOKUP($G209,Original_Swatches!$B:$B,Original_Swatches!I:I,FALSE,0,1))</f>
        <v/>
      </c>
      <c r="N209" t="str">
        <f>IF(_xlfn.XLOOKUP($G209,Original_Swatches!$B:$B,Original_Swatches!J:J,FALSE,0,1)=FALSE,"",_xlfn.XLOOKUP($G209,Original_Swatches!$B:$B,Original_Swatches!J:J,FALSE,0,1))</f>
        <v>October 21 Duo</v>
      </c>
    </row>
    <row r="210" spans="7:14" x14ac:dyDescent="0.2">
      <c r="G210">
        <f>[1]Selections!$B209</f>
        <v>413</v>
      </c>
      <c r="H210" t="str">
        <f>IF(_xlfn.XLOOKUP($G210,Original_Swatches!$B:$B,Original_Swatches!D:D,FALSE,0,1)=FALSE,"",_xlfn.XLOOKUP($G210,Original_Swatches!$B:$B,Original_Swatches!D:D,FALSE,0,1))</f>
        <v>BCB Lacquers</v>
      </c>
      <c r="I210" t="str">
        <f>IF(_xlfn.XLOOKUP($G210,Original_Swatches!$B:$B,Original_Swatches!E:E,FALSE,0,1)=FALSE,"",_xlfn.XLOOKUP($G210,Original_Swatches!$B:$B,Original_Swatches!E:E,FALSE,0,1))</f>
        <v>Am I Being Punked Right Now?</v>
      </c>
      <c r="J210" t="str">
        <f>IF(_xlfn.XLOOKUP($G210,Original_Swatches!$B:$B,Original_Swatches!F:F,FALSE,0,1)=FALSE,"",_xlfn.XLOOKUP($G210,Original_Swatches!$B:$B,Original_Swatches!F:F,FALSE,0,1))</f>
        <v>Peachy Orange Holo</v>
      </c>
      <c r="K210" t="str">
        <f>IF(_xlfn.XLOOKUP($G210,Original_Swatches!$B:$B,Original_Swatches!G:G,FALSE,0,1)=FALSE,"",_xlfn.XLOOKUP($G210,Original_Swatches!$B:$B,Original_Swatches!G:G,FALSE,0,1))</f>
        <v>Holo</v>
      </c>
      <c r="L210" t="str">
        <f>IF(_xlfn.XLOOKUP($G210,Original_Swatches!$B:$B,Original_Swatches!H:H,FALSE,0,1)=FALSE,"",_xlfn.XLOOKUP($G210,Original_Swatches!$B:$B,Original_Swatches!H:H,FALSE,0,1))</f>
        <v/>
      </c>
      <c r="M210" t="str">
        <f>IF(_xlfn.XLOOKUP($G210,Original_Swatches!$B:$B,Original_Swatches!I:I,FALSE,0,1)=FALSE,"",_xlfn.XLOOKUP($G210,Original_Swatches!$B:$B,Original_Swatches!I:I,FALSE,0,1))</f>
        <v/>
      </c>
      <c r="N210" t="str">
        <f>IF(_xlfn.XLOOKUP($G210,Original_Swatches!$B:$B,Original_Swatches!J:J,FALSE,0,1)=FALSE,"",_xlfn.XLOOKUP($G210,Original_Swatches!$B:$B,Original_Swatches!J:J,FALSE,0,1))</f>
        <v>Indie Mixed Tapes Advent Calendar 2022</v>
      </c>
    </row>
    <row r="211" spans="7:14" x14ac:dyDescent="0.2">
      <c r="G211">
        <f>[1]Selections!$B210</f>
        <v>676</v>
      </c>
      <c r="H211" t="str">
        <f>IF(_xlfn.XLOOKUP($G211,Original_Swatches!$B:$B,Original_Swatches!D:D,FALSE,0,1)=FALSE,"",_xlfn.XLOOKUP($G211,Original_Swatches!$B:$B,Original_Swatches!D:D,FALSE,0,1))</f>
        <v>Mooncat/LLP</v>
      </c>
      <c r="I211" t="str">
        <f>IF(_xlfn.XLOOKUP($G211,Original_Swatches!$B:$B,Original_Swatches!E:E,FALSE,0,1)=FALSE,"",_xlfn.XLOOKUP($G211,Original_Swatches!$B:$B,Original_Swatches!E:E,FALSE,0,1))</f>
        <v>Full Scream Ahead</v>
      </c>
      <c r="J211" t="str">
        <f>IF(_xlfn.XLOOKUP($G211,Original_Swatches!$B:$B,Original_Swatches!F:F,FALSE,0,1)=FALSE,"",_xlfn.XLOOKUP($G211,Original_Swatches!$B:$B,Original_Swatches!F:F,FALSE,0,1))</f>
        <v>Light Mint Green Shimmer</v>
      </c>
      <c r="K211" t="str">
        <f>IF(_xlfn.XLOOKUP($G211,Original_Swatches!$B:$B,Original_Swatches!G:G,FALSE,0,1)=FALSE,"",_xlfn.XLOOKUP($G211,Original_Swatches!$B:$B,Original_Swatches!G:G,FALSE,0,1))</f>
        <v>Shimmer</v>
      </c>
      <c r="L211" t="str">
        <f>IF(_xlfn.XLOOKUP($G211,Original_Swatches!$B:$B,Original_Swatches!H:H,FALSE,0,1)=FALSE,"",_xlfn.XLOOKUP($G211,Original_Swatches!$B:$B,Original_Swatches!H:H,FALSE,0,1))</f>
        <v/>
      </c>
      <c r="M211" t="str">
        <f>IF(_xlfn.XLOOKUP($G211,Original_Swatches!$B:$B,Original_Swatches!I:I,FALSE,0,1)=FALSE,"",_xlfn.XLOOKUP($G211,Original_Swatches!$B:$B,Original_Swatches!I:I,FALSE,0,1))</f>
        <v/>
      </c>
      <c r="N211" t="str">
        <f>IF(_xlfn.XLOOKUP($G211,Original_Swatches!$B:$B,Original_Swatches!J:J,FALSE,0,1)=FALSE,"",_xlfn.XLOOKUP($G211,Original_Swatches!$B:$B,Original_Swatches!J:J,FALSE,0,1))</f>
        <v>My Inner Apocalypse Collection</v>
      </c>
    </row>
    <row r="212" spans="7:14" x14ac:dyDescent="0.2">
      <c r="G212">
        <f>[1]Selections!$B211</f>
        <v>798</v>
      </c>
      <c r="H212" t="str">
        <f>IF(_xlfn.XLOOKUP($G212,Original_Swatches!$B:$B,Original_Swatches!D:D,FALSE,0,1)=FALSE,"",_xlfn.XLOOKUP($G212,Original_Swatches!$B:$B,Original_Swatches!D:D,FALSE,0,1))</f>
        <v>Holo Taco</v>
      </c>
      <c r="I212" t="str">
        <f>IF(_xlfn.XLOOKUP($G212,Original_Swatches!$B:$B,Original_Swatches!E:E,FALSE,0,1)=FALSE,"",_xlfn.XLOOKUP($G212,Original_Swatches!$B:$B,Original_Swatches!E:E,FALSE,0,1))</f>
        <v>Purple Flakie Holo Taco</v>
      </c>
      <c r="J212" t="str">
        <f>IF(_xlfn.XLOOKUP($G212,Original_Swatches!$B:$B,Original_Swatches!F:F,FALSE,0,1)=FALSE,"",_xlfn.XLOOKUP($G212,Original_Swatches!$B:$B,Original_Swatches!F:F,FALSE,0,1))</f>
        <v>Purple Flakie Holo Taco</v>
      </c>
      <c r="K212" t="str">
        <f>IF(_xlfn.XLOOKUP($G212,Original_Swatches!$B:$B,Original_Swatches!G:G,FALSE,0,1)=FALSE,"",_xlfn.XLOOKUP($G212,Original_Swatches!$B:$B,Original_Swatches!G:G,FALSE,0,1))</f>
        <v>Holo</v>
      </c>
      <c r="L212" t="str">
        <f>IF(_xlfn.XLOOKUP($G212,Original_Swatches!$B:$B,Original_Swatches!H:H,FALSE,0,1)=FALSE,"",_xlfn.XLOOKUP($G212,Original_Swatches!$B:$B,Original_Swatches!H:H,FALSE,0,1))</f>
        <v/>
      </c>
      <c r="M212" t="str">
        <f>IF(_xlfn.XLOOKUP($G212,Original_Swatches!$B:$B,Original_Swatches!I:I,FALSE,0,1)=FALSE,"",_xlfn.XLOOKUP($G212,Original_Swatches!$B:$B,Original_Swatches!I:I,FALSE,0,1))</f>
        <v>Topper</v>
      </c>
      <c r="N212" t="str">
        <f>IF(_xlfn.XLOOKUP($G212,Original_Swatches!$B:$B,Original_Swatches!J:J,FALSE,0,1)=FALSE,"",_xlfn.XLOOKUP($G212,Original_Swatches!$B:$B,Original_Swatches!J:J,FALSE,0,1))</f>
        <v>1st Anniversary Collection</v>
      </c>
    </row>
    <row r="213" spans="7:14" x14ac:dyDescent="0.2">
      <c r="G213">
        <f>[1]Selections!$B212</f>
        <v>201</v>
      </c>
      <c r="H213" t="str">
        <f>IF(_xlfn.XLOOKUP($G213,Original_Swatches!$B:$B,Original_Swatches!D:D,FALSE,0,1)=FALSE,"",_xlfn.XLOOKUP($G213,Original_Swatches!$B:$B,Original_Swatches!D:D,FALSE,0,1))</f>
        <v>Sweet and Sour Lacquers</v>
      </c>
      <c r="I213" t="str">
        <f>IF(_xlfn.XLOOKUP($G213,Original_Swatches!$B:$B,Original_Swatches!E:E,FALSE,0,1)=FALSE,"",_xlfn.XLOOKUP($G213,Original_Swatches!$B:$B,Original_Swatches!E:E,FALSE,0,1))</f>
        <v>All Panic, No Disco</v>
      </c>
      <c r="J213" t="str">
        <f>IF(_xlfn.XLOOKUP($G213,Original_Swatches!$B:$B,Original_Swatches!F:F,FALSE,0,1)=FALSE,"",_xlfn.XLOOKUP($G213,Original_Swatches!$B:$B,Original_Swatches!F:F,FALSE,0,1))</f>
        <v>Green-tinged Silver with Iridescent Flakies</v>
      </c>
      <c r="K213" t="str">
        <f>IF(_xlfn.XLOOKUP($G213,Original_Swatches!$B:$B,Original_Swatches!G:G,FALSE,0,1)=FALSE,"",_xlfn.XLOOKUP($G213,Original_Swatches!$B:$B,Original_Swatches!G:G,FALSE,0,1))</f>
        <v>Jelly</v>
      </c>
      <c r="L213" t="str">
        <f>IF(_xlfn.XLOOKUP($G213,Original_Swatches!$B:$B,Original_Swatches!H:H,FALSE,0,1)=FALSE,"",_xlfn.XLOOKUP($G213,Original_Swatches!$B:$B,Original_Swatches!H:H,FALSE,0,1))</f>
        <v/>
      </c>
      <c r="M213" t="str">
        <f>IF(_xlfn.XLOOKUP($G213,Original_Swatches!$B:$B,Original_Swatches!I:I,FALSE,0,1)=FALSE,"",_xlfn.XLOOKUP($G213,Original_Swatches!$B:$B,Original_Swatches!I:I,FALSE,0,1))</f>
        <v/>
      </c>
      <c r="N213" t="str">
        <f>IF(_xlfn.XLOOKUP($G213,Original_Swatches!$B:$B,Original_Swatches!J:J,FALSE,0,1)=FALSE,"",_xlfn.XLOOKUP($G213,Original_Swatches!$B:$B,Original_Swatches!J:J,FALSE,0,1))</f>
        <v>December 20 PPU Overpour</v>
      </c>
    </row>
    <row r="214" spans="7:14" x14ac:dyDescent="0.2">
      <c r="G214">
        <f>[1]Selections!$B213</f>
        <v>215</v>
      </c>
      <c r="H214" t="str">
        <f>IF(_xlfn.XLOOKUP($G214,Original_Swatches!$B:$B,Original_Swatches!D:D,FALSE,0,1)=FALSE,"",_xlfn.XLOOKUP($G214,Original_Swatches!$B:$B,Original_Swatches!D:D,FALSE,0,1))</f>
        <v>Holo Taco</v>
      </c>
      <c r="I214" t="str">
        <f>IF(_xlfn.XLOOKUP($G214,Original_Swatches!$B:$B,Original_Swatches!E:E,FALSE,0,1)=FALSE,"",_xlfn.XLOOKUP($G214,Original_Swatches!$B:$B,Original_Swatches!E:E,FALSE,0,1))</f>
        <v>One Melon Followers</v>
      </c>
      <c r="J214" t="str">
        <f>IF(_xlfn.XLOOKUP($G214,Original_Swatches!$B:$B,Original_Swatches!F:F,FALSE,0,1)=FALSE,"",_xlfn.XLOOKUP($G214,Original_Swatches!$B:$B,Original_Swatches!F:F,FALSE,0,1))</f>
        <v>Melon Peachy-Pink Crème</v>
      </c>
      <c r="K214" t="str">
        <f>IF(_xlfn.XLOOKUP($G214,Original_Swatches!$B:$B,Original_Swatches!G:G,FALSE,0,1)=FALSE,"",_xlfn.XLOOKUP($G214,Original_Swatches!$B:$B,Original_Swatches!G:G,FALSE,0,1))</f>
        <v>Crème</v>
      </c>
      <c r="L214" t="str">
        <f>IF(_xlfn.XLOOKUP($G214,Original_Swatches!$B:$B,Original_Swatches!H:H,FALSE,0,1)=FALSE,"",_xlfn.XLOOKUP($G214,Original_Swatches!$B:$B,Original_Swatches!H:H,FALSE,0,1))</f>
        <v/>
      </c>
      <c r="M214" t="str">
        <f>IF(_xlfn.XLOOKUP($G214,Original_Swatches!$B:$B,Original_Swatches!I:I,FALSE,0,1)=FALSE,"",_xlfn.XLOOKUP($G214,Original_Swatches!$B:$B,Original_Swatches!I:I,FALSE,0,1))</f>
        <v/>
      </c>
      <c r="N214" t="str">
        <f>IF(_xlfn.XLOOKUP($G214,Original_Swatches!$B:$B,Original_Swatches!J:J,FALSE,0,1)=FALSE,"",_xlfn.XLOOKUP($G214,Original_Swatches!$B:$B,Original_Swatches!J:J,FALSE,0,1))</f>
        <v>Life's a Beach Release</v>
      </c>
    </row>
    <row r="215" spans="7:14" x14ac:dyDescent="0.2">
      <c r="G215">
        <f>[1]Selections!$B214</f>
        <v>161</v>
      </c>
      <c r="H215" t="str">
        <f>IF(_xlfn.XLOOKUP($G215,Original_Swatches!$B:$B,Original_Swatches!D:D,FALSE,0,1)=FALSE,"",_xlfn.XLOOKUP($G215,Original_Swatches!$B:$B,Original_Swatches!D:D,FALSE,0,1))</f>
        <v>Alchemy Lacquers</v>
      </c>
      <c r="I215" t="str">
        <f>IF(_xlfn.XLOOKUP($G215,Original_Swatches!$B:$B,Original_Swatches!E:E,FALSE,0,1)=FALSE,"",_xlfn.XLOOKUP($G215,Original_Swatches!$B:$B,Original_Swatches!E:E,FALSE,0,1))</f>
        <v>Fairy Wings</v>
      </c>
      <c r="J215" t="str">
        <f>IF(_xlfn.XLOOKUP($G215,Original_Swatches!$B:$B,Original_Swatches!F:F,FALSE,0,1)=FALSE,"",_xlfn.XLOOKUP($G215,Original_Swatches!$B:$B,Original_Swatches!F:F,FALSE,0,1))</f>
        <v>Baby Pastel Pink with Iridescent Flakies</v>
      </c>
      <c r="K215" t="str">
        <f>IF(_xlfn.XLOOKUP($G215,Original_Swatches!$B:$B,Original_Swatches!G:G,FALSE,0,1)=FALSE,"",_xlfn.XLOOKUP($G215,Original_Swatches!$B:$B,Original_Swatches!G:G,FALSE,0,1))</f>
        <v>Jelly</v>
      </c>
      <c r="L215" t="str">
        <f>IF(_xlfn.XLOOKUP($G215,Original_Swatches!$B:$B,Original_Swatches!H:H,FALSE,0,1)=FALSE,"",_xlfn.XLOOKUP($G215,Original_Swatches!$B:$B,Original_Swatches!H:H,FALSE,0,1))</f>
        <v/>
      </c>
      <c r="M215" t="str">
        <f>IF(_xlfn.XLOOKUP($G215,Original_Swatches!$B:$B,Original_Swatches!I:I,FALSE,0,1)=FALSE,"",_xlfn.XLOOKUP($G215,Original_Swatches!$B:$B,Original_Swatches!I:I,FALSE,0,1))</f>
        <v/>
      </c>
      <c r="N215" t="str">
        <f>IF(_xlfn.XLOOKUP($G215,Original_Swatches!$B:$B,Original_Swatches!J:J,FALSE,0,1)=FALSE,"",_xlfn.XLOOKUP($G215,Original_Swatches!$B:$B,Original_Swatches!J:J,FALSE,0,1))</f>
        <v/>
      </c>
    </row>
    <row r="216" spans="7:14" x14ac:dyDescent="0.2">
      <c r="G216">
        <f>[1]Selections!$B215</f>
        <v>304</v>
      </c>
      <c r="H216" t="str">
        <f>IF(_xlfn.XLOOKUP($G216,Original_Swatches!$B:$B,Original_Swatches!D:D,FALSE,0,1)=FALSE,"",_xlfn.XLOOKUP($G216,Original_Swatches!$B:$B,Original_Swatches!D:D,FALSE,0,1))</f>
        <v>Holo Taco</v>
      </c>
      <c r="I216" t="str">
        <f>IF(_xlfn.XLOOKUP($G216,Original_Swatches!$B:$B,Original_Swatches!E:E,FALSE,0,1)=FALSE,"",_xlfn.XLOOKUP($G216,Original_Swatches!$B:$B,Original_Swatches!E:E,FALSE,0,1))</f>
        <v>Laven-duh</v>
      </c>
      <c r="J216" t="str">
        <f>IF(_xlfn.XLOOKUP($G216,Original_Swatches!$B:$B,Original_Swatches!F:F,FALSE,0,1)=FALSE,"",_xlfn.XLOOKUP($G216,Original_Swatches!$B:$B,Original_Swatches!F:F,FALSE,0,1))</f>
        <v>Lavender Crème</v>
      </c>
      <c r="K216" t="str">
        <f>IF(_xlfn.XLOOKUP($G216,Original_Swatches!$B:$B,Original_Swatches!G:G,FALSE,0,1)=FALSE,"",_xlfn.XLOOKUP($G216,Original_Swatches!$B:$B,Original_Swatches!G:G,FALSE,0,1))</f>
        <v>Crème</v>
      </c>
      <c r="L216" t="str">
        <f>IF(_xlfn.XLOOKUP($G216,Original_Swatches!$B:$B,Original_Swatches!H:H,FALSE,0,1)=FALSE,"",_xlfn.XLOOKUP($G216,Original_Swatches!$B:$B,Original_Swatches!H:H,FALSE,0,1))</f>
        <v/>
      </c>
      <c r="M216" t="str">
        <f>IF(_xlfn.XLOOKUP($G216,Original_Swatches!$B:$B,Original_Swatches!I:I,FALSE,0,1)=FALSE,"",_xlfn.XLOOKUP($G216,Original_Swatches!$B:$B,Original_Swatches!I:I,FALSE,0,1))</f>
        <v/>
      </c>
      <c r="N216" t="str">
        <f>IF(_xlfn.XLOOKUP($G216,Original_Swatches!$B:$B,Original_Swatches!J:J,FALSE,0,1)=FALSE,"",_xlfn.XLOOKUP($G216,Original_Swatches!$B:$B,Original_Swatches!J:J,FALSE,0,1))</f>
        <v>Winter Shimmers Collection</v>
      </c>
    </row>
    <row r="217" spans="7:14" x14ac:dyDescent="0.2">
      <c r="G217">
        <f>[1]Selections!$B216</f>
        <v>820</v>
      </c>
      <c r="H217" t="str">
        <f>IF(_xlfn.XLOOKUP($G217,Original_Swatches!$B:$B,Original_Swatches!D:D,FALSE,0,1)=FALSE,"",_xlfn.XLOOKUP($G217,Original_Swatches!$B:$B,Original_Swatches!D:D,FALSE,0,1))</f>
        <v>Starrily</v>
      </c>
      <c r="I217" t="str">
        <f>IF(_xlfn.XLOOKUP($G217,Original_Swatches!$B:$B,Original_Swatches!E:E,FALSE,0,1)=FALSE,"",_xlfn.XLOOKUP($G217,Original_Swatches!$B:$B,Original_Swatches!E:E,FALSE,0,1))</f>
        <v>Luna</v>
      </c>
      <c r="J217" t="str">
        <f>IF(_xlfn.XLOOKUP($G217,Original_Swatches!$B:$B,Original_Swatches!F:F,FALSE,0,1)=FALSE,"",_xlfn.XLOOKUP($G217,Original_Swatches!$B:$B,Original_Swatches!F:F,FALSE,0,1))</f>
        <v>Sparkle Microglitter Mix of Lilac, Gold, and Silver</v>
      </c>
      <c r="K217" t="str">
        <f>IF(_xlfn.XLOOKUP($G217,Original_Swatches!$B:$B,Original_Swatches!G:G,FALSE,0,1)=FALSE,"",_xlfn.XLOOKUP($G217,Original_Swatches!$B:$B,Original_Swatches!G:G,FALSE,0,1))</f>
        <v>Glitter</v>
      </c>
      <c r="L217" t="str">
        <f>IF(_xlfn.XLOOKUP($G217,Original_Swatches!$B:$B,Original_Swatches!H:H,FALSE,0,1)=FALSE,"",_xlfn.XLOOKUP($G217,Original_Swatches!$B:$B,Original_Swatches!H:H,FALSE,0,1))</f>
        <v/>
      </c>
      <c r="M217" t="str">
        <f>IF(_xlfn.XLOOKUP($G217,Original_Swatches!$B:$B,Original_Swatches!I:I,FALSE,0,1)=FALSE,"",_xlfn.XLOOKUP($G217,Original_Swatches!$B:$B,Original_Swatches!I:I,FALSE,0,1))</f>
        <v/>
      </c>
      <c r="N217" t="str">
        <f>IF(_xlfn.XLOOKUP($G217,Original_Swatches!$B:$B,Original_Swatches!J:J,FALSE,0,1)=FALSE,"",_xlfn.XLOOKUP($G217,Original_Swatches!$B:$B,Original_Swatches!J:J,FALSE,0,1))</f>
        <v/>
      </c>
    </row>
    <row r="218" spans="7:14" x14ac:dyDescent="0.2">
      <c r="G218">
        <f>[1]Selections!$B217</f>
        <v>462</v>
      </c>
      <c r="H218" t="str">
        <f>IF(_xlfn.XLOOKUP($G218,Original_Swatches!$B:$B,Original_Swatches!D:D,FALSE,0,1)=FALSE,"",_xlfn.XLOOKUP($G218,Original_Swatches!$B:$B,Original_Swatches!D:D,FALSE,0,1))</f>
        <v>Krisable Designs</v>
      </c>
      <c r="I218" t="str">
        <f>IF(_xlfn.XLOOKUP($G218,Original_Swatches!$B:$B,Original_Swatches!E:E,FALSE,0,1)=FALSE,"",_xlfn.XLOOKUP($G218,Original_Swatches!$B:$B,Original_Swatches!E:E,FALSE,0,1))</f>
        <v>Kiss Me in the Rain</v>
      </c>
      <c r="J218" t="str">
        <f>IF(_xlfn.XLOOKUP($G218,Original_Swatches!$B:$B,Original_Swatches!F:F,FALSE,0,1)=FALSE,"",_xlfn.XLOOKUP($G218,Original_Swatches!$B:$B,Original_Swatches!F:F,FALSE,0,1))</f>
        <v>Purple Thermal with Blue/Aqua Ghost Flakies</v>
      </c>
      <c r="K218" t="str">
        <f>IF(_xlfn.XLOOKUP($G218,Original_Swatches!$B:$B,Original_Swatches!G:G,FALSE,0,1)=FALSE,"",_xlfn.XLOOKUP($G218,Original_Swatches!$B:$B,Original_Swatches!G:G,FALSE,0,1))</f>
        <v>Thermal</v>
      </c>
      <c r="L218" t="str">
        <f>IF(_xlfn.XLOOKUP($G218,Original_Swatches!$B:$B,Original_Swatches!H:H,FALSE,0,1)=FALSE,"",_xlfn.XLOOKUP($G218,Original_Swatches!$B:$B,Original_Swatches!H:H,FALSE,0,1))</f>
        <v/>
      </c>
      <c r="M218" t="str">
        <f>IF(_xlfn.XLOOKUP($G218,Original_Swatches!$B:$B,Original_Swatches!I:I,FALSE,0,1)=FALSE,"",_xlfn.XLOOKUP($G218,Original_Swatches!$B:$B,Original_Swatches!I:I,FALSE,0,1))</f>
        <v/>
      </c>
      <c r="N218" t="str">
        <f>IF(_xlfn.XLOOKUP($G218,Original_Swatches!$B:$B,Original_Swatches!J:J,FALSE,0,1)=FALSE,"",_xlfn.XLOOKUP($G218,Original_Swatches!$B:$B,Original_Swatches!J:J,FALSE,0,1))</f>
        <v>March 23 PPU</v>
      </c>
    </row>
    <row r="219" spans="7:14" x14ac:dyDescent="0.2">
      <c r="G219">
        <f>[1]Selections!$B218</f>
        <v>28</v>
      </c>
      <c r="H219" t="str">
        <f>IF(_xlfn.XLOOKUP($G219,Original_Swatches!$B:$B,Original_Swatches!D:D,FALSE,0,1)=FALSE,"",_xlfn.XLOOKUP($G219,Original_Swatches!$B:$B,Original_Swatches!D:D,FALSE,0,1))</f>
        <v>Maniology</v>
      </c>
      <c r="I219" t="str">
        <f>IF(_xlfn.XLOOKUP($G219,Original_Swatches!$B:$B,Original_Swatches!E:E,FALSE,0,1)=FALSE,"",_xlfn.XLOOKUP($G219,Original_Swatches!$B:$B,Original_Swatches!E:E,FALSE,0,1))</f>
        <v>Fuchsia Flame</v>
      </c>
      <c r="J219" t="str">
        <f>IF(_xlfn.XLOOKUP($G219,Original_Swatches!$B:$B,Original_Swatches!F:F,FALSE,0,1)=FALSE,"",_xlfn.XLOOKUP($G219,Original_Swatches!$B:$B,Original_Swatches!F:F,FALSE,0,1))</f>
        <v>Neon Pink</v>
      </c>
      <c r="K219" t="str">
        <f>IF(_xlfn.XLOOKUP($G219,Original_Swatches!$B:$B,Original_Swatches!G:G,FALSE,0,1)=FALSE,"",_xlfn.XLOOKUP($G219,Original_Swatches!$B:$B,Original_Swatches!G:G,FALSE,0,1))</f>
        <v>Crème</v>
      </c>
      <c r="L219" t="str">
        <f>IF(_xlfn.XLOOKUP($G219,Original_Swatches!$B:$B,Original_Swatches!H:H,FALSE,0,1)=FALSE,"",_xlfn.XLOOKUP($G219,Original_Swatches!$B:$B,Original_Swatches!H:H,FALSE,0,1))</f>
        <v>Yes</v>
      </c>
      <c r="M219" t="str">
        <f>IF(_xlfn.XLOOKUP($G219,Original_Swatches!$B:$B,Original_Swatches!I:I,FALSE,0,1)=FALSE,"",_xlfn.XLOOKUP($G219,Original_Swatches!$B:$B,Original_Swatches!I:I,FALSE,0,1))</f>
        <v/>
      </c>
      <c r="N219" t="str">
        <f>IF(_xlfn.XLOOKUP($G219,Original_Swatches!$B:$B,Original_Swatches!J:J,FALSE,0,1)=FALSE,"",_xlfn.XLOOKUP($G219,Original_Swatches!$B:$B,Original_Swatches!J:J,FALSE,0,1))</f>
        <v/>
      </c>
    </row>
    <row r="220" spans="7:14" x14ac:dyDescent="0.2">
      <c r="G220">
        <f>[1]Selections!$B219</f>
        <v>781</v>
      </c>
      <c r="H220" t="str">
        <f>IF(_xlfn.XLOOKUP($G220,Original_Swatches!$B:$B,Original_Swatches!D:D,FALSE,0,1)=FALSE,"",_xlfn.XLOOKUP($G220,Original_Swatches!$B:$B,Original_Swatches!D:D,FALSE,0,1))</f>
        <v>Death Valley Nails</v>
      </c>
      <c r="I220" t="str">
        <f>IF(_xlfn.XLOOKUP($G220,Original_Swatches!$B:$B,Original_Swatches!E:E,FALSE,0,1)=FALSE,"",_xlfn.XLOOKUP($G220,Original_Swatches!$B:$B,Original_Swatches!E:E,FALSE,0,1))</f>
        <v>Nevermore</v>
      </c>
      <c r="J220" t="str">
        <f>IF(_xlfn.XLOOKUP($G220,Original_Swatches!$B:$B,Original_Swatches!F:F,FALSE,0,1)=FALSE,"",_xlfn.XLOOKUP($G220,Original_Swatches!$B:$B,Original_Swatches!F:F,FALSE,0,1))</f>
        <v>Green/gold aurora holographic with silver micro holo glitter</v>
      </c>
      <c r="K220" t="str">
        <f>IF(_xlfn.XLOOKUP($G220,Original_Swatches!$B:$B,Original_Swatches!G:G,FALSE,0,1)=FALSE,"",_xlfn.XLOOKUP($G220,Original_Swatches!$B:$B,Original_Swatches!G:G,FALSE,0,1))</f>
        <v>Holo</v>
      </c>
      <c r="L220" t="str">
        <f>IF(_xlfn.XLOOKUP($G220,Original_Swatches!$B:$B,Original_Swatches!H:H,FALSE,0,1)=FALSE,"",_xlfn.XLOOKUP($G220,Original_Swatches!$B:$B,Original_Swatches!H:H,FALSE,0,1))</f>
        <v/>
      </c>
      <c r="M220" t="str">
        <f>IF(_xlfn.XLOOKUP($G220,Original_Swatches!$B:$B,Original_Swatches!I:I,FALSE,0,1)=FALSE,"",_xlfn.XLOOKUP($G220,Original_Swatches!$B:$B,Original_Swatches!I:I,FALSE,0,1))</f>
        <v/>
      </c>
      <c r="N220" t="str">
        <f>IF(_xlfn.XLOOKUP($G220,Original_Swatches!$B:$B,Original_Swatches!J:J,FALSE,0,1)=FALSE,"",_xlfn.XLOOKUP($G220,Original_Swatches!$B:$B,Original_Swatches!J:J,FALSE,0,1))</f>
        <v>Halloween 2024 Collection</v>
      </c>
    </row>
    <row r="221" spans="7:14" x14ac:dyDescent="0.2">
      <c r="G221">
        <f>[1]Selections!$B220</f>
        <v>36</v>
      </c>
      <c r="H221" t="str">
        <f>IF(_xlfn.XLOOKUP($G221,Original_Swatches!$B:$B,Original_Swatches!D:D,FALSE,0,1)=FALSE,"",_xlfn.XLOOKUP($G221,Original_Swatches!$B:$B,Original_Swatches!D:D,FALSE,0,1))</f>
        <v>NARS</v>
      </c>
      <c r="I221" t="str">
        <f>IF(_xlfn.XLOOKUP($G221,Original_Swatches!$B:$B,Original_Swatches!E:E,FALSE,0,1)=FALSE,"",_xlfn.XLOOKUP($G221,Original_Swatches!$B:$B,Original_Swatches!E:E,FALSE,0,1))</f>
        <v>Amarapura</v>
      </c>
      <c r="J221" t="str">
        <f>IF(_xlfn.XLOOKUP($G221,Original_Swatches!$B:$B,Original_Swatches!F:F,FALSE,0,1)=FALSE,"",_xlfn.XLOOKUP($G221,Original_Swatches!$B:$B,Original_Swatches!F:F,FALSE,0,1))</f>
        <v>Silver</v>
      </c>
      <c r="K221" t="str">
        <f>IF(_xlfn.XLOOKUP($G221,Original_Swatches!$B:$B,Original_Swatches!G:G,FALSE,0,1)=FALSE,"",_xlfn.XLOOKUP($G221,Original_Swatches!$B:$B,Original_Swatches!G:G,FALSE,0,1))</f>
        <v>Metallic</v>
      </c>
      <c r="L221" t="str">
        <f>IF(_xlfn.XLOOKUP($G221,Original_Swatches!$B:$B,Original_Swatches!H:H,FALSE,0,1)=FALSE,"",_xlfn.XLOOKUP($G221,Original_Swatches!$B:$B,Original_Swatches!H:H,FALSE,0,1))</f>
        <v/>
      </c>
      <c r="M221" t="str">
        <f>IF(_xlfn.XLOOKUP($G221,Original_Swatches!$B:$B,Original_Swatches!I:I,FALSE,0,1)=FALSE,"",_xlfn.XLOOKUP($G221,Original_Swatches!$B:$B,Original_Swatches!I:I,FALSE,0,1))</f>
        <v/>
      </c>
      <c r="N221" t="str">
        <f>IF(_xlfn.XLOOKUP($G221,Original_Swatches!$B:$B,Original_Swatches!J:J,FALSE,0,1)=FALSE,"",_xlfn.XLOOKUP($G221,Original_Swatches!$B:$B,Original_Swatches!J:J,FALSE,0,1))</f>
        <v>Almost Matte</v>
      </c>
    </row>
    <row r="222" spans="7:14" x14ac:dyDescent="0.2">
      <c r="G222">
        <f>[1]Selections!$B221</f>
        <v>744</v>
      </c>
      <c r="H222" t="str">
        <f>IF(_xlfn.XLOOKUP($G222,Original_Swatches!$B:$B,Original_Swatches!D:D,FALSE,0,1)=FALSE,"",_xlfn.XLOOKUP($G222,Original_Swatches!$B:$B,Original_Swatches!D:D,FALSE,0,1))</f>
        <v>Death Valley Nails</v>
      </c>
      <c r="I222" t="str">
        <f>IF(_xlfn.XLOOKUP($G222,Original_Swatches!$B:$B,Original_Swatches!E:E,FALSE,0,1)=FALSE,"",_xlfn.XLOOKUP($G222,Original_Swatches!$B:$B,Original_Swatches!E:E,FALSE,0,1))</f>
        <v xml:space="preserve">Dreamsicle </v>
      </c>
      <c r="J222" t="str">
        <f>IF(_xlfn.XLOOKUP($G222,Original_Swatches!$B:$B,Original_Swatches!F:F,FALSE,0,1)=FALSE,"",_xlfn.XLOOKUP($G222,Original_Swatches!$B:$B,Original_Swatches!F:F,FALSE,0,1))</f>
        <v>Sherbert Orange with Pink Shimmer</v>
      </c>
      <c r="K222" t="str">
        <f>IF(_xlfn.XLOOKUP($G222,Original_Swatches!$B:$B,Original_Swatches!G:G,FALSE,0,1)=FALSE,"",_xlfn.XLOOKUP($G222,Original_Swatches!$B:$B,Original_Swatches!G:G,FALSE,0,1))</f>
        <v>Shimmer</v>
      </c>
      <c r="L222" t="str">
        <f>IF(_xlfn.XLOOKUP($G222,Original_Swatches!$B:$B,Original_Swatches!H:H,FALSE,0,1)=FALSE,"",_xlfn.XLOOKUP($G222,Original_Swatches!$B:$B,Original_Swatches!H:H,FALSE,0,1))</f>
        <v/>
      </c>
      <c r="M222" t="str">
        <f>IF(_xlfn.XLOOKUP($G222,Original_Swatches!$B:$B,Original_Swatches!I:I,FALSE,0,1)=FALSE,"",_xlfn.XLOOKUP($G222,Original_Swatches!$B:$B,Original_Swatches!I:I,FALSE,0,1))</f>
        <v/>
      </c>
      <c r="N222" t="str">
        <f>IF(_xlfn.XLOOKUP($G222,Original_Swatches!$B:$B,Original_Swatches!J:J,FALSE,0,1)=FALSE,"",_xlfn.XLOOKUP($G222,Original_Swatches!$B:$B,Original_Swatches!J:J,FALSE,0,1))</f>
        <v>Spring 2023 Collection</v>
      </c>
    </row>
    <row r="223" spans="7:14" x14ac:dyDescent="0.2">
      <c r="G223">
        <f>[1]Selections!$B222</f>
        <v>45</v>
      </c>
      <c r="H223" t="str">
        <f>IF(_xlfn.XLOOKUP($G223,Original_Swatches!$B:$B,Original_Swatches!D:D,FALSE,0,1)=FALSE,"",_xlfn.XLOOKUP($G223,Original_Swatches!$B:$B,Original_Swatches!D:D,FALSE,0,1))</f>
        <v>NARS</v>
      </c>
      <c r="I223" t="str">
        <f>IF(_xlfn.XLOOKUP($G223,Original_Swatches!$B:$B,Original_Swatches!E:E,FALSE,0,1)=FALSE,"",_xlfn.XLOOKUP($G223,Original_Swatches!$B:$B,Original_Swatches!E:E,FALSE,0,1))</f>
        <v>Night Breed</v>
      </c>
      <c r="J223" t="str">
        <f>IF(_xlfn.XLOOKUP($G223,Original_Swatches!$B:$B,Original_Swatches!F:F,FALSE,0,1)=FALSE,"",_xlfn.XLOOKUP($G223,Original_Swatches!$B:$B,Original_Swatches!F:F,FALSE,0,1))</f>
        <v>Black with Silver Glitter</v>
      </c>
      <c r="K223" t="str">
        <f>IF(_xlfn.XLOOKUP($G223,Original_Swatches!$B:$B,Original_Swatches!G:G,FALSE,0,1)=FALSE,"",_xlfn.XLOOKUP($G223,Original_Swatches!$B:$B,Original_Swatches!G:G,FALSE,0,1))</f>
        <v xml:space="preserve">Glitter </v>
      </c>
      <c r="L223" t="str">
        <f>IF(_xlfn.XLOOKUP($G223,Original_Swatches!$B:$B,Original_Swatches!H:H,FALSE,0,1)=FALSE,"",_xlfn.XLOOKUP($G223,Original_Swatches!$B:$B,Original_Swatches!H:H,FALSE,0,1))</f>
        <v/>
      </c>
      <c r="M223" t="str">
        <f>IF(_xlfn.XLOOKUP($G223,Original_Swatches!$B:$B,Original_Swatches!I:I,FALSE,0,1)=FALSE,"",_xlfn.XLOOKUP($G223,Original_Swatches!$B:$B,Original_Swatches!I:I,FALSE,0,1))</f>
        <v/>
      </c>
      <c r="N223" t="str">
        <f>IF(_xlfn.XLOOKUP($G223,Original_Swatches!$B:$B,Original_Swatches!J:J,FALSE,0,1)=FALSE,"",_xlfn.XLOOKUP($G223,Original_Swatches!$B:$B,Original_Swatches!J:J,FALSE,0,1))</f>
        <v>Textured</v>
      </c>
    </row>
    <row r="224" spans="7:14" x14ac:dyDescent="0.2">
      <c r="G224">
        <f>[1]Selections!$B223</f>
        <v>499</v>
      </c>
      <c r="H224" t="str">
        <f>IF(_xlfn.XLOOKUP($G224,Original_Swatches!$B:$B,Original_Swatches!D:D,FALSE,0,1)=FALSE,"",_xlfn.XLOOKUP($G224,Original_Swatches!$B:$B,Original_Swatches!D:D,FALSE,0,1))</f>
        <v>KBShimmer</v>
      </c>
      <c r="I224" t="str">
        <f>IF(_xlfn.XLOOKUP($G224,Original_Swatches!$B:$B,Original_Swatches!E:E,FALSE,0,1)=FALSE,"",_xlfn.XLOOKUP($G224,Original_Swatches!$B:$B,Original_Swatches!E:E,FALSE,0,1))</f>
        <v>Straight to the Pint</v>
      </c>
      <c r="J224" t="str">
        <f>IF(_xlfn.XLOOKUP($G224,Original_Swatches!$B:$B,Original_Swatches!F:F,FALSE,0,1)=FALSE,"",_xlfn.XLOOKUP($G224,Original_Swatches!$B:$B,Original_Swatches!F:F,FALSE,0,1))</f>
        <v>Pastel Pink Crelly with Matte Dot Glitter</v>
      </c>
      <c r="K224" t="str">
        <f>IF(_xlfn.XLOOKUP($G224,Original_Swatches!$B:$B,Original_Swatches!G:G,FALSE,0,1)=FALSE,"",_xlfn.XLOOKUP($G224,Original_Swatches!$B:$B,Original_Swatches!G:G,FALSE,0,1))</f>
        <v>Crelly</v>
      </c>
      <c r="L224" t="str">
        <f>IF(_xlfn.XLOOKUP($G224,Original_Swatches!$B:$B,Original_Swatches!H:H,FALSE,0,1)=FALSE,"",_xlfn.XLOOKUP($G224,Original_Swatches!$B:$B,Original_Swatches!H:H,FALSE,0,1))</f>
        <v/>
      </c>
      <c r="M224" t="str">
        <f>IF(_xlfn.XLOOKUP($G224,Original_Swatches!$B:$B,Original_Swatches!I:I,FALSE,0,1)=FALSE,"",_xlfn.XLOOKUP($G224,Original_Swatches!$B:$B,Original_Swatches!I:I,FALSE,0,1))</f>
        <v/>
      </c>
      <c r="N224" t="str">
        <f>IF(_xlfn.XLOOKUP($G224,Original_Swatches!$B:$B,Original_Swatches!J:J,FALSE,0,1)=FALSE,"",_xlfn.XLOOKUP($G224,Original_Swatches!$B:$B,Original_Swatches!J:J,FALSE,0,1))</f>
        <v>May 23 PPU</v>
      </c>
    </row>
    <row r="225" spans="7:14" x14ac:dyDescent="0.2">
      <c r="G225">
        <f>[1]Selections!$B224</f>
        <v>460</v>
      </c>
      <c r="H225" t="str">
        <f>IF(_xlfn.XLOOKUP($G225,Original_Swatches!$B:$B,Original_Swatches!D:D,FALSE,0,1)=FALSE,"",_xlfn.XLOOKUP($G225,Original_Swatches!$B:$B,Original_Swatches!D:D,FALSE,0,1))</f>
        <v>Holo Taco</v>
      </c>
      <c r="I225" t="str">
        <f>IF(_xlfn.XLOOKUP($G225,Original_Swatches!$B:$B,Original_Swatches!E:E,FALSE,0,1)=FALSE,"",_xlfn.XLOOKUP($G225,Original_Swatches!$B:$B,Original_Swatches!E:E,FALSE,0,1))</f>
        <v>Iron Violet</v>
      </c>
      <c r="J225" t="str">
        <f>IF(_xlfn.XLOOKUP($G225,Original_Swatches!$B:$B,Original_Swatches!F:F,FALSE,0,1)=FALSE,"",_xlfn.XLOOKUP($G225,Original_Swatches!$B:$B,Original_Swatches!F:F,FALSE,0,1))</f>
        <v>Lavender Chrome Metallic</v>
      </c>
      <c r="K225" t="str">
        <f>IF(_xlfn.XLOOKUP($G225,Original_Swatches!$B:$B,Original_Swatches!G:G,FALSE,0,1)=FALSE,"",_xlfn.XLOOKUP($G225,Original_Swatches!$B:$B,Original_Swatches!G:G,FALSE,0,1))</f>
        <v>Metallic</v>
      </c>
      <c r="L225" t="str">
        <f>IF(_xlfn.XLOOKUP($G225,Original_Swatches!$B:$B,Original_Swatches!H:H,FALSE,0,1)=FALSE,"",_xlfn.XLOOKUP($G225,Original_Swatches!$B:$B,Original_Swatches!H:H,FALSE,0,1))</f>
        <v/>
      </c>
      <c r="M225" t="str">
        <f>IF(_xlfn.XLOOKUP($G225,Original_Swatches!$B:$B,Original_Swatches!I:I,FALSE,0,1)=FALSE,"",_xlfn.XLOOKUP($G225,Original_Swatches!$B:$B,Original_Swatches!I:I,FALSE,0,1))</f>
        <v>Special Base/Application</v>
      </c>
      <c r="N225" t="str">
        <f>IF(_xlfn.XLOOKUP($G225,Original_Swatches!$B:$B,Original_Swatches!J:J,FALSE,0,1)=FALSE,"",_xlfn.XLOOKUP($G225,Original_Swatches!$B:$B,Original_Swatches!J:J,FALSE,0,1))</f>
        <v>One Coat Chrome Collection</v>
      </c>
    </row>
    <row r="226" spans="7:14" x14ac:dyDescent="0.2">
      <c r="G226">
        <f>[1]Selections!$B225</f>
        <v>589</v>
      </c>
      <c r="H226" t="str">
        <f>IF(_xlfn.XLOOKUP($G226,Original_Swatches!$B:$B,Original_Swatches!D:D,FALSE,0,1)=FALSE,"",_xlfn.XLOOKUP($G226,Original_Swatches!$B:$B,Original_Swatches!D:D,FALSE,0,1))</f>
        <v>Starrily</v>
      </c>
      <c r="I226" t="str">
        <f>IF(_xlfn.XLOOKUP($G226,Original_Swatches!$B:$B,Original_Swatches!E:E,FALSE,0,1)=FALSE,"",_xlfn.XLOOKUP($G226,Original_Swatches!$B:$B,Original_Swatches!E:E,FALSE,0,1))</f>
        <v>Starlit Tarot</v>
      </c>
      <c r="J226" t="str">
        <f>IF(_xlfn.XLOOKUP($G226,Original_Swatches!$B:$B,Original_Swatches!F:F,FALSE,0,1)=FALSE,"",_xlfn.XLOOKUP($G226,Original_Swatches!$B:$B,Original_Swatches!F:F,FALSE,0,1))</f>
        <v>Maroon on Maroon Magnetic with Rainbow Glitter</v>
      </c>
      <c r="K226" t="str">
        <f>IF(_xlfn.XLOOKUP($G226,Original_Swatches!$B:$B,Original_Swatches!G:G,FALSE,0,1)=FALSE,"",_xlfn.XLOOKUP($G226,Original_Swatches!$B:$B,Original_Swatches!G:G,FALSE,0,1))</f>
        <v>Magnetic</v>
      </c>
      <c r="L226" t="str">
        <f>IF(_xlfn.XLOOKUP($G226,Original_Swatches!$B:$B,Original_Swatches!H:H,FALSE,0,1)=FALSE,"",_xlfn.XLOOKUP($G226,Original_Swatches!$B:$B,Original_Swatches!H:H,FALSE,0,1))</f>
        <v/>
      </c>
      <c r="M226" t="str">
        <f>IF(_xlfn.XLOOKUP($G226,Original_Swatches!$B:$B,Original_Swatches!I:I,FALSE,0,1)=FALSE,"",_xlfn.XLOOKUP($G226,Original_Swatches!$B:$B,Original_Swatches!I:I,FALSE,0,1))</f>
        <v/>
      </c>
      <c r="N226" t="str">
        <f>IF(_xlfn.XLOOKUP($G226,Original_Swatches!$B:$B,Original_Swatches!J:J,FALSE,0,1)=FALSE,"",_xlfn.XLOOKUP($G226,Original_Swatches!$B:$B,Original_Swatches!J:J,FALSE,0,1))</f>
        <v>Starrily Trick or Treat</v>
      </c>
    </row>
    <row r="227" spans="7:14" x14ac:dyDescent="0.2">
      <c r="G227">
        <f>[1]Selections!$B226</f>
        <v>404</v>
      </c>
      <c r="H227" t="str">
        <f>IF(_xlfn.XLOOKUP($G227,Original_Swatches!$B:$B,Original_Swatches!D:D,FALSE,0,1)=FALSE,"",_xlfn.XLOOKUP($G227,Original_Swatches!$B:$B,Original_Swatches!D:D,FALSE,0,1))</f>
        <v>Swamp Gloss</v>
      </c>
      <c r="I227" t="str">
        <f>IF(_xlfn.XLOOKUP($G227,Original_Swatches!$B:$B,Original_Swatches!E:E,FALSE,0,1)=FALSE,"",_xlfn.XLOOKUP($G227,Original_Swatches!$B:$B,Original_Swatches!E:E,FALSE,0,1))</f>
        <v>Clarissa Explains It All</v>
      </c>
      <c r="J227" t="str">
        <f>IF(_xlfn.XLOOKUP($G227,Original_Swatches!$B:$B,Original_Swatches!F:F,FALSE,0,1)=FALSE,"",_xlfn.XLOOKUP($G227,Original_Swatches!$B:$B,Original_Swatches!F:F,FALSE,0,1))</f>
        <v>Teal Crelly with Blue, Pink, Yellow Chunky Octagon Glitter and Iridescent Flakies</v>
      </c>
      <c r="K227" t="str">
        <f>IF(_xlfn.XLOOKUP($G227,Original_Swatches!$B:$B,Original_Swatches!G:G,FALSE,0,1)=FALSE,"",_xlfn.XLOOKUP($G227,Original_Swatches!$B:$B,Original_Swatches!G:G,FALSE,0,1))</f>
        <v>Crelly</v>
      </c>
      <c r="L227" t="str">
        <f>IF(_xlfn.XLOOKUP($G227,Original_Swatches!$B:$B,Original_Swatches!H:H,FALSE,0,1)=FALSE,"",_xlfn.XLOOKUP($G227,Original_Swatches!$B:$B,Original_Swatches!H:H,FALSE,0,1))</f>
        <v/>
      </c>
      <c r="M227" t="str">
        <f>IF(_xlfn.XLOOKUP($G227,Original_Swatches!$B:$B,Original_Swatches!I:I,FALSE,0,1)=FALSE,"",_xlfn.XLOOKUP($G227,Original_Swatches!$B:$B,Original_Swatches!I:I,FALSE,0,1))</f>
        <v/>
      </c>
      <c r="N227" t="str">
        <f>IF(_xlfn.XLOOKUP($G227,Original_Swatches!$B:$B,Original_Swatches!J:J,FALSE,0,1)=FALSE,"",_xlfn.XLOOKUP($G227,Original_Swatches!$B:$B,Original_Swatches!J:J,FALSE,0,1))</f>
        <v>Indie Mixed Tapes Advent Calendar 2022</v>
      </c>
    </row>
    <row r="228" spans="7:14" x14ac:dyDescent="0.2">
      <c r="G228">
        <f>[1]Selections!$B227</f>
        <v>503</v>
      </c>
      <c r="H228" t="str">
        <f>IF(_xlfn.XLOOKUP($G228,Original_Swatches!$B:$B,Original_Swatches!D:D,FALSE,0,1)=FALSE,"",_xlfn.XLOOKUP($G228,Original_Swatches!$B:$B,Original_Swatches!D:D,FALSE,0,1))</f>
        <v>Ethereal</v>
      </c>
      <c r="I228" t="str">
        <f>IF(_xlfn.XLOOKUP($G228,Original_Swatches!$B:$B,Original_Swatches!E:E,FALSE,0,1)=FALSE,"",_xlfn.XLOOKUP($G228,Original_Swatches!$B:$B,Original_Swatches!E:E,FALSE,0,1))</f>
        <v>Pisces</v>
      </c>
      <c r="J228" t="str">
        <f>IF(_xlfn.XLOOKUP($G228,Original_Swatches!$B:$B,Original_Swatches!F:F,FALSE,0,1)=FALSE,"",_xlfn.XLOOKUP($G228,Original_Swatches!$B:$B,Original_Swatches!F:F,FALSE,0,1))</f>
        <v>Blue with Pink/Red Flakies</v>
      </c>
      <c r="K228" t="str">
        <f>IF(_xlfn.XLOOKUP($G228,Original_Swatches!$B:$B,Original_Swatches!G:G,FALSE,0,1)=FALSE,"",_xlfn.XLOOKUP($G228,Original_Swatches!$B:$B,Original_Swatches!G:G,FALSE,0,1))</f>
        <v>Flakies</v>
      </c>
      <c r="L228" t="str">
        <f>IF(_xlfn.XLOOKUP($G228,Original_Swatches!$B:$B,Original_Swatches!H:H,FALSE,0,1)=FALSE,"",_xlfn.XLOOKUP($G228,Original_Swatches!$B:$B,Original_Swatches!H:H,FALSE,0,1))</f>
        <v/>
      </c>
      <c r="M228" t="str">
        <f>IF(_xlfn.XLOOKUP($G228,Original_Swatches!$B:$B,Original_Swatches!I:I,FALSE,0,1)=FALSE,"",_xlfn.XLOOKUP($G228,Original_Swatches!$B:$B,Original_Swatches!I:I,FALSE,0,1))</f>
        <v/>
      </c>
      <c r="N228" t="str">
        <f>IF(_xlfn.XLOOKUP($G228,Original_Swatches!$B:$B,Original_Swatches!J:J,FALSE,0,1)=FALSE,"",_xlfn.XLOOKUP($G228,Original_Swatches!$B:$B,Original_Swatches!J:J,FALSE,0,1))</f>
        <v>Monthly Zodiac</v>
      </c>
    </row>
    <row r="229" spans="7:14" x14ac:dyDescent="0.2">
      <c r="G229">
        <f>[1]Selections!$B228</f>
        <v>438</v>
      </c>
      <c r="H229" t="str">
        <f>IF(_xlfn.XLOOKUP($G229,Original_Swatches!$B:$B,Original_Swatches!D:D,FALSE,0,1)=FALSE,"",_xlfn.XLOOKUP($G229,Original_Swatches!$B:$B,Original_Swatches!D:D,FALSE,0,1))</f>
        <v>Bees Knees Lacquers</v>
      </c>
      <c r="I229" t="str">
        <f>IF(_xlfn.XLOOKUP($G229,Original_Swatches!$B:$B,Original_Swatches!E:E,FALSE,0,1)=FALSE,"",_xlfn.XLOOKUP($G229,Original_Swatches!$B:$B,Original_Swatches!E:E,FALSE,0,1))</f>
        <v>Cheers to Five Years</v>
      </c>
      <c r="J229" t="str">
        <f>IF(_xlfn.XLOOKUP($G229,Original_Swatches!$B:$B,Original_Swatches!F:F,FALSE,0,1)=FALSE,"",_xlfn.XLOOKUP($G229,Original_Swatches!$B:$B,Original_Swatches!F:F,FALSE,0,1))</f>
        <v>A rich violet with green iridescent flakes and emerald light reflective glitter</v>
      </c>
      <c r="K229" t="str">
        <f>IF(_xlfn.XLOOKUP($G229,Original_Swatches!$B:$B,Original_Swatches!G:G,FALSE,0,1)=FALSE,"",_xlfn.XLOOKUP($G229,Original_Swatches!$B:$B,Original_Swatches!G:G,FALSE,0,1))</f>
        <v>Reflective Glitter</v>
      </c>
      <c r="L229" t="str">
        <f>IF(_xlfn.XLOOKUP($G229,Original_Swatches!$B:$B,Original_Swatches!H:H,FALSE,0,1)=FALSE,"",_xlfn.XLOOKUP($G229,Original_Swatches!$B:$B,Original_Swatches!H:H,FALSE,0,1))</f>
        <v/>
      </c>
      <c r="M229" t="str">
        <f>IF(_xlfn.XLOOKUP($G229,Original_Swatches!$B:$B,Original_Swatches!I:I,FALSE,0,1)=FALSE,"",_xlfn.XLOOKUP($G229,Original_Swatches!$B:$B,Original_Swatches!I:I,FALSE,0,1))</f>
        <v/>
      </c>
      <c r="N229" t="str">
        <f>IF(_xlfn.XLOOKUP($G229,Original_Swatches!$B:$B,Original_Swatches!J:J,FALSE,0,1)=FALSE,"",_xlfn.XLOOKUP($G229,Original_Swatches!$B:$B,Original_Swatches!J:J,FALSE,0,1))</f>
        <v>Respawnapalooza Mystery</v>
      </c>
    </row>
    <row r="230" spans="7:14" x14ac:dyDescent="0.2">
      <c r="G230">
        <f>[1]Selections!$B229</f>
        <v>236</v>
      </c>
      <c r="H230" t="str">
        <f>IF(_xlfn.XLOOKUP($G230,Original_Swatches!$B:$B,Original_Swatches!D:D,FALSE,0,1)=FALSE,"",_xlfn.XLOOKUP($G230,Original_Swatches!$B:$B,Original_Swatches!D:D,FALSE,0,1))</f>
        <v>Bees Knees Lacquers</v>
      </c>
      <c r="I230" t="str">
        <f>IF(_xlfn.XLOOKUP($G230,Original_Swatches!$B:$B,Original_Swatches!E:E,FALSE,0,1)=FALSE,"",_xlfn.XLOOKUP($G230,Original_Swatches!$B:$B,Original_Swatches!E:E,FALSE,0,1))</f>
        <v>We Shall Rise</v>
      </c>
      <c r="J230" t="str">
        <f>IF(_xlfn.XLOOKUP($G230,Original_Swatches!$B:$B,Original_Swatches!F:F,FALSE,0,1)=FALSE,"",_xlfn.XLOOKUP($G230,Original_Swatches!$B:$B,Original_Swatches!F:F,FALSE,0,1))</f>
        <v>Blue Iridescent Topper</v>
      </c>
      <c r="K230" t="str">
        <f>IF(_xlfn.XLOOKUP($G230,Original_Swatches!$B:$B,Original_Swatches!G:G,FALSE,0,1)=FALSE,"",_xlfn.XLOOKUP($G230,Original_Swatches!$B:$B,Original_Swatches!G:G,FALSE,0,1))</f>
        <v>Sheer</v>
      </c>
      <c r="L230" t="str">
        <f>IF(_xlfn.XLOOKUP($G230,Original_Swatches!$B:$B,Original_Swatches!H:H,FALSE,0,1)=FALSE,"",_xlfn.XLOOKUP($G230,Original_Swatches!$B:$B,Original_Swatches!H:H,FALSE,0,1))</f>
        <v/>
      </c>
      <c r="M230" t="str">
        <f>IF(_xlfn.XLOOKUP($G230,Original_Swatches!$B:$B,Original_Swatches!I:I,FALSE,0,1)=FALSE,"",_xlfn.XLOOKUP($G230,Original_Swatches!$B:$B,Original_Swatches!I:I,FALSE,0,1))</f>
        <v>Topper</v>
      </c>
      <c r="N230" t="str">
        <f>IF(_xlfn.XLOOKUP($G230,Original_Swatches!$B:$B,Original_Swatches!J:J,FALSE,0,1)=FALSE,"",_xlfn.XLOOKUP($G230,Original_Swatches!$B:$B,Original_Swatches!J:J,FALSE,0,1))</f>
        <v>From Blood and Ash Collection</v>
      </c>
    </row>
    <row r="231" spans="7:14" x14ac:dyDescent="0.2">
      <c r="G231">
        <f>[1]Selections!$B230</f>
        <v>1</v>
      </c>
      <c r="H231" t="str">
        <f>IF(_xlfn.XLOOKUP($G231,Original_Swatches!$B:$B,Original_Swatches!D:D,FALSE,0,1)=FALSE,"",_xlfn.XLOOKUP($G231,Original_Swatches!$B:$B,Original_Swatches!D:D,FALSE,0,1))</f>
        <v>Red Eyed Lacquer</v>
      </c>
      <c r="I231" t="str">
        <f>IF(_xlfn.XLOOKUP($G231,Original_Swatches!$B:$B,Original_Swatches!E:E,FALSE,0,1)=FALSE,"",_xlfn.XLOOKUP($G231,Original_Swatches!$B:$B,Original_Swatches!E:E,FALSE,0,1))</f>
        <v>O-pal-eeze</v>
      </c>
      <c r="J231" t="str">
        <f>IF(_xlfn.XLOOKUP($G231,Original_Swatches!$B:$B,Original_Swatches!F:F,FALSE,0,1)=FALSE,"",_xlfn.XLOOKUP($G231,Original_Swatches!$B:$B,Original_Swatches!F:F,FALSE,0,1))</f>
        <v>Gray with iridescent Flakies; opal</v>
      </c>
      <c r="K231" t="str">
        <f>IF(_xlfn.XLOOKUP($G231,Original_Swatches!$B:$B,Original_Swatches!G:G,FALSE,0,1)=FALSE,"",_xlfn.XLOOKUP($G231,Original_Swatches!$B:$B,Original_Swatches!G:G,FALSE,0,1))</f>
        <v>Crelly</v>
      </c>
      <c r="L231" t="str">
        <f>IF(_xlfn.XLOOKUP($G231,Original_Swatches!$B:$B,Original_Swatches!H:H,FALSE,0,1)=FALSE,"",_xlfn.XLOOKUP($G231,Original_Swatches!$B:$B,Original_Swatches!H:H,FALSE,0,1))</f>
        <v/>
      </c>
      <c r="M231" t="str">
        <f>IF(_xlfn.XLOOKUP($G231,Original_Swatches!$B:$B,Original_Swatches!I:I,FALSE,0,1)=FALSE,"",_xlfn.XLOOKUP($G231,Original_Swatches!$B:$B,Original_Swatches!I:I,FALSE,0,1))</f>
        <v/>
      </c>
      <c r="N231" t="str">
        <f>IF(_xlfn.XLOOKUP($G231,Original_Swatches!$B:$B,Original_Swatches!J:J,FALSE,0,1)=FALSE,"",_xlfn.XLOOKUP($G231,Original_Swatches!$B:$B,Original_Swatches!J:J,FALSE,0,1))</f>
        <v>January 21 PPU</v>
      </c>
    </row>
    <row r="232" spans="7:14" x14ac:dyDescent="0.2">
      <c r="G232">
        <f>[1]Selections!$B231</f>
        <v>861</v>
      </c>
      <c r="H232" t="str">
        <f>IF(_xlfn.XLOOKUP($G232,Original_Swatches!$B:$B,Original_Swatches!D:D,FALSE,0,1)=FALSE,"",_xlfn.XLOOKUP($G232,Original_Swatches!$B:$B,Original_Swatches!D:D,FALSE,0,1))</f>
        <v>Mooncat/LLP</v>
      </c>
      <c r="I232" t="str">
        <f>IF(_xlfn.XLOOKUP($G232,Original_Swatches!$B:$B,Original_Swatches!E:E,FALSE,0,1)=FALSE,"",_xlfn.XLOOKUP($G232,Original_Swatches!$B:$B,Original_Swatches!E:E,FALSE,0,1))</f>
        <v>Death Star</v>
      </c>
      <c r="J232" t="str">
        <f>IF(_xlfn.XLOOKUP($G232,Original_Swatches!$B:$B,Original_Swatches!F:F,FALSE,0,1)=FALSE,"",_xlfn.XLOOKUP($G232,Original_Swatches!$B:$B,Original_Swatches!F:F,FALSE,0,1))</f>
        <v>Silver Holo Base with Silver Magnetic</v>
      </c>
      <c r="K232" t="str">
        <f>IF(_xlfn.XLOOKUP($G232,Original_Swatches!$B:$B,Original_Swatches!G:G,FALSE,0,1)=FALSE,"",_xlfn.XLOOKUP($G232,Original_Swatches!$B:$B,Original_Swatches!G:G,FALSE,0,1))</f>
        <v>Magnetic</v>
      </c>
      <c r="L232" t="str">
        <f>IF(_xlfn.XLOOKUP($G232,Original_Swatches!$B:$B,Original_Swatches!H:H,FALSE,0,1)=FALSE,"",_xlfn.XLOOKUP($G232,Original_Swatches!$B:$B,Original_Swatches!H:H,FALSE,0,1))</f>
        <v/>
      </c>
      <c r="M232" t="str">
        <f>IF(_xlfn.XLOOKUP($G232,Original_Swatches!$B:$B,Original_Swatches!I:I,FALSE,0,1)=FALSE,"",_xlfn.XLOOKUP($G232,Original_Swatches!$B:$B,Original_Swatches!I:I,FALSE,0,1))</f>
        <v/>
      </c>
      <c r="N232" t="str">
        <f>IF(_xlfn.XLOOKUP($G232,Original_Swatches!$B:$B,Original_Swatches!J:J,FALSE,0,1)=FALSE,"",_xlfn.XLOOKUP($G232,Original_Swatches!$B:$B,Original_Swatches!J:J,FALSE,0,1))</f>
        <v>Join the Dark Side Star Wars Collection</v>
      </c>
    </row>
    <row r="233" spans="7:14" x14ac:dyDescent="0.2">
      <c r="G233">
        <f>[1]Selections!$B232</f>
        <v>332</v>
      </c>
      <c r="H233" t="str">
        <f>IF(_xlfn.XLOOKUP($G233,Original_Swatches!$B:$B,Original_Swatches!D:D,FALSE,0,1)=FALSE,"",_xlfn.XLOOKUP($G233,Original_Swatches!$B:$B,Original_Swatches!D:D,FALSE,0,1))</f>
        <v>Bees Knees Lacquers</v>
      </c>
      <c r="I233" t="str">
        <f>IF(_xlfn.XLOOKUP($G233,Original_Swatches!$B:$B,Original_Swatches!E:E,FALSE,0,1)=FALSE,"",_xlfn.XLOOKUP($G233,Original_Swatches!$B:$B,Original_Swatches!E:E,FALSE,0,1))</f>
        <v>We'll Carve Our Own Paths</v>
      </c>
      <c r="J233" t="str">
        <f>IF(_xlfn.XLOOKUP($G233,Original_Swatches!$B:$B,Original_Swatches!F:F,FALSE,0,1)=FALSE,"",_xlfn.XLOOKUP($G233,Original_Swatches!$B:$B,Original_Swatches!F:F,FALSE,0,1))</f>
        <v>Rose, Gold, Green Multichrome</v>
      </c>
      <c r="K233" t="str">
        <f>IF(_xlfn.XLOOKUP($G233,Original_Swatches!$B:$B,Original_Swatches!G:G,FALSE,0,1)=FALSE,"",_xlfn.XLOOKUP($G233,Original_Swatches!$B:$B,Original_Swatches!G:G,FALSE,0,1))</f>
        <v>Multichrome</v>
      </c>
      <c r="L233" t="str">
        <f>IF(_xlfn.XLOOKUP($G233,Original_Swatches!$B:$B,Original_Swatches!H:H,FALSE,0,1)=FALSE,"",_xlfn.XLOOKUP($G233,Original_Swatches!$B:$B,Original_Swatches!H:H,FALSE,0,1))</f>
        <v/>
      </c>
      <c r="M233" t="str">
        <f>IF(_xlfn.XLOOKUP($G233,Original_Swatches!$B:$B,Original_Swatches!I:I,FALSE,0,1)=FALSE,"",_xlfn.XLOOKUP($G233,Original_Swatches!$B:$B,Original_Swatches!I:I,FALSE,0,1))</f>
        <v/>
      </c>
      <c r="N233" t="str">
        <f>IF(_xlfn.XLOOKUP($G233,Original_Swatches!$B:$B,Original_Swatches!J:J,FALSE,0,1)=FALSE,"",_xlfn.XLOOKUP($G233,Original_Swatches!$B:$B,Original_Swatches!J:J,FALSE,0,1))</f>
        <v>HOSaB Collection</v>
      </c>
    </row>
    <row r="234" spans="7:14" x14ac:dyDescent="0.2">
      <c r="G234">
        <f>[1]Selections!$B233</f>
        <v>133</v>
      </c>
      <c r="H234" t="str">
        <f>IF(_xlfn.XLOOKUP($G234,Original_Swatches!$B:$B,Original_Swatches!D:D,FALSE,0,1)=FALSE,"",_xlfn.XLOOKUP($G234,Original_Swatches!$B:$B,Original_Swatches!D:D,FALSE,0,1))</f>
        <v>Formula X by Sephora</v>
      </c>
      <c r="I234" t="str">
        <f>IF(_xlfn.XLOOKUP($G234,Original_Swatches!$B:$B,Original_Swatches!E:E,FALSE,0,1)=FALSE,"",_xlfn.XLOOKUP($G234,Original_Swatches!$B:$B,Original_Swatches!E:E,FALSE,0,1))</f>
        <v>Quantum</v>
      </c>
      <c r="J234" t="str">
        <f>IF(_xlfn.XLOOKUP($G234,Original_Swatches!$B:$B,Original_Swatches!F:F,FALSE,0,1)=FALSE,"",_xlfn.XLOOKUP($G234,Original_Swatches!$B:$B,Original_Swatches!F:F,FALSE,0,1))</f>
        <v>Khaki Green</v>
      </c>
      <c r="K234" t="str">
        <f>IF(_xlfn.XLOOKUP($G234,Original_Swatches!$B:$B,Original_Swatches!G:G,FALSE,0,1)=FALSE,"",_xlfn.XLOOKUP($G234,Original_Swatches!$B:$B,Original_Swatches!G:G,FALSE,0,1))</f>
        <v/>
      </c>
      <c r="L234" t="str">
        <f>IF(_xlfn.XLOOKUP($G234,Original_Swatches!$B:$B,Original_Swatches!H:H,FALSE,0,1)=FALSE,"",_xlfn.XLOOKUP($G234,Original_Swatches!$B:$B,Original_Swatches!H:H,FALSE,0,1))</f>
        <v/>
      </c>
      <c r="M234" t="str">
        <f>IF(_xlfn.XLOOKUP($G234,Original_Swatches!$B:$B,Original_Swatches!I:I,FALSE,0,1)=FALSE,"",_xlfn.XLOOKUP($G234,Original_Swatches!$B:$B,Original_Swatches!I:I,FALSE,0,1))</f>
        <v/>
      </c>
      <c r="N234" t="str">
        <f>IF(_xlfn.XLOOKUP($G234,Original_Swatches!$B:$B,Original_Swatches!J:J,FALSE,0,1)=FALSE,"",_xlfn.XLOOKUP($G234,Original_Swatches!$B:$B,Original_Swatches!J:J,FALSE,0,1))</f>
        <v/>
      </c>
    </row>
    <row r="235" spans="7:14" x14ac:dyDescent="0.2">
      <c r="G235">
        <f>[1]Selections!$B234</f>
        <v>380</v>
      </c>
      <c r="H235" t="str">
        <f>IF(_xlfn.XLOOKUP($G235,Original_Swatches!$B:$B,Original_Swatches!D:D,FALSE,0,1)=FALSE,"",_xlfn.XLOOKUP($G235,Original_Swatches!$B:$B,Original_Swatches!D:D,FALSE,0,1))</f>
        <v>Holo Taco</v>
      </c>
      <c r="I235" t="str">
        <f>IF(_xlfn.XLOOKUP($G235,Original_Swatches!$B:$B,Original_Swatches!E:E,FALSE,0,1)=FALSE,"",_xlfn.XLOOKUP($G235,Original_Swatches!$B:$B,Original_Swatches!E:E,FALSE,0,1))</f>
        <v>Sunken Secrets</v>
      </c>
      <c r="J235" t="str">
        <f>IF(_xlfn.XLOOKUP($G235,Original_Swatches!$B:$B,Original_Swatches!F:F,FALSE,0,1)=FALSE,"",_xlfn.XLOOKUP($G235,Original_Swatches!$B:$B,Original_Swatches!F:F,FALSE,0,1))</f>
        <v>Dark Blue Linear Holo</v>
      </c>
      <c r="K235" t="str">
        <f>IF(_xlfn.XLOOKUP($G235,Original_Swatches!$B:$B,Original_Swatches!G:G,FALSE,0,1)=FALSE,"",_xlfn.XLOOKUP($G235,Original_Swatches!$B:$B,Original_Swatches!G:G,FALSE,0,1))</f>
        <v>Holo</v>
      </c>
      <c r="L235" t="str">
        <f>IF(_xlfn.XLOOKUP($G235,Original_Swatches!$B:$B,Original_Swatches!H:H,FALSE,0,1)=FALSE,"",_xlfn.XLOOKUP($G235,Original_Swatches!$B:$B,Original_Swatches!H:H,FALSE,0,1))</f>
        <v/>
      </c>
      <c r="M235" t="str">
        <f>IF(_xlfn.XLOOKUP($G235,Original_Swatches!$B:$B,Original_Swatches!I:I,FALSE,0,1)=FALSE,"",_xlfn.XLOOKUP($G235,Original_Swatches!$B:$B,Original_Swatches!I:I,FALSE,0,1))</f>
        <v/>
      </c>
      <c r="N235" t="str">
        <f>IF(_xlfn.XLOOKUP($G235,Original_Swatches!$B:$B,Original_Swatches!J:J,FALSE,0,1)=FALSE,"",_xlfn.XLOOKUP($G235,Original_Swatches!$B:$B,Original_Swatches!J:J,FALSE,0,1))</f>
        <v>Dark Rainbow Collection</v>
      </c>
    </row>
    <row r="236" spans="7:14" x14ac:dyDescent="0.2">
      <c r="G236">
        <f>[1]Selections!$B235</f>
        <v>0</v>
      </c>
      <c r="H236" t="str">
        <f>IF(_xlfn.XLOOKUP($G236,Original_Swatches!$B:$B,Original_Swatches!D:D,FALSE,0,1)=FALSE,"",_xlfn.XLOOKUP($G236,Original_Swatches!$B:$B,Original_Swatches!D:D,FALSE,0,1))</f>
        <v/>
      </c>
      <c r="I236" t="str">
        <f>IF(_xlfn.XLOOKUP($G236,Original_Swatches!$B:$B,Original_Swatches!E:E,FALSE,0,1)=FALSE,"",_xlfn.XLOOKUP($G236,Original_Swatches!$B:$B,Original_Swatches!E:E,FALSE,0,1))</f>
        <v/>
      </c>
      <c r="J236" t="str">
        <f>IF(_xlfn.XLOOKUP($G236,Original_Swatches!$B:$B,Original_Swatches!F:F,FALSE,0,1)=FALSE,"",_xlfn.XLOOKUP($G236,Original_Swatches!$B:$B,Original_Swatches!F:F,FALSE,0,1))</f>
        <v/>
      </c>
      <c r="K236" t="str">
        <f>IF(_xlfn.XLOOKUP($G236,Original_Swatches!$B:$B,Original_Swatches!G:G,FALSE,0,1)=FALSE,"",_xlfn.XLOOKUP($G236,Original_Swatches!$B:$B,Original_Swatches!G:G,FALSE,0,1))</f>
        <v/>
      </c>
      <c r="L236" t="str">
        <f>IF(_xlfn.XLOOKUP($G236,Original_Swatches!$B:$B,Original_Swatches!H:H,FALSE,0,1)=FALSE,"",_xlfn.XLOOKUP($G236,Original_Swatches!$B:$B,Original_Swatches!H:H,FALSE,0,1))</f>
        <v/>
      </c>
      <c r="M236" t="str">
        <f>IF(_xlfn.XLOOKUP($G236,Original_Swatches!$B:$B,Original_Swatches!I:I,FALSE,0,1)=FALSE,"",_xlfn.XLOOKUP($G236,Original_Swatches!$B:$B,Original_Swatches!I:I,FALSE,0,1))</f>
        <v/>
      </c>
      <c r="N236" t="str">
        <f>IF(_xlfn.XLOOKUP($G236,Original_Swatches!$B:$B,Original_Swatches!J:J,FALSE,0,1)=FALSE,"",_xlfn.XLOOKUP($G236,Original_Swatches!$B:$B,Original_Swatches!J:J,FALSE,0,1))</f>
        <v/>
      </c>
    </row>
    <row r="237" spans="7:14" x14ac:dyDescent="0.2">
      <c r="G237">
        <f>[1]Selections!$B236</f>
        <v>0</v>
      </c>
      <c r="H237" t="str">
        <f>IF(_xlfn.XLOOKUP($G237,Original_Swatches!$B:$B,Original_Swatches!D:D,FALSE,0,1)=FALSE,"",_xlfn.XLOOKUP($G237,Original_Swatches!$B:$B,Original_Swatches!D:D,FALSE,0,1))</f>
        <v/>
      </c>
      <c r="I237" t="str">
        <f>IF(_xlfn.XLOOKUP($G237,Original_Swatches!$B:$B,Original_Swatches!E:E,FALSE,0,1)=FALSE,"",_xlfn.XLOOKUP($G237,Original_Swatches!$B:$B,Original_Swatches!E:E,FALSE,0,1))</f>
        <v/>
      </c>
      <c r="J237" t="str">
        <f>IF(_xlfn.XLOOKUP($G237,Original_Swatches!$B:$B,Original_Swatches!F:F,FALSE,0,1)=FALSE,"",_xlfn.XLOOKUP($G237,Original_Swatches!$B:$B,Original_Swatches!F:F,FALSE,0,1))</f>
        <v/>
      </c>
      <c r="K237" t="str">
        <f>IF(_xlfn.XLOOKUP($G237,Original_Swatches!$B:$B,Original_Swatches!G:G,FALSE,0,1)=FALSE,"",_xlfn.XLOOKUP($G237,Original_Swatches!$B:$B,Original_Swatches!G:G,FALSE,0,1))</f>
        <v/>
      </c>
      <c r="L237" t="str">
        <f>IF(_xlfn.XLOOKUP($G237,Original_Swatches!$B:$B,Original_Swatches!H:H,FALSE,0,1)=FALSE,"",_xlfn.XLOOKUP($G237,Original_Swatches!$B:$B,Original_Swatches!H:H,FALSE,0,1))</f>
        <v/>
      </c>
      <c r="M237" t="str">
        <f>IF(_xlfn.XLOOKUP($G237,Original_Swatches!$B:$B,Original_Swatches!I:I,FALSE,0,1)=FALSE,"",_xlfn.XLOOKUP($G237,Original_Swatches!$B:$B,Original_Swatches!I:I,FALSE,0,1))</f>
        <v/>
      </c>
      <c r="N237" t="str">
        <f>IF(_xlfn.XLOOKUP($G237,Original_Swatches!$B:$B,Original_Swatches!J:J,FALSE,0,1)=FALSE,"",_xlfn.XLOOKUP($G237,Original_Swatches!$B:$B,Original_Swatches!J:J,FALSE,0,1))</f>
        <v/>
      </c>
    </row>
    <row r="238" spans="7:14" x14ac:dyDescent="0.2">
      <c r="G238">
        <f>[1]Selections!$B237</f>
        <v>0</v>
      </c>
      <c r="H238" t="str">
        <f>IF(_xlfn.XLOOKUP($G238,Original_Swatches!$B:$B,Original_Swatches!D:D,FALSE,0,1)=FALSE,"",_xlfn.XLOOKUP($G238,Original_Swatches!$B:$B,Original_Swatches!D:D,FALSE,0,1))</f>
        <v/>
      </c>
      <c r="I238" t="str">
        <f>IF(_xlfn.XLOOKUP($G238,Original_Swatches!$B:$B,Original_Swatches!E:E,FALSE,0,1)=FALSE,"",_xlfn.XLOOKUP($G238,Original_Swatches!$B:$B,Original_Swatches!E:E,FALSE,0,1))</f>
        <v/>
      </c>
      <c r="J238" t="str">
        <f>IF(_xlfn.XLOOKUP($G238,Original_Swatches!$B:$B,Original_Swatches!F:F,FALSE,0,1)=FALSE,"",_xlfn.XLOOKUP($G238,Original_Swatches!$B:$B,Original_Swatches!F:F,FALSE,0,1))</f>
        <v/>
      </c>
      <c r="K238" t="str">
        <f>IF(_xlfn.XLOOKUP($G238,Original_Swatches!$B:$B,Original_Swatches!G:G,FALSE,0,1)=FALSE,"",_xlfn.XLOOKUP($G238,Original_Swatches!$B:$B,Original_Swatches!G:G,FALSE,0,1))</f>
        <v/>
      </c>
      <c r="L238" t="str">
        <f>IF(_xlfn.XLOOKUP($G238,Original_Swatches!$B:$B,Original_Swatches!H:H,FALSE,0,1)=FALSE,"",_xlfn.XLOOKUP($G238,Original_Swatches!$B:$B,Original_Swatches!H:H,FALSE,0,1))</f>
        <v/>
      </c>
      <c r="M238" t="str">
        <f>IF(_xlfn.XLOOKUP($G238,Original_Swatches!$B:$B,Original_Swatches!I:I,FALSE,0,1)=FALSE,"",_xlfn.XLOOKUP($G238,Original_Swatches!$B:$B,Original_Swatches!I:I,FALSE,0,1))</f>
        <v/>
      </c>
      <c r="N238" t="str">
        <f>IF(_xlfn.XLOOKUP($G238,Original_Swatches!$B:$B,Original_Swatches!J:J,FALSE,0,1)=FALSE,"",_xlfn.XLOOKUP($G238,Original_Swatches!$B:$B,Original_Swatches!J:J,FALSE,0,1))</f>
        <v/>
      </c>
    </row>
    <row r="239" spans="7:14" x14ac:dyDescent="0.2">
      <c r="G239">
        <f>[1]Selections!$B238</f>
        <v>0</v>
      </c>
      <c r="H239" t="str">
        <f>IF(_xlfn.XLOOKUP($G239,Original_Swatches!$B:$B,Original_Swatches!D:D,FALSE,0,1)=FALSE,"",_xlfn.XLOOKUP($G239,Original_Swatches!$B:$B,Original_Swatches!D:D,FALSE,0,1))</f>
        <v/>
      </c>
      <c r="I239" t="str">
        <f>IF(_xlfn.XLOOKUP($G239,Original_Swatches!$B:$B,Original_Swatches!E:E,FALSE,0,1)=FALSE,"",_xlfn.XLOOKUP($G239,Original_Swatches!$B:$B,Original_Swatches!E:E,FALSE,0,1))</f>
        <v/>
      </c>
      <c r="J239" t="str">
        <f>IF(_xlfn.XLOOKUP($G239,Original_Swatches!$B:$B,Original_Swatches!F:F,FALSE,0,1)=FALSE,"",_xlfn.XLOOKUP($G239,Original_Swatches!$B:$B,Original_Swatches!F:F,FALSE,0,1))</f>
        <v/>
      </c>
      <c r="K239" t="str">
        <f>IF(_xlfn.XLOOKUP($G239,Original_Swatches!$B:$B,Original_Swatches!G:G,FALSE,0,1)=FALSE,"",_xlfn.XLOOKUP($G239,Original_Swatches!$B:$B,Original_Swatches!G:G,FALSE,0,1))</f>
        <v/>
      </c>
      <c r="L239" t="str">
        <f>IF(_xlfn.XLOOKUP($G239,Original_Swatches!$B:$B,Original_Swatches!H:H,FALSE,0,1)=FALSE,"",_xlfn.XLOOKUP($G239,Original_Swatches!$B:$B,Original_Swatches!H:H,FALSE,0,1))</f>
        <v/>
      </c>
      <c r="M239" t="str">
        <f>IF(_xlfn.XLOOKUP($G239,Original_Swatches!$B:$B,Original_Swatches!I:I,FALSE,0,1)=FALSE,"",_xlfn.XLOOKUP($G239,Original_Swatches!$B:$B,Original_Swatches!I:I,FALSE,0,1))</f>
        <v/>
      </c>
      <c r="N239" t="str">
        <f>IF(_xlfn.XLOOKUP($G239,Original_Swatches!$B:$B,Original_Swatches!J:J,FALSE,0,1)=FALSE,"",_xlfn.XLOOKUP($G239,Original_Swatches!$B:$B,Original_Swatches!J:J,FALSE,0,1))</f>
        <v/>
      </c>
    </row>
    <row r="240" spans="7:14" x14ac:dyDescent="0.2">
      <c r="G240">
        <f>[1]Selections!$B239</f>
        <v>0</v>
      </c>
      <c r="H240" t="str">
        <f>IF(_xlfn.XLOOKUP($G240,Original_Swatches!$B:$B,Original_Swatches!D:D,FALSE,0,1)=FALSE,"",_xlfn.XLOOKUP($G240,Original_Swatches!$B:$B,Original_Swatches!D:D,FALSE,0,1))</f>
        <v/>
      </c>
      <c r="I240" t="str">
        <f>IF(_xlfn.XLOOKUP($G240,Original_Swatches!$B:$B,Original_Swatches!E:E,FALSE,0,1)=FALSE,"",_xlfn.XLOOKUP($G240,Original_Swatches!$B:$B,Original_Swatches!E:E,FALSE,0,1))</f>
        <v/>
      </c>
      <c r="J240" t="str">
        <f>IF(_xlfn.XLOOKUP($G240,Original_Swatches!$B:$B,Original_Swatches!F:F,FALSE,0,1)=FALSE,"",_xlfn.XLOOKUP($G240,Original_Swatches!$B:$B,Original_Swatches!F:F,FALSE,0,1))</f>
        <v/>
      </c>
      <c r="K240" t="str">
        <f>IF(_xlfn.XLOOKUP($G240,Original_Swatches!$B:$B,Original_Swatches!G:G,FALSE,0,1)=FALSE,"",_xlfn.XLOOKUP($G240,Original_Swatches!$B:$B,Original_Swatches!G:G,FALSE,0,1))</f>
        <v/>
      </c>
      <c r="L240" t="str">
        <f>IF(_xlfn.XLOOKUP($G240,Original_Swatches!$B:$B,Original_Swatches!H:H,FALSE,0,1)=FALSE,"",_xlfn.XLOOKUP($G240,Original_Swatches!$B:$B,Original_Swatches!H:H,FALSE,0,1))</f>
        <v/>
      </c>
      <c r="M240" t="str">
        <f>IF(_xlfn.XLOOKUP($G240,Original_Swatches!$B:$B,Original_Swatches!I:I,FALSE,0,1)=FALSE,"",_xlfn.XLOOKUP($G240,Original_Swatches!$B:$B,Original_Swatches!I:I,FALSE,0,1))</f>
        <v/>
      </c>
      <c r="N240" t="str">
        <f>IF(_xlfn.XLOOKUP($G240,Original_Swatches!$B:$B,Original_Swatches!J:J,FALSE,0,1)=FALSE,"",_xlfn.XLOOKUP($G240,Original_Swatches!$B:$B,Original_Swatches!J:J,FALSE,0,1))</f>
        <v/>
      </c>
    </row>
    <row r="241" spans="7:14" x14ac:dyDescent="0.2">
      <c r="G241">
        <f>[1]Selections!$B240</f>
        <v>0</v>
      </c>
      <c r="H241" t="str">
        <f>IF(_xlfn.XLOOKUP($G241,Original_Swatches!$B:$B,Original_Swatches!D:D,FALSE,0,1)=FALSE,"",_xlfn.XLOOKUP($G241,Original_Swatches!$B:$B,Original_Swatches!D:D,FALSE,0,1))</f>
        <v/>
      </c>
      <c r="I241" t="str">
        <f>IF(_xlfn.XLOOKUP($G241,Original_Swatches!$B:$B,Original_Swatches!E:E,FALSE,0,1)=FALSE,"",_xlfn.XLOOKUP($G241,Original_Swatches!$B:$B,Original_Swatches!E:E,FALSE,0,1))</f>
        <v/>
      </c>
      <c r="J241" t="str">
        <f>IF(_xlfn.XLOOKUP($G241,Original_Swatches!$B:$B,Original_Swatches!F:F,FALSE,0,1)=FALSE,"",_xlfn.XLOOKUP($G241,Original_Swatches!$B:$B,Original_Swatches!F:F,FALSE,0,1))</f>
        <v/>
      </c>
      <c r="K241" t="str">
        <f>IF(_xlfn.XLOOKUP($G241,Original_Swatches!$B:$B,Original_Swatches!G:G,FALSE,0,1)=FALSE,"",_xlfn.XLOOKUP($G241,Original_Swatches!$B:$B,Original_Swatches!G:G,FALSE,0,1))</f>
        <v/>
      </c>
      <c r="L241" t="str">
        <f>IF(_xlfn.XLOOKUP($G241,Original_Swatches!$B:$B,Original_Swatches!H:H,FALSE,0,1)=FALSE,"",_xlfn.XLOOKUP($G241,Original_Swatches!$B:$B,Original_Swatches!H:H,FALSE,0,1))</f>
        <v/>
      </c>
      <c r="M241" t="str">
        <f>IF(_xlfn.XLOOKUP($G241,Original_Swatches!$B:$B,Original_Swatches!I:I,FALSE,0,1)=FALSE,"",_xlfn.XLOOKUP($G241,Original_Swatches!$B:$B,Original_Swatches!I:I,FALSE,0,1))</f>
        <v/>
      </c>
      <c r="N241" t="str">
        <f>IF(_xlfn.XLOOKUP($G241,Original_Swatches!$B:$B,Original_Swatches!J:J,FALSE,0,1)=FALSE,"",_xlfn.XLOOKUP($G241,Original_Swatches!$B:$B,Original_Swatches!J:J,FALSE,0,1))</f>
        <v/>
      </c>
    </row>
    <row r="242" spans="7:14" x14ac:dyDescent="0.2">
      <c r="G242">
        <f>[1]Selections!$B241</f>
        <v>0</v>
      </c>
      <c r="H242" t="str">
        <f>IF(_xlfn.XLOOKUP($G242,Original_Swatches!$B:$B,Original_Swatches!D:D,FALSE,0,1)=FALSE,"",_xlfn.XLOOKUP($G242,Original_Swatches!$B:$B,Original_Swatches!D:D,FALSE,0,1))</f>
        <v/>
      </c>
      <c r="I242" t="str">
        <f>IF(_xlfn.XLOOKUP($G242,Original_Swatches!$B:$B,Original_Swatches!E:E,FALSE,0,1)=FALSE,"",_xlfn.XLOOKUP($G242,Original_Swatches!$B:$B,Original_Swatches!E:E,FALSE,0,1))</f>
        <v/>
      </c>
      <c r="J242" t="str">
        <f>IF(_xlfn.XLOOKUP($G242,Original_Swatches!$B:$B,Original_Swatches!F:F,FALSE,0,1)=FALSE,"",_xlfn.XLOOKUP($G242,Original_Swatches!$B:$B,Original_Swatches!F:F,FALSE,0,1))</f>
        <v/>
      </c>
      <c r="K242" t="str">
        <f>IF(_xlfn.XLOOKUP($G242,Original_Swatches!$B:$B,Original_Swatches!G:G,FALSE,0,1)=FALSE,"",_xlfn.XLOOKUP($G242,Original_Swatches!$B:$B,Original_Swatches!G:G,FALSE,0,1))</f>
        <v/>
      </c>
      <c r="L242" t="str">
        <f>IF(_xlfn.XLOOKUP($G242,Original_Swatches!$B:$B,Original_Swatches!H:H,FALSE,0,1)=FALSE,"",_xlfn.XLOOKUP($G242,Original_Swatches!$B:$B,Original_Swatches!H:H,FALSE,0,1))</f>
        <v/>
      </c>
      <c r="M242" t="str">
        <f>IF(_xlfn.XLOOKUP($G242,Original_Swatches!$B:$B,Original_Swatches!I:I,FALSE,0,1)=FALSE,"",_xlfn.XLOOKUP($G242,Original_Swatches!$B:$B,Original_Swatches!I:I,FALSE,0,1))</f>
        <v/>
      </c>
      <c r="N242" t="str">
        <f>IF(_xlfn.XLOOKUP($G242,Original_Swatches!$B:$B,Original_Swatches!J:J,FALSE,0,1)=FALSE,"",_xlfn.XLOOKUP($G242,Original_Swatches!$B:$B,Original_Swatches!J:J,FALSE,0,1))</f>
        <v/>
      </c>
    </row>
    <row r="243" spans="7:14" x14ac:dyDescent="0.2">
      <c r="G243">
        <f>[1]Selections!$B242</f>
        <v>0</v>
      </c>
      <c r="H243" t="str">
        <f>IF(_xlfn.XLOOKUP($G243,Original_Swatches!$B:$B,Original_Swatches!D:D,FALSE,0,1)=FALSE,"",_xlfn.XLOOKUP($G243,Original_Swatches!$B:$B,Original_Swatches!D:D,FALSE,0,1))</f>
        <v/>
      </c>
      <c r="I243" t="str">
        <f>IF(_xlfn.XLOOKUP($G243,Original_Swatches!$B:$B,Original_Swatches!E:E,FALSE,0,1)=FALSE,"",_xlfn.XLOOKUP($G243,Original_Swatches!$B:$B,Original_Swatches!E:E,FALSE,0,1))</f>
        <v/>
      </c>
      <c r="J243" t="str">
        <f>IF(_xlfn.XLOOKUP($G243,Original_Swatches!$B:$B,Original_Swatches!F:F,FALSE,0,1)=FALSE,"",_xlfn.XLOOKUP($G243,Original_Swatches!$B:$B,Original_Swatches!F:F,FALSE,0,1))</f>
        <v/>
      </c>
      <c r="K243" t="str">
        <f>IF(_xlfn.XLOOKUP($G243,Original_Swatches!$B:$B,Original_Swatches!G:G,FALSE,0,1)=FALSE,"",_xlfn.XLOOKUP($G243,Original_Swatches!$B:$B,Original_Swatches!G:G,FALSE,0,1))</f>
        <v/>
      </c>
      <c r="L243" t="str">
        <f>IF(_xlfn.XLOOKUP($G243,Original_Swatches!$B:$B,Original_Swatches!H:H,FALSE,0,1)=FALSE,"",_xlfn.XLOOKUP($G243,Original_Swatches!$B:$B,Original_Swatches!H:H,FALSE,0,1))</f>
        <v/>
      </c>
      <c r="M243" t="str">
        <f>IF(_xlfn.XLOOKUP($G243,Original_Swatches!$B:$B,Original_Swatches!I:I,FALSE,0,1)=FALSE,"",_xlfn.XLOOKUP($G243,Original_Swatches!$B:$B,Original_Swatches!I:I,FALSE,0,1))</f>
        <v/>
      </c>
      <c r="N243" t="str">
        <f>IF(_xlfn.XLOOKUP($G243,Original_Swatches!$B:$B,Original_Swatches!J:J,FALSE,0,1)=FALSE,"",_xlfn.XLOOKUP($G243,Original_Swatches!$B:$B,Original_Swatches!J:J,FALSE,0,1))</f>
        <v/>
      </c>
    </row>
    <row r="244" spans="7:14" x14ac:dyDescent="0.2">
      <c r="G244">
        <f>[1]Selections!$B245</f>
        <v>0</v>
      </c>
      <c r="H244" t="str">
        <f>IF(_xlfn.XLOOKUP($G244,Original_Swatches!$B:$B,Original_Swatches!D:D,FALSE,0,1)=FALSE,"",_xlfn.XLOOKUP($G244,Original_Swatches!$B:$B,Original_Swatches!D:D,FALSE,0,1))</f>
        <v/>
      </c>
      <c r="I244" t="str">
        <f>IF(_xlfn.XLOOKUP($G244,Original_Swatches!$B:$B,Original_Swatches!E:E,FALSE,0,1)=FALSE,"",_xlfn.XLOOKUP($G244,Original_Swatches!$B:$B,Original_Swatches!E:E,FALSE,0,1))</f>
        <v/>
      </c>
      <c r="J244" t="str">
        <f>IF(_xlfn.XLOOKUP($G244,Original_Swatches!$B:$B,Original_Swatches!F:F,FALSE,0,1)=FALSE,"",_xlfn.XLOOKUP($G244,Original_Swatches!$B:$B,Original_Swatches!F:F,FALSE,0,1))</f>
        <v/>
      </c>
      <c r="K244" t="str">
        <f>IF(_xlfn.XLOOKUP($G244,Original_Swatches!$B:$B,Original_Swatches!G:G,FALSE,0,1)=FALSE,"",_xlfn.XLOOKUP($G244,Original_Swatches!$B:$B,Original_Swatches!G:G,FALSE,0,1))</f>
        <v/>
      </c>
      <c r="L244" t="str">
        <f>IF(_xlfn.XLOOKUP($G244,Original_Swatches!$B:$B,Original_Swatches!H:H,FALSE,0,1)=FALSE,"",_xlfn.XLOOKUP($G244,Original_Swatches!$B:$B,Original_Swatches!H:H,FALSE,0,1))</f>
        <v/>
      </c>
      <c r="M244" t="str">
        <f>IF(_xlfn.XLOOKUP($G244,Original_Swatches!$B:$B,Original_Swatches!I:I,FALSE,0,1)=FALSE,"",_xlfn.XLOOKUP($G244,Original_Swatches!$B:$B,Original_Swatches!I:I,FALSE,0,1))</f>
        <v/>
      </c>
      <c r="N244" t="str">
        <f>IF(_xlfn.XLOOKUP($G244,Original_Swatches!$B:$B,Original_Swatches!J:J,FALSE,0,1)=FALSE,"",_xlfn.XLOOKUP($G244,Original_Swatches!$B:$B,Original_Swatches!J:J,FALSE,0,1))</f>
        <v/>
      </c>
    </row>
    <row r="245" spans="7:14" x14ac:dyDescent="0.2">
      <c r="G245">
        <f>[1]Selections!$B246</f>
        <v>0</v>
      </c>
      <c r="H245" t="str">
        <f>IF(_xlfn.XLOOKUP($G245,Original_Swatches!$B:$B,Original_Swatches!D:D,FALSE,0,1)=FALSE,"",_xlfn.XLOOKUP($G245,Original_Swatches!$B:$B,Original_Swatches!D:D,FALSE,0,1))</f>
        <v/>
      </c>
      <c r="I245" t="str">
        <f>IF(_xlfn.XLOOKUP($G245,Original_Swatches!$B:$B,Original_Swatches!E:E,FALSE,0,1)=FALSE,"",_xlfn.XLOOKUP($G245,Original_Swatches!$B:$B,Original_Swatches!E:E,FALSE,0,1))</f>
        <v/>
      </c>
      <c r="J245" t="str">
        <f>IF(_xlfn.XLOOKUP($G245,Original_Swatches!$B:$B,Original_Swatches!F:F,FALSE,0,1)=FALSE,"",_xlfn.XLOOKUP($G245,Original_Swatches!$B:$B,Original_Swatches!F:F,FALSE,0,1))</f>
        <v/>
      </c>
      <c r="K245" t="str">
        <f>IF(_xlfn.XLOOKUP($G245,Original_Swatches!$B:$B,Original_Swatches!G:G,FALSE,0,1)=FALSE,"",_xlfn.XLOOKUP($G245,Original_Swatches!$B:$B,Original_Swatches!G:G,FALSE,0,1))</f>
        <v/>
      </c>
      <c r="L245" t="str">
        <f>IF(_xlfn.XLOOKUP($G245,Original_Swatches!$B:$B,Original_Swatches!H:H,FALSE,0,1)=FALSE,"",_xlfn.XLOOKUP($G245,Original_Swatches!$B:$B,Original_Swatches!H:H,FALSE,0,1))</f>
        <v/>
      </c>
      <c r="M245" t="str">
        <f>IF(_xlfn.XLOOKUP($G245,Original_Swatches!$B:$B,Original_Swatches!I:I,FALSE,0,1)=FALSE,"",_xlfn.XLOOKUP($G245,Original_Swatches!$B:$B,Original_Swatches!I:I,FALSE,0,1))</f>
        <v/>
      </c>
      <c r="N245" t="str">
        <f>IF(_xlfn.XLOOKUP($G245,Original_Swatches!$B:$B,Original_Swatches!J:J,FALSE,0,1)=FALSE,"",_xlfn.XLOOKUP($G245,Original_Swatches!$B:$B,Original_Swatches!J:J,FALSE,0,1))</f>
        <v/>
      </c>
    </row>
    <row r="246" spans="7:14" x14ac:dyDescent="0.2">
      <c r="G246">
        <f>[1]Selections!$B247</f>
        <v>0</v>
      </c>
      <c r="H246" t="str">
        <f>IF(_xlfn.XLOOKUP($G246,Original_Swatches!$B:$B,Original_Swatches!D:D,FALSE,0,1)=FALSE,"",_xlfn.XLOOKUP($G246,Original_Swatches!$B:$B,Original_Swatches!D:D,FALSE,0,1))</f>
        <v/>
      </c>
      <c r="I246" t="str">
        <f>IF(_xlfn.XLOOKUP($G246,Original_Swatches!$B:$B,Original_Swatches!E:E,FALSE,0,1)=FALSE,"",_xlfn.XLOOKUP($G246,Original_Swatches!$B:$B,Original_Swatches!E:E,FALSE,0,1))</f>
        <v/>
      </c>
      <c r="J246" t="str">
        <f>IF(_xlfn.XLOOKUP($G246,Original_Swatches!$B:$B,Original_Swatches!F:F,FALSE,0,1)=FALSE,"",_xlfn.XLOOKUP($G246,Original_Swatches!$B:$B,Original_Swatches!F:F,FALSE,0,1))</f>
        <v/>
      </c>
      <c r="K246" t="str">
        <f>IF(_xlfn.XLOOKUP($G246,Original_Swatches!$B:$B,Original_Swatches!G:G,FALSE,0,1)=FALSE,"",_xlfn.XLOOKUP($G246,Original_Swatches!$B:$B,Original_Swatches!G:G,FALSE,0,1))</f>
        <v/>
      </c>
      <c r="L246" t="str">
        <f>IF(_xlfn.XLOOKUP($G246,Original_Swatches!$B:$B,Original_Swatches!H:H,FALSE,0,1)=FALSE,"",_xlfn.XLOOKUP($G246,Original_Swatches!$B:$B,Original_Swatches!H:H,FALSE,0,1))</f>
        <v/>
      </c>
      <c r="M246" t="str">
        <f>IF(_xlfn.XLOOKUP($G246,Original_Swatches!$B:$B,Original_Swatches!I:I,FALSE,0,1)=FALSE,"",_xlfn.XLOOKUP($G246,Original_Swatches!$B:$B,Original_Swatches!I:I,FALSE,0,1))</f>
        <v/>
      </c>
      <c r="N246" t="str">
        <f>IF(_xlfn.XLOOKUP($G246,Original_Swatches!$B:$B,Original_Swatches!J:J,FALSE,0,1)=FALSE,"",_xlfn.XLOOKUP($G246,Original_Swatches!$B:$B,Original_Swatches!J:J,FALSE,0,1))</f>
        <v/>
      </c>
    </row>
    <row r="247" spans="7:14" x14ac:dyDescent="0.2">
      <c r="G247">
        <f>[1]Selections!$B248</f>
        <v>0</v>
      </c>
      <c r="H247" t="str">
        <f>IF(_xlfn.XLOOKUP($G247,Original_Swatches!$B:$B,Original_Swatches!D:D,FALSE,0,1)=FALSE,"",_xlfn.XLOOKUP($G247,Original_Swatches!$B:$B,Original_Swatches!D:D,FALSE,0,1))</f>
        <v/>
      </c>
      <c r="I247" t="str">
        <f>IF(_xlfn.XLOOKUP($G247,Original_Swatches!$B:$B,Original_Swatches!E:E,FALSE,0,1)=FALSE,"",_xlfn.XLOOKUP($G247,Original_Swatches!$B:$B,Original_Swatches!E:E,FALSE,0,1))</f>
        <v/>
      </c>
      <c r="J247" t="str">
        <f>IF(_xlfn.XLOOKUP($G247,Original_Swatches!$B:$B,Original_Swatches!F:F,FALSE,0,1)=FALSE,"",_xlfn.XLOOKUP($G247,Original_Swatches!$B:$B,Original_Swatches!F:F,FALSE,0,1))</f>
        <v/>
      </c>
      <c r="K247" t="str">
        <f>IF(_xlfn.XLOOKUP($G247,Original_Swatches!$B:$B,Original_Swatches!G:G,FALSE,0,1)=FALSE,"",_xlfn.XLOOKUP($G247,Original_Swatches!$B:$B,Original_Swatches!G:G,FALSE,0,1))</f>
        <v/>
      </c>
      <c r="L247" t="str">
        <f>IF(_xlfn.XLOOKUP($G247,Original_Swatches!$B:$B,Original_Swatches!H:H,FALSE,0,1)=FALSE,"",_xlfn.XLOOKUP($G247,Original_Swatches!$B:$B,Original_Swatches!H:H,FALSE,0,1))</f>
        <v/>
      </c>
      <c r="M247" t="str">
        <f>IF(_xlfn.XLOOKUP($G247,Original_Swatches!$B:$B,Original_Swatches!I:I,FALSE,0,1)=FALSE,"",_xlfn.XLOOKUP($G247,Original_Swatches!$B:$B,Original_Swatches!I:I,FALSE,0,1))</f>
        <v/>
      </c>
      <c r="N247" t="str">
        <f>IF(_xlfn.XLOOKUP($G247,Original_Swatches!$B:$B,Original_Swatches!J:J,FALSE,0,1)=FALSE,"",_xlfn.XLOOKUP($G247,Original_Swatches!$B:$B,Original_Swatches!J:J,FALSE,0,1))</f>
        <v/>
      </c>
    </row>
    <row r="248" spans="7:14" x14ac:dyDescent="0.2">
      <c r="G248">
        <f>[1]Selections!$B249</f>
        <v>0</v>
      </c>
      <c r="H248" t="str">
        <f>IF(_xlfn.XLOOKUP($G248,Original_Swatches!$B:$B,Original_Swatches!D:D,FALSE,0,1)=FALSE,"",_xlfn.XLOOKUP($G248,Original_Swatches!$B:$B,Original_Swatches!D:D,FALSE,0,1))</f>
        <v/>
      </c>
      <c r="I248" t="str">
        <f>IF(_xlfn.XLOOKUP($G248,Original_Swatches!$B:$B,Original_Swatches!E:E,FALSE,0,1)=FALSE,"",_xlfn.XLOOKUP($G248,Original_Swatches!$B:$B,Original_Swatches!E:E,FALSE,0,1))</f>
        <v/>
      </c>
      <c r="J248" t="str">
        <f>IF(_xlfn.XLOOKUP($G248,Original_Swatches!$B:$B,Original_Swatches!F:F,FALSE,0,1)=FALSE,"",_xlfn.XLOOKUP($G248,Original_Swatches!$B:$B,Original_Swatches!F:F,FALSE,0,1))</f>
        <v/>
      </c>
      <c r="K248" t="str">
        <f>IF(_xlfn.XLOOKUP($G248,Original_Swatches!$B:$B,Original_Swatches!G:G,FALSE,0,1)=FALSE,"",_xlfn.XLOOKUP($G248,Original_Swatches!$B:$B,Original_Swatches!G:G,FALSE,0,1))</f>
        <v/>
      </c>
      <c r="L248" t="str">
        <f>IF(_xlfn.XLOOKUP($G248,Original_Swatches!$B:$B,Original_Swatches!H:H,FALSE,0,1)=FALSE,"",_xlfn.XLOOKUP($G248,Original_Swatches!$B:$B,Original_Swatches!H:H,FALSE,0,1))</f>
        <v/>
      </c>
      <c r="M248" t="str">
        <f>IF(_xlfn.XLOOKUP($G248,Original_Swatches!$B:$B,Original_Swatches!I:I,FALSE,0,1)=FALSE,"",_xlfn.XLOOKUP($G248,Original_Swatches!$B:$B,Original_Swatches!I:I,FALSE,0,1))</f>
        <v/>
      </c>
      <c r="N248" t="str">
        <f>IF(_xlfn.XLOOKUP($G248,Original_Swatches!$B:$B,Original_Swatches!J:J,FALSE,0,1)=FALSE,"",_xlfn.XLOOKUP($G248,Original_Swatches!$B:$B,Original_Swatches!J:J,FALSE,0,1))</f>
        <v/>
      </c>
    </row>
    <row r="249" spans="7:14" x14ac:dyDescent="0.2">
      <c r="G249">
        <f>[1]Selections!$B250</f>
        <v>0</v>
      </c>
      <c r="H249" t="str">
        <f>IF(_xlfn.XLOOKUP($G249,Original_Swatches!$B:$B,Original_Swatches!D:D,FALSE,0,1)=FALSE,"",_xlfn.XLOOKUP($G249,Original_Swatches!$B:$B,Original_Swatches!D:D,FALSE,0,1))</f>
        <v/>
      </c>
      <c r="I249" t="str">
        <f>IF(_xlfn.XLOOKUP($G249,Original_Swatches!$B:$B,Original_Swatches!E:E,FALSE,0,1)=FALSE,"",_xlfn.XLOOKUP($G249,Original_Swatches!$B:$B,Original_Swatches!E:E,FALSE,0,1))</f>
        <v/>
      </c>
      <c r="J249" t="str">
        <f>IF(_xlfn.XLOOKUP($G249,Original_Swatches!$B:$B,Original_Swatches!F:F,FALSE,0,1)=FALSE,"",_xlfn.XLOOKUP($G249,Original_Swatches!$B:$B,Original_Swatches!F:F,FALSE,0,1))</f>
        <v/>
      </c>
      <c r="K249" t="str">
        <f>IF(_xlfn.XLOOKUP($G249,Original_Swatches!$B:$B,Original_Swatches!G:G,FALSE,0,1)=FALSE,"",_xlfn.XLOOKUP($G249,Original_Swatches!$B:$B,Original_Swatches!G:G,FALSE,0,1))</f>
        <v/>
      </c>
      <c r="L249" t="str">
        <f>IF(_xlfn.XLOOKUP($G249,Original_Swatches!$B:$B,Original_Swatches!H:H,FALSE,0,1)=FALSE,"",_xlfn.XLOOKUP($G249,Original_Swatches!$B:$B,Original_Swatches!H:H,FALSE,0,1))</f>
        <v/>
      </c>
      <c r="M249" t="str">
        <f>IF(_xlfn.XLOOKUP($G249,Original_Swatches!$B:$B,Original_Swatches!I:I,FALSE,0,1)=FALSE,"",_xlfn.XLOOKUP($G249,Original_Swatches!$B:$B,Original_Swatches!I:I,FALSE,0,1))</f>
        <v/>
      </c>
      <c r="N249" t="str">
        <f>IF(_xlfn.XLOOKUP($G249,Original_Swatches!$B:$B,Original_Swatches!J:J,FALSE,0,1)=FALSE,"",_xlfn.XLOOKUP($G249,Original_Swatches!$B:$B,Original_Swatches!J:J,FALSE,0,1))</f>
        <v/>
      </c>
    </row>
    <row r="250" spans="7:14" x14ac:dyDescent="0.2">
      <c r="G250">
        <f>[1]Selections!$B251</f>
        <v>0</v>
      </c>
      <c r="H250" t="str">
        <f>IF(_xlfn.XLOOKUP($G250,Original_Swatches!$B:$B,Original_Swatches!D:D,FALSE,0,1)=FALSE,"",_xlfn.XLOOKUP($G250,Original_Swatches!$B:$B,Original_Swatches!D:D,FALSE,0,1))</f>
        <v/>
      </c>
      <c r="I250" t="str">
        <f>IF(_xlfn.XLOOKUP($G250,Original_Swatches!$B:$B,Original_Swatches!E:E,FALSE,0,1)=FALSE,"",_xlfn.XLOOKUP($G250,Original_Swatches!$B:$B,Original_Swatches!E:E,FALSE,0,1))</f>
        <v/>
      </c>
      <c r="J250" t="str">
        <f>IF(_xlfn.XLOOKUP($G250,Original_Swatches!$B:$B,Original_Swatches!F:F,FALSE,0,1)=FALSE,"",_xlfn.XLOOKUP($G250,Original_Swatches!$B:$B,Original_Swatches!F:F,FALSE,0,1))</f>
        <v/>
      </c>
      <c r="K250" t="str">
        <f>IF(_xlfn.XLOOKUP($G250,Original_Swatches!$B:$B,Original_Swatches!G:G,FALSE,0,1)=FALSE,"",_xlfn.XLOOKUP($G250,Original_Swatches!$B:$B,Original_Swatches!G:G,FALSE,0,1))</f>
        <v/>
      </c>
      <c r="L250" t="str">
        <f>IF(_xlfn.XLOOKUP($G250,Original_Swatches!$B:$B,Original_Swatches!H:H,FALSE,0,1)=FALSE,"",_xlfn.XLOOKUP($G250,Original_Swatches!$B:$B,Original_Swatches!H:H,FALSE,0,1))</f>
        <v/>
      </c>
      <c r="M250" t="str">
        <f>IF(_xlfn.XLOOKUP($G250,Original_Swatches!$B:$B,Original_Swatches!I:I,FALSE,0,1)=FALSE,"",_xlfn.XLOOKUP($G250,Original_Swatches!$B:$B,Original_Swatches!I:I,FALSE,0,1))</f>
        <v/>
      </c>
      <c r="N250" t="str">
        <f>IF(_xlfn.XLOOKUP($G250,Original_Swatches!$B:$B,Original_Swatches!J:J,FALSE,0,1)=FALSE,"",_xlfn.XLOOKUP($G250,Original_Swatches!$B:$B,Original_Swatches!J:J,FALSE,0,1))</f>
        <v/>
      </c>
    </row>
    <row r="251" spans="7:14" x14ac:dyDescent="0.2">
      <c r="G251">
        <f>[1]Selections!$B252</f>
        <v>0</v>
      </c>
      <c r="H251" t="str">
        <f>IF(_xlfn.XLOOKUP($G251,Original_Swatches!$B:$B,Original_Swatches!D:D,FALSE,0,1)=FALSE,"",_xlfn.XLOOKUP($G251,Original_Swatches!$B:$B,Original_Swatches!D:D,FALSE,0,1))</f>
        <v/>
      </c>
      <c r="I251" t="str">
        <f>IF(_xlfn.XLOOKUP($G251,Original_Swatches!$B:$B,Original_Swatches!E:E,FALSE,0,1)=FALSE,"",_xlfn.XLOOKUP($G251,Original_Swatches!$B:$B,Original_Swatches!E:E,FALSE,0,1))</f>
        <v/>
      </c>
      <c r="J251" t="str">
        <f>IF(_xlfn.XLOOKUP($G251,Original_Swatches!$B:$B,Original_Swatches!F:F,FALSE,0,1)=FALSE,"",_xlfn.XLOOKUP($G251,Original_Swatches!$B:$B,Original_Swatches!F:F,FALSE,0,1))</f>
        <v/>
      </c>
      <c r="K251" t="str">
        <f>IF(_xlfn.XLOOKUP($G251,Original_Swatches!$B:$B,Original_Swatches!G:G,FALSE,0,1)=FALSE,"",_xlfn.XLOOKUP($G251,Original_Swatches!$B:$B,Original_Swatches!G:G,FALSE,0,1))</f>
        <v/>
      </c>
      <c r="L251" t="str">
        <f>IF(_xlfn.XLOOKUP($G251,Original_Swatches!$B:$B,Original_Swatches!H:H,FALSE,0,1)=FALSE,"",_xlfn.XLOOKUP($G251,Original_Swatches!$B:$B,Original_Swatches!H:H,FALSE,0,1))</f>
        <v/>
      </c>
      <c r="M251" t="str">
        <f>IF(_xlfn.XLOOKUP($G251,Original_Swatches!$B:$B,Original_Swatches!I:I,FALSE,0,1)=FALSE,"",_xlfn.XLOOKUP($G251,Original_Swatches!$B:$B,Original_Swatches!I:I,FALSE,0,1))</f>
        <v/>
      </c>
      <c r="N251" t="str">
        <f>IF(_xlfn.XLOOKUP($G251,Original_Swatches!$B:$B,Original_Swatches!J:J,FALSE,0,1)=FALSE,"",_xlfn.XLOOKUP($G251,Original_Swatches!$B:$B,Original_Swatches!J:J,FALSE,0,1))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1002-7341-174E-A76A-FF58BADEE712}">
  <dimension ref="A1:J885"/>
  <sheetViews>
    <sheetView zoomScale="85" zoomScaleNormal="100" workbookViewId="0">
      <pane ySplit="1" topLeftCell="A709" activePane="bottomLeft" state="frozen"/>
      <selection activeCell="B1" sqref="B1"/>
      <selection pane="bottomLeft" activeCell="E728" sqref="E1:E1048576"/>
    </sheetView>
  </sheetViews>
  <sheetFormatPr baseColWidth="10" defaultColWidth="10.83203125" defaultRowHeight="16" x14ac:dyDescent="0.2"/>
  <cols>
    <col min="1" max="1" width="18.1640625" bestFit="1" customWidth="1"/>
    <col min="2" max="2" width="10.1640625" bestFit="1" customWidth="1"/>
    <col min="3" max="3" width="10.1640625" customWidth="1"/>
    <col min="4" max="4" width="33.6640625" bestFit="1" customWidth="1"/>
    <col min="5" max="5" width="44" bestFit="1" customWidth="1"/>
    <col min="6" max="6" width="67" bestFit="1" customWidth="1"/>
    <col min="7" max="7" width="27" bestFit="1" customWidth="1"/>
    <col min="8" max="8" width="16.83203125" bestFit="1" customWidth="1"/>
    <col min="9" max="9" width="15.1640625" bestFit="1" customWidth="1"/>
    <col min="10" max="10" width="43.1640625" bestFit="1" customWidth="1"/>
  </cols>
  <sheetData>
    <row r="1" spans="1:10" x14ac:dyDescent="0.2">
      <c r="A1" s="1" t="s">
        <v>358</v>
      </c>
      <c r="B1" s="1" t="s">
        <v>0</v>
      </c>
      <c r="C1" s="1" t="s">
        <v>935</v>
      </c>
      <c r="D1" s="1" t="s">
        <v>1</v>
      </c>
      <c r="E1" s="1" t="s">
        <v>2</v>
      </c>
      <c r="F1" s="1" t="s">
        <v>3</v>
      </c>
      <c r="G1" s="1" t="s">
        <v>23</v>
      </c>
      <c r="H1" s="1" t="s">
        <v>4</v>
      </c>
      <c r="I1" s="1" t="s">
        <v>733</v>
      </c>
      <c r="J1" s="1" t="s">
        <v>5</v>
      </c>
    </row>
    <row r="2" spans="1:10" x14ac:dyDescent="0.2">
      <c r="A2">
        <f>_xlfn.XLOOKUP(B2,'Swatches Arranged'!B:B,'Swatches Arranged'!A:A,"",0,1)</f>
        <v>115</v>
      </c>
      <c r="B2">
        <v>1</v>
      </c>
      <c r="C2">
        <v>1</v>
      </c>
      <c r="D2" t="s">
        <v>707</v>
      </c>
      <c r="E2" t="s">
        <v>218</v>
      </c>
      <c r="F2" t="s">
        <v>1384</v>
      </c>
      <c r="G2" t="s">
        <v>24</v>
      </c>
      <c r="J2" t="s">
        <v>6</v>
      </c>
    </row>
    <row r="3" spans="1:10" x14ac:dyDescent="0.2">
      <c r="A3">
        <f>_xlfn.XLOOKUP(B3,'Swatches Arranged'!B:B,'Swatches Arranged'!A:A,"",0,1)</f>
        <v>119</v>
      </c>
      <c r="B3">
        <v>2</v>
      </c>
      <c r="C3">
        <v>1</v>
      </c>
      <c r="D3" t="s">
        <v>7</v>
      </c>
      <c r="E3" t="s">
        <v>8</v>
      </c>
      <c r="F3" t="s">
        <v>1385</v>
      </c>
      <c r="G3" t="s">
        <v>776</v>
      </c>
      <c r="J3" t="s">
        <v>6</v>
      </c>
    </row>
    <row r="4" spans="1:10" x14ac:dyDescent="0.2">
      <c r="A4">
        <f>_xlfn.XLOOKUP(B4,'Swatches Arranged'!B:B,'Swatches Arranged'!A:A,"",0,1)</f>
        <v>127</v>
      </c>
      <c r="B4">
        <v>3</v>
      </c>
      <c r="C4">
        <v>2</v>
      </c>
      <c r="D4" t="s">
        <v>9</v>
      </c>
      <c r="E4" t="s">
        <v>10</v>
      </c>
      <c r="F4" t="s">
        <v>11</v>
      </c>
      <c r="G4" t="s">
        <v>648</v>
      </c>
      <c r="J4" t="s">
        <v>12</v>
      </c>
    </row>
    <row r="5" spans="1:10" x14ac:dyDescent="0.2">
      <c r="A5">
        <f>_xlfn.XLOOKUP(B5,'Swatches Arranged'!B:B,'Swatches Arranged'!A:A,"",0,1)</f>
        <v>75</v>
      </c>
      <c r="B5">
        <v>4</v>
      </c>
      <c r="C5">
        <v>1</v>
      </c>
      <c r="D5" t="s">
        <v>9</v>
      </c>
      <c r="E5" t="s">
        <v>13</v>
      </c>
      <c r="F5" t="s">
        <v>1386</v>
      </c>
      <c r="G5" t="s">
        <v>25</v>
      </c>
      <c r="J5" t="s">
        <v>12</v>
      </c>
    </row>
    <row r="6" spans="1:10" s="6" customFormat="1" x14ac:dyDescent="0.2">
      <c r="A6" t="str">
        <f>_xlfn.XLOOKUP(B6,'Swatches Arranged'!B:B,'Swatches Arranged'!A:A,"",0,1)</f>
        <v/>
      </c>
      <c r="B6" s="6" t="s">
        <v>2077</v>
      </c>
      <c r="C6" s="6">
        <v>1</v>
      </c>
      <c r="D6" s="6" t="s">
        <v>9</v>
      </c>
      <c r="E6" s="6" t="s">
        <v>865</v>
      </c>
      <c r="F6" s="6" t="s">
        <v>1387</v>
      </c>
      <c r="G6" s="6" t="s">
        <v>25</v>
      </c>
      <c r="J6" s="6" t="s">
        <v>851</v>
      </c>
    </row>
    <row r="7" spans="1:10" x14ac:dyDescent="0.2">
      <c r="A7">
        <f>_xlfn.XLOOKUP(B7,'Swatches Arranged'!B:B,'Swatches Arranged'!A:A,"",0,1)</f>
        <v>64</v>
      </c>
      <c r="B7">
        <v>6</v>
      </c>
      <c r="C7">
        <v>1</v>
      </c>
      <c r="D7" t="s">
        <v>9</v>
      </c>
      <c r="E7" t="s">
        <v>14</v>
      </c>
      <c r="F7" t="s">
        <v>1388</v>
      </c>
      <c r="G7" t="s">
        <v>25</v>
      </c>
      <c r="J7" t="s">
        <v>12</v>
      </c>
    </row>
    <row r="8" spans="1:10" s="6" customFormat="1" x14ac:dyDescent="0.2">
      <c r="A8" t="str">
        <f>_xlfn.XLOOKUP(B8,'Swatches Arranged'!B:B,'Swatches Arranged'!A:A,"",0,1)</f>
        <v/>
      </c>
      <c r="B8" s="6" t="s">
        <v>2077</v>
      </c>
      <c r="C8" s="6">
        <v>1</v>
      </c>
      <c r="D8" s="6" t="s">
        <v>9</v>
      </c>
      <c r="E8" s="6" t="s">
        <v>866</v>
      </c>
      <c r="F8" s="6" t="s">
        <v>1389</v>
      </c>
      <c r="G8" s="6" t="s">
        <v>25</v>
      </c>
      <c r="J8" s="6" t="s">
        <v>851</v>
      </c>
    </row>
    <row r="9" spans="1:10" x14ac:dyDescent="0.2">
      <c r="A9">
        <f>_xlfn.XLOOKUP(B9,'Swatches Arranged'!B:B,'Swatches Arranged'!A:A,"",0,1)</f>
        <v>143</v>
      </c>
      <c r="B9">
        <v>8</v>
      </c>
      <c r="C9">
        <v>2</v>
      </c>
      <c r="D9" t="s">
        <v>15</v>
      </c>
      <c r="E9" t="s">
        <v>16</v>
      </c>
      <c r="F9" t="s">
        <v>17</v>
      </c>
      <c r="G9" t="s">
        <v>403</v>
      </c>
      <c r="I9" t="s">
        <v>18</v>
      </c>
      <c r="J9" t="s">
        <v>83</v>
      </c>
    </row>
    <row r="10" spans="1:10" x14ac:dyDescent="0.2">
      <c r="A10">
        <f>_xlfn.XLOOKUP(B10,'Swatches Arranged'!B:B,'Swatches Arranged'!A:A,"",0,1)</f>
        <v>26</v>
      </c>
      <c r="B10">
        <v>9</v>
      </c>
      <c r="C10">
        <v>1</v>
      </c>
      <c r="D10" t="s">
        <v>15</v>
      </c>
      <c r="E10" t="s">
        <v>20</v>
      </c>
      <c r="F10" t="s">
        <v>21</v>
      </c>
      <c r="G10" t="s">
        <v>26</v>
      </c>
      <c r="H10" t="s">
        <v>22</v>
      </c>
    </row>
    <row r="11" spans="1:10" x14ac:dyDescent="0.2">
      <c r="A11">
        <f>_xlfn.XLOOKUP(B11,'Swatches Arranged'!B:B,'Swatches Arranged'!A:A,"",0,1)</f>
        <v>129</v>
      </c>
      <c r="B11">
        <v>10</v>
      </c>
      <c r="C11">
        <v>2</v>
      </c>
      <c r="D11" t="s">
        <v>15</v>
      </c>
      <c r="E11" t="s">
        <v>27</v>
      </c>
      <c r="F11" t="s">
        <v>28</v>
      </c>
      <c r="G11" t="s">
        <v>26</v>
      </c>
      <c r="H11" t="s">
        <v>22</v>
      </c>
      <c r="J11" t="s">
        <v>35</v>
      </c>
    </row>
    <row r="12" spans="1:10" x14ac:dyDescent="0.2">
      <c r="A12">
        <f>_xlfn.XLOOKUP(B12,'Swatches Arranged'!B:B,'Swatches Arranged'!A:A,"",0,1)</f>
        <v>60</v>
      </c>
      <c r="B12">
        <v>11</v>
      </c>
      <c r="C12">
        <v>1</v>
      </c>
      <c r="D12" t="s">
        <v>29</v>
      </c>
      <c r="E12" t="s">
        <v>30</v>
      </c>
      <c r="F12" t="s">
        <v>31</v>
      </c>
      <c r="G12" t="s">
        <v>26</v>
      </c>
      <c r="H12" t="s">
        <v>22</v>
      </c>
    </row>
    <row r="13" spans="1:10" x14ac:dyDescent="0.2">
      <c r="A13">
        <f>_xlfn.XLOOKUP(B13,'Swatches Arranged'!B:B,'Swatches Arranged'!A:A,"",0,1)</f>
        <v>105</v>
      </c>
      <c r="B13">
        <v>12</v>
      </c>
      <c r="C13">
        <v>1</v>
      </c>
      <c r="D13" t="s">
        <v>29</v>
      </c>
      <c r="E13" t="s">
        <v>33</v>
      </c>
      <c r="F13" t="s">
        <v>34</v>
      </c>
      <c r="G13" t="s">
        <v>54</v>
      </c>
      <c r="H13" t="s">
        <v>22</v>
      </c>
    </row>
    <row r="14" spans="1:10" x14ac:dyDescent="0.2">
      <c r="A14">
        <f>_xlfn.XLOOKUP(B14,'Swatches Arranged'!B:B,'Swatches Arranged'!A:A,"",0,1)</f>
        <v>46</v>
      </c>
      <c r="B14">
        <v>13</v>
      </c>
      <c r="C14">
        <v>1</v>
      </c>
      <c r="D14" t="s">
        <v>29</v>
      </c>
      <c r="E14" t="s">
        <v>36</v>
      </c>
      <c r="F14" t="s">
        <v>37</v>
      </c>
      <c r="G14" t="s">
        <v>26</v>
      </c>
      <c r="H14" t="s">
        <v>22</v>
      </c>
    </row>
    <row r="15" spans="1:10" x14ac:dyDescent="0.2">
      <c r="A15">
        <f>_xlfn.XLOOKUP(B15,'Swatches Arranged'!B:B,'Swatches Arranged'!A:A,"",0,1)</f>
        <v>8</v>
      </c>
      <c r="B15">
        <v>14</v>
      </c>
      <c r="C15">
        <v>1</v>
      </c>
      <c r="D15" t="s">
        <v>29</v>
      </c>
      <c r="E15" t="s">
        <v>38</v>
      </c>
      <c r="F15" t="s">
        <v>39</v>
      </c>
      <c r="G15" t="s">
        <v>26</v>
      </c>
      <c r="H15" t="s">
        <v>22</v>
      </c>
    </row>
    <row r="16" spans="1:10" x14ac:dyDescent="0.2">
      <c r="A16">
        <f>_xlfn.XLOOKUP(B16,'Swatches Arranged'!B:B,'Swatches Arranged'!A:A,"",0,1)</f>
        <v>45</v>
      </c>
      <c r="B16">
        <v>15</v>
      </c>
      <c r="C16">
        <v>1</v>
      </c>
      <c r="D16" t="s">
        <v>29</v>
      </c>
      <c r="E16" t="s">
        <v>40</v>
      </c>
      <c r="F16" t="s">
        <v>41</v>
      </c>
      <c r="G16" t="s">
        <v>26</v>
      </c>
      <c r="H16" t="s">
        <v>22</v>
      </c>
    </row>
    <row r="17" spans="1:10" x14ac:dyDescent="0.2">
      <c r="A17">
        <f>_xlfn.XLOOKUP(B17,'Swatches Arranged'!B:B,'Swatches Arranged'!A:A,"",0,1)</f>
        <v>86</v>
      </c>
      <c r="B17">
        <v>16</v>
      </c>
      <c r="C17">
        <v>1</v>
      </c>
      <c r="D17" t="s">
        <v>29</v>
      </c>
      <c r="E17" t="s">
        <v>43</v>
      </c>
      <c r="F17" t="s">
        <v>44</v>
      </c>
      <c r="G17" t="s">
        <v>26</v>
      </c>
      <c r="H17" t="s">
        <v>22</v>
      </c>
    </row>
    <row r="18" spans="1:10" x14ac:dyDescent="0.2">
      <c r="A18">
        <f>_xlfn.XLOOKUP(B18,'Swatches Arranged'!B:B,'Swatches Arranged'!A:A,"",0,1)</f>
        <v>14</v>
      </c>
      <c r="B18">
        <v>17</v>
      </c>
      <c r="C18">
        <v>1</v>
      </c>
      <c r="D18" t="s">
        <v>29</v>
      </c>
      <c r="E18" t="s">
        <v>46</v>
      </c>
      <c r="F18" t="s">
        <v>47</v>
      </c>
      <c r="G18" t="s">
        <v>26</v>
      </c>
      <c r="H18" t="s">
        <v>22</v>
      </c>
    </row>
    <row r="19" spans="1:10" x14ac:dyDescent="0.2">
      <c r="A19">
        <f>_xlfn.XLOOKUP(B19,'Swatches Arranged'!B:B,'Swatches Arranged'!A:A,"",0,1)</f>
        <v>32</v>
      </c>
      <c r="B19">
        <v>18</v>
      </c>
      <c r="C19">
        <v>1</v>
      </c>
      <c r="D19" t="s">
        <v>29</v>
      </c>
      <c r="E19" t="s">
        <v>48</v>
      </c>
      <c r="F19" t="s">
        <v>49</v>
      </c>
      <c r="G19" t="s">
        <v>26</v>
      </c>
      <c r="H19" t="s">
        <v>22</v>
      </c>
      <c r="J19" t="s">
        <v>61</v>
      </c>
    </row>
    <row r="20" spans="1:10" x14ac:dyDescent="0.2">
      <c r="A20">
        <f>_xlfn.XLOOKUP(B20,'Swatches Arranged'!B:B,'Swatches Arranged'!A:A,"",0,1)</f>
        <v>21</v>
      </c>
      <c r="B20">
        <v>19</v>
      </c>
      <c r="C20">
        <v>1</v>
      </c>
      <c r="D20" t="s">
        <v>29</v>
      </c>
      <c r="E20" t="s">
        <v>50</v>
      </c>
      <c r="F20" t="s">
        <v>60</v>
      </c>
      <c r="G20" t="s">
        <v>26</v>
      </c>
      <c r="H20" t="s">
        <v>22</v>
      </c>
    </row>
    <row r="21" spans="1:10" x14ac:dyDescent="0.2">
      <c r="A21">
        <f>_xlfn.XLOOKUP(B21,'Swatches Arranged'!B:B,'Swatches Arranged'!A:A,"",0,1)</f>
        <v>19</v>
      </c>
      <c r="B21">
        <v>20</v>
      </c>
      <c r="C21">
        <v>1</v>
      </c>
      <c r="D21" t="s">
        <v>29</v>
      </c>
      <c r="E21" t="s">
        <v>51</v>
      </c>
      <c r="F21" t="s">
        <v>52</v>
      </c>
      <c r="G21" t="s">
        <v>26</v>
      </c>
      <c r="H21" t="s">
        <v>22</v>
      </c>
    </row>
    <row r="22" spans="1:10" x14ac:dyDescent="0.2">
      <c r="A22">
        <f>_xlfn.XLOOKUP(B22,'Swatches Arranged'!B:B,'Swatches Arranged'!A:A,"",0,1)</f>
        <v>65</v>
      </c>
      <c r="B22">
        <v>21</v>
      </c>
      <c r="C22">
        <v>1</v>
      </c>
      <c r="D22" t="s">
        <v>29</v>
      </c>
      <c r="E22" t="s">
        <v>708</v>
      </c>
      <c r="F22" t="s">
        <v>709</v>
      </c>
      <c r="G22" t="s">
        <v>26</v>
      </c>
      <c r="H22" t="s">
        <v>22</v>
      </c>
    </row>
    <row r="23" spans="1:10" x14ac:dyDescent="0.2">
      <c r="A23">
        <f>_xlfn.XLOOKUP(B23,'Swatches Arranged'!B:B,'Swatches Arranged'!A:A,"",0,1)</f>
        <v>98</v>
      </c>
      <c r="B23">
        <v>22</v>
      </c>
      <c r="C23">
        <v>1</v>
      </c>
      <c r="D23" t="s">
        <v>29</v>
      </c>
      <c r="E23" t="s">
        <v>710</v>
      </c>
      <c r="F23" t="s">
        <v>53</v>
      </c>
      <c r="G23" t="s">
        <v>54</v>
      </c>
      <c r="H23" t="s">
        <v>22</v>
      </c>
    </row>
    <row r="24" spans="1:10" x14ac:dyDescent="0.2">
      <c r="A24">
        <f>_xlfn.XLOOKUP(B24,'Swatches Arranged'!B:B,'Swatches Arranged'!A:A,"",0,1)</f>
        <v>123</v>
      </c>
      <c r="B24">
        <v>23</v>
      </c>
      <c r="C24">
        <v>2</v>
      </c>
      <c r="D24" t="s">
        <v>29</v>
      </c>
      <c r="E24" t="s">
        <v>55</v>
      </c>
      <c r="F24" t="s">
        <v>56</v>
      </c>
      <c r="G24" t="s">
        <v>26</v>
      </c>
      <c r="H24" t="s">
        <v>22</v>
      </c>
      <c r="J24" t="s">
        <v>57</v>
      </c>
    </row>
    <row r="25" spans="1:10" x14ac:dyDescent="0.2">
      <c r="A25">
        <f>_xlfn.XLOOKUP(B25,'Swatches Arranged'!B:B,'Swatches Arranged'!A:A,"",0,1)</f>
        <v>144</v>
      </c>
      <c r="B25">
        <v>24</v>
      </c>
      <c r="C25">
        <v>2</v>
      </c>
      <c r="D25" t="s">
        <v>29</v>
      </c>
      <c r="E25" t="s">
        <v>58</v>
      </c>
      <c r="F25" t="s">
        <v>59</v>
      </c>
      <c r="G25" t="s">
        <v>45</v>
      </c>
      <c r="I25" t="s">
        <v>42</v>
      </c>
    </row>
    <row r="26" spans="1:10" x14ac:dyDescent="0.2">
      <c r="A26">
        <f>_xlfn.XLOOKUP(B26,'Swatches Arranged'!B:B,'Swatches Arranged'!A:A,"",0,1)</f>
        <v>29</v>
      </c>
      <c r="B26">
        <v>25</v>
      </c>
      <c r="C26">
        <v>1</v>
      </c>
      <c r="D26" t="s">
        <v>29</v>
      </c>
      <c r="E26" t="s">
        <v>63</v>
      </c>
      <c r="F26" t="s">
        <v>65</v>
      </c>
      <c r="G26" t="s">
        <v>54</v>
      </c>
      <c r="H26" t="s">
        <v>22</v>
      </c>
    </row>
    <row r="27" spans="1:10" x14ac:dyDescent="0.2">
      <c r="A27">
        <f>_xlfn.XLOOKUP(B27,'Swatches Arranged'!B:B,'Swatches Arranged'!A:A,"",0,1)</f>
        <v>28</v>
      </c>
      <c r="B27">
        <v>26</v>
      </c>
      <c r="C27">
        <v>1</v>
      </c>
      <c r="D27" t="s">
        <v>29</v>
      </c>
      <c r="E27" t="s">
        <v>64</v>
      </c>
      <c r="F27" t="s">
        <v>66</v>
      </c>
      <c r="G27" t="s">
        <v>26</v>
      </c>
      <c r="H27" t="s">
        <v>22</v>
      </c>
    </row>
    <row r="28" spans="1:10" x14ac:dyDescent="0.2">
      <c r="A28">
        <f>_xlfn.XLOOKUP(B28,'Swatches Arranged'!B:B,'Swatches Arranged'!A:A,"",0,1)</f>
        <v>15</v>
      </c>
      <c r="B28">
        <v>27</v>
      </c>
      <c r="C28">
        <v>1</v>
      </c>
      <c r="D28" t="s">
        <v>29</v>
      </c>
      <c r="E28" t="s">
        <v>67</v>
      </c>
      <c r="F28" t="s">
        <v>68</v>
      </c>
      <c r="G28" t="s">
        <v>26</v>
      </c>
      <c r="H28" t="s">
        <v>22</v>
      </c>
    </row>
    <row r="29" spans="1:10" x14ac:dyDescent="0.2">
      <c r="A29">
        <f>_xlfn.XLOOKUP(B29,'Swatches Arranged'!B:B,'Swatches Arranged'!A:A,"",0,1)</f>
        <v>71</v>
      </c>
      <c r="B29">
        <v>28</v>
      </c>
      <c r="C29">
        <v>1</v>
      </c>
      <c r="D29" t="s">
        <v>29</v>
      </c>
      <c r="E29" t="s">
        <v>711</v>
      </c>
      <c r="F29" t="s">
        <v>69</v>
      </c>
      <c r="G29" t="s">
        <v>26</v>
      </c>
      <c r="H29" t="s">
        <v>22</v>
      </c>
    </row>
    <row r="30" spans="1:10" x14ac:dyDescent="0.2">
      <c r="A30">
        <f>_xlfn.XLOOKUP(B30,'Swatches Arranged'!B:B,'Swatches Arranged'!A:A,"",0,1)</f>
        <v>68</v>
      </c>
      <c r="B30">
        <v>29</v>
      </c>
      <c r="C30">
        <v>1</v>
      </c>
      <c r="D30" t="s">
        <v>29</v>
      </c>
      <c r="E30" t="s">
        <v>70</v>
      </c>
      <c r="F30" t="s">
        <v>71</v>
      </c>
      <c r="G30" t="s">
        <v>26</v>
      </c>
      <c r="H30" t="s">
        <v>22</v>
      </c>
    </row>
    <row r="31" spans="1:10" x14ac:dyDescent="0.2">
      <c r="A31">
        <f>_xlfn.XLOOKUP(B31,'Swatches Arranged'!B:B,'Swatches Arranged'!A:A,"",0,1)</f>
        <v>58</v>
      </c>
      <c r="B31">
        <v>30</v>
      </c>
      <c r="C31">
        <v>1</v>
      </c>
      <c r="D31" t="s">
        <v>29</v>
      </c>
      <c r="E31" t="s">
        <v>72</v>
      </c>
      <c r="F31" t="s">
        <v>73</v>
      </c>
      <c r="G31" t="s">
        <v>74</v>
      </c>
      <c r="H31" t="s">
        <v>22</v>
      </c>
    </row>
    <row r="32" spans="1:10" x14ac:dyDescent="0.2">
      <c r="A32">
        <f>_xlfn.XLOOKUP(B32,'Swatches Arranged'!B:B,'Swatches Arranged'!A:A,"",0,1)</f>
        <v>59</v>
      </c>
      <c r="B32">
        <v>31</v>
      </c>
      <c r="C32">
        <v>1</v>
      </c>
      <c r="D32" t="s">
        <v>29</v>
      </c>
      <c r="E32" t="s">
        <v>75</v>
      </c>
      <c r="F32" t="s">
        <v>76</v>
      </c>
      <c r="G32" t="s">
        <v>54</v>
      </c>
      <c r="H32" t="s">
        <v>22</v>
      </c>
    </row>
    <row r="33" spans="1:10" x14ac:dyDescent="0.2">
      <c r="A33">
        <f>_xlfn.XLOOKUP(B33,'Swatches Arranged'!B:B,'Swatches Arranged'!A:A,"",0,1)</f>
        <v>54</v>
      </c>
      <c r="B33">
        <v>32</v>
      </c>
      <c r="C33">
        <v>1</v>
      </c>
      <c r="D33" t="s">
        <v>62</v>
      </c>
      <c r="E33" t="s">
        <v>77</v>
      </c>
      <c r="F33" t="s">
        <v>78</v>
      </c>
    </row>
    <row r="34" spans="1:10" x14ac:dyDescent="0.2">
      <c r="A34">
        <f>_xlfn.XLOOKUP(B34,'Swatches Arranged'!B:B,'Swatches Arranged'!A:A,"",0,1)</f>
        <v>94</v>
      </c>
      <c r="B34">
        <v>33</v>
      </c>
      <c r="C34">
        <v>1</v>
      </c>
      <c r="D34" t="s">
        <v>62</v>
      </c>
      <c r="E34" t="s">
        <v>79</v>
      </c>
      <c r="F34" t="s">
        <v>80</v>
      </c>
    </row>
    <row r="35" spans="1:10" x14ac:dyDescent="0.2">
      <c r="A35">
        <f>_xlfn.XLOOKUP(B35,'Swatches Arranged'!B:B,'Swatches Arranged'!A:A,"",0,1)</f>
        <v>91</v>
      </c>
      <c r="B35">
        <v>34</v>
      </c>
      <c r="C35">
        <v>1</v>
      </c>
      <c r="D35" t="s">
        <v>62</v>
      </c>
      <c r="E35" t="s">
        <v>81</v>
      </c>
      <c r="F35" t="s">
        <v>82</v>
      </c>
      <c r="I35" t="s">
        <v>18</v>
      </c>
      <c r="J35" t="s">
        <v>90</v>
      </c>
    </row>
    <row r="36" spans="1:10" x14ac:dyDescent="0.2">
      <c r="A36">
        <f>_xlfn.XLOOKUP(B36,'Swatches Arranged'!B:B,'Swatches Arranged'!A:A,"",0,1)</f>
        <v>37</v>
      </c>
      <c r="B36">
        <v>35</v>
      </c>
      <c r="C36">
        <v>1</v>
      </c>
      <c r="D36" t="s">
        <v>62</v>
      </c>
      <c r="E36" t="s">
        <v>84</v>
      </c>
      <c r="F36" t="s">
        <v>85</v>
      </c>
      <c r="G36" t="s">
        <v>26</v>
      </c>
      <c r="J36" t="s">
        <v>86</v>
      </c>
    </row>
    <row r="37" spans="1:10" x14ac:dyDescent="0.2">
      <c r="A37">
        <f>_xlfn.XLOOKUP(B37,'Swatches Arranged'!B:B,'Swatches Arranged'!A:A,"",0,1)</f>
        <v>102</v>
      </c>
      <c r="B37">
        <v>36</v>
      </c>
      <c r="C37">
        <v>1</v>
      </c>
      <c r="D37" t="s">
        <v>62</v>
      </c>
      <c r="E37" t="s">
        <v>87</v>
      </c>
      <c r="F37" t="s">
        <v>88</v>
      </c>
      <c r="G37" t="s">
        <v>54</v>
      </c>
      <c r="J37" t="s">
        <v>89</v>
      </c>
    </row>
    <row r="38" spans="1:10" x14ac:dyDescent="0.2">
      <c r="A38">
        <f>_xlfn.XLOOKUP(B38,'Swatches Arranged'!B:B,'Swatches Arranged'!A:A,"",0,1)</f>
        <v>99</v>
      </c>
      <c r="B38">
        <v>37</v>
      </c>
      <c r="C38">
        <v>1</v>
      </c>
      <c r="D38" t="s">
        <v>62</v>
      </c>
      <c r="E38" t="s">
        <v>91</v>
      </c>
      <c r="F38" t="s">
        <v>92</v>
      </c>
      <c r="G38" t="s">
        <v>54</v>
      </c>
      <c r="J38" t="s">
        <v>123</v>
      </c>
    </row>
    <row r="39" spans="1:10" x14ac:dyDescent="0.2">
      <c r="A39">
        <f>_xlfn.XLOOKUP(B39,'Swatches Arranged'!B:B,'Swatches Arranged'!A:A,"",0,1)</f>
        <v>49</v>
      </c>
      <c r="B39">
        <v>38</v>
      </c>
      <c r="C39">
        <v>1</v>
      </c>
      <c r="D39" t="s">
        <v>62</v>
      </c>
      <c r="E39" t="s">
        <v>93</v>
      </c>
      <c r="F39" t="s">
        <v>94</v>
      </c>
      <c r="G39" t="s">
        <v>26</v>
      </c>
    </row>
    <row r="40" spans="1:10" x14ac:dyDescent="0.2">
      <c r="A40">
        <f>_xlfn.XLOOKUP(B40,'Swatches Arranged'!B:B,'Swatches Arranged'!A:A,"",0,1)</f>
        <v>12</v>
      </c>
      <c r="B40">
        <v>39</v>
      </c>
      <c r="C40">
        <v>1</v>
      </c>
      <c r="D40" t="s">
        <v>62</v>
      </c>
      <c r="E40" t="s">
        <v>712</v>
      </c>
      <c r="F40" t="s">
        <v>95</v>
      </c>
      <c r="G40" t="s">
        <v>74</v>
      </c>
      <c r="J40" t="s">
        <v>124</v>
      </c>
    </row>
    <row r="41" spans="1:10" x14ac:dyDescent="0.2">
      <c r="A41">
        <f>_xlfn.XLOOKUP(B41,'Swatches Arranged'!B:B,'Swatches Arranged'!A:A,"",0,1)</f>
        <v>73</v>
      </c>
      <c r="B41">
        <v>40</v>
      </c>
      <c r="C41">
        <v>1</v>
      </c>
      <c r="D41" t="s">
        <v>62</v>
      </c>
      <c r="E41" t="s">
        <v>96</v>
      </c>
      <c r="F41" t="s">
        <v>97</v>
      </c>
      <c r="G41" t="s">
        <v>26</v>
      </c>
    </row>
    <row r="42" spans="1:10" x14ac:dyDescent="0.2">
      <c r="A42">
        <f>_xlfn.XLOOKUP(B42,'Swatches Arranged'!B:B,'Swatches Arranged'!A:A,"",0,1)</f>
        <v>20</v>
      </c>
      <c r="B42">
        <v>41</v>
      </c>
      <c r="C42">
        <v>1</v>
      </c>
      <c r="D42" t="s">
        <v>62</v>
      </c>
      <c r="E42" t="s">
        <v>98</v>
      </c>
      <c r="F42" t="s">
        <v>99</v>
      </c>
    </row>
    <row r="43" spans="1:10" x14ac:dyDescent="0.2">
      <c r="A43">
        <f>_xlfn.XLOOKUP(B43,'Swatches Arranged'!B:B,'Swatches Arranged'!A:A,"",0,1)</f>
        <v>16</v>
      </c>
      <c r="B43">
        <v>42</v>
      </c>
      <c r="C43">
        <v>1</v>
      </c>
      <c r="D43" t="s">
        <v>62</v>
      </c>
      <c r="E43" t="s">
        <v>100</v>
      </c>
      <c r="F43" t="s">
        <v>101</v>
      </c>
      <c r="J43" t="s">
        <v>102</v>
      </c>
    </row>
    <row r="44" spans="1:10" x14ac:dyDescent="0.2">
      <c r="A44">
        <f>_xlfn.XLOOKUP(B44,'Swatches Arranged'!B:B,'Swatches Arranged'!A:A,"",0,1)</f>
        <v>124</v>
      </c>
      <c r="B44">
        <v>43</v>
      </c>
      <c r="C44">
        <v>2</v>
      </c>
      <c r="D44" t="s">
        <v>62</v>
      </c>
      <c r="E44" t="s">
        <v>103</v>
      </c>
      <c r="F44" t="s">
        <v>104</v>
      </c>
      <c r="J44" t="s">
        <v>105</v>
      </c>
    </row>
    <row r="45" spans="1:10" x14ac:dyDescent="0.2">
      <c r="A45">
        <f>_xlfn.XLOOKUP(B45,'Swatches Arranged'!B:B,'Swatches Arranged'!A:A,"",0,1)</f>
        <v>112</v>
      </c>
      <c r="B45">
        <v>44</v>
      </c>
      <c r="C45">
        <v>1</v>
      </c>
      <c r="D45" t="s">
        <v>62</v>
      </c>
      <c r="E45" t="s">
        <v>106</v>
      </c>
      <c r="F45" t="s">
        <v>107</v>
      </c>
    </row>
    <row r="46" spans="1:10" x14ac:dyDescent="0.2">
      <c r="A46">
        <f>_xlfn.XLOOKUP(B46,'Swatches Arranged'!B:B,'Swatches Arranged'!A:A,"",0,1)</f>
        <v>117</v>
      </c>
      <c r="B46">
        <v>45</v>
      </c>
      <c r="C46">
        <v>1</v>
      </c>
      <c r="D46" t="s">
        <v>62</v>
      </c>
      <c r="E46" t="s">
        <v>108</v>
      </c>
      <c r="F46" t="s">
        <v>109</v>
      </c>
      <c r="G46" t="s">
        <v>110</v>
      </c>
      <c r="J46" t="s">
        <v>115</v>
      </c>
    </row>
    <row r="47" spans="1:10" x14ac:dyDescent="0.2">
      <c r="A47">
        <f>_xlfn.XLOOKUP(B47,'Swatches Arranged'!B:B,'Swatches Arranged'!A:A,"",0,1)</f>
        <v>109</v>
      </c>
      <c r="B47">
        <v>46</v>
      </c>
      <c r="C47">
        <v>1</v>
      </c>
      <c r="D47" t="s">
        <v>62</v>
      </c>
      <c r="E47" t="s">
        <v>111</v>
      </c>
      <c r="F47" t="s">
        <v>112</v>
      </c>
    </row>
    <row r="48" spans="1:10" x14ac:dyDescent="0.2">
      <c r="A48">
        <f>_xlfn.XLOOKUP(B48,'Swatches Arranged'!B:B,'Swatches Arranged'!A:A,"",0,1)</f>
        <v>2</v>
      </c>
      <c r="B48">
        <v>47</v>
      </c>
      <c r="C48">
        <v>1</v>
      </c>
      <c r="D48" t="s">
        <v>62</v>
      </c>
      <c r="E48" t="s">
        <v>113</v>
      </c>
      <c r="F48" t="s">
        <v>114</v>
      </c>
      <c r="G48" t="s">
        <v>26</v>
      </c>
    </row>
    <row r="49" spans="1:10" x14ac:dyDescent="0.2">
      <c r="A49">
        <f>_xlfn.XLOOKUP(B49,'Swatches Arranged'!B:B,'Swatches Arranged'!A:A,"",0,1)</f>
        <v>38</v>
      </c>
      <c r="B49">
        <v>48</v>
      </c>
      <c r="C49">
        <v>1</v>
      </c>
      <c r="D49" t="s">
        <v>1034</v>
      </c>
      <c r="E49" t="s">
        <v>116</v>
      </c>
      <c r="F49" t="s">
        <v>117</v>
      </c>
      <c r="G49" t="s">
        <v>74</v>
      </c>
    </row>
    <row r="50" spans="1:10" x14ac:dyDescent="0.2">
      <c r="A50">
        <f>_xlfn.XLOOKUP(B50,'Swatches Arranged'!B:B,'Swatches Arranged'!A:A,"",0,1)</f>
        <v>116</v>
      </c>
      <c r="B50">
        <v>49</v>
      </c>
      <c r="C50">
        <v>1</v>
      </c>
      <c r="D50" t="s">
        <v>869</v>
      </c>
      <c r="E50" t="s">
        <v>118</v>
      </c>
      <c r="F50" t="s">
        <v>132</v>
      </c>
      <c r="G50" t="s">
        <v>74</v>
      </c>
    </row>
    <row r="51" spans="1:10" x14ac:dyDescent="0.2">
      <c r="A51">
        <f>_xlfn.XLOOKUP(B51,'Swatches Arranged'!B:B,'Swatches Arranged'!A:A,"",0,1)</f>
        <v>120</v>
      </c>
      <c r="B51">
        <v>50</v>
      </c>
      <c r="C51">
        <v>1</v>
      </c>
      <c r="D51" t="s">
        <v>869</v>
      </c>
      <c r="E51" t="s">
        <v>119</v>
      </c>
      <c r="F51" t="s">
        <v>133</v>
      </c>
      <c r="G51" t="s">
        <v>142</v>
      </c>
    </row>
    <row r="52" spans="1:10" x14ac:dyDescent="0.2">
      <c r="A52">
        <f>_xlfn.XLOOKUP(B52,'Swatches Arranged'!B:B,'Swatches Arranged'!A:A,"",0,1)</f>
        <v>125</v>
      </c>
      <c r="B52">
        <v>51</v>
      </c>
      <c r="C52">
        <v>2</v>
      </c>
      <c r="D52" t="s">
        <v>869</v>
      </c>
      <c r="E52" t="s">
        <v>120</v>
      </c>
      <c r="F52" t="s">
        <v>134</v>
      </c>
      <c r="G52" t="s">
        <v>74</v>
      </c>
    </row>
    <row r="53" spans="1:10" x14ac:dyDescent="0.2">
      <c r="A53">
        <f>_xlfn.XLOOKUP(B53,'Swatches Arranged'!B:B,'Swatches Arranged'!A:A,"",0,1)</f>
        <v>18</v>
      </c>
      <c r="B53">
        <v>52</v>
      </c>
      <c r="C53">
        <v>1</v>
      </c>
      <c r="D53" t="s">
        <v>869</v>
      </c>
      <c r="E53" t="s">
        <v>121</v>
      </c>
      <c r="F53" t="s">
        <v>135</v>
      </c>
      <c r="G53" t="s">
        <v>110</v>
      </c>
    </row>
    <row r="54" spans="1:10" x14ac:dyDescent="0.2">
      <c r="A54">
        <f>_xlfn.XLOOKUP(B54,'Swatches Arranged'!B:B,'Swatches Arranged'!A:A,"",0,1)</f>
        <v>113</v>
      </c>
      <c r="B54">
        <v>53</v>
      </c>
      <c r="C54">
        <v>1</v>
      </c>
      <c r="D54" t="s">
        <v>869</v>
      </c>
      <c r="E54" t="s">
        <v>122</v>
      </c>
      <c r="F54" t="s">
        <v>136</v>
      </c>
      <c r="G54" t="s">
        <v>74</v>
      </c>
    </row>
    <row r="55" spans="1:10" x14ac:dyDescent="0.2">
      <c r="A55">
        <f>_xlfn.XLOOKUP(B55,'Swatches Arranged'!B:B,'Swatches Arranged'!A:A,"",0,1)</f>
        <v>33</v>
      </c>
      <c r="B55">
        <v>54</v>
      </c>
      <c r="C55">
        <v>1</v>
      </c>
      <c r="D55" t="s">
        <v>9</v>
      </c>
      <c r="E55" t="s">
        <v>129</v>
      </c>
      <c r="F55" t="s">
        <v>137</v>
      </c>
      <c r="G55" t="s">
        <v>25</v>
      </c>
      <c r="J55" t="s">
        <v>139</v>
      </c>
    </row>
    <row r="56" spans="1:10" x14ac:dyDescent="0.2">
      <c r="A56">
        <f>_xlfn.XLOOKUP(B56,'Swatches Arranged'!B:B,'Swatches Arranged'!A:A,"",0,1)</f>
        <v>128</v>
      </c>
      <c r="B56">
        <v>55</v>
      </c>
      <c r="C56">
        <v>2</v>
      </c>
      <c r="D56" t="s">
        <v>9</v>
      </c>
      <c r="E56" t="s">
        <v>128</v>
      </c>
      <c r="F56" t="s">
        <v>138</v>
      </c>
      <c r="G56" t="s">
        <v>143</v>
      </c>
      <c r="J56" t="s">
        <v>139</v>
      </c>
    </row>
    <row r="57" spans="1:10" x14ac:dyDescent="0.2">
      <c r="A57">
        <f>_xlfn.XLOOKUP(B57,'Swatches Arranged'!B:B,'Swatches Arranged'!A:A,"",0,1)</f>
        <v>57</v>
      </c>
      <c r="B57">
        <v>56</v>
      </c>
      <c r="C57">
        <v>1</v>
      </c>
      <c r="D57" t="s">
        <v>9</v>
      </c>
      <c r="E57" t="s">
        <v>125</v>
      </c>
      <c r="F57" t="s">
        <v>140</v>
      </c>
      <c r="G57" t="s">
        <v>25</v>
      </c>
      <c r="J57" t="s">
        <v>145</v>
      </c>
    </row>
    <row r="58" spans="1:10" x14ac:dyDescent="0.2">
      <c r="A58">
        <f>_xlfn.XLOOKUP(B58,'Swatches Arranged'!B:B,'Swatches Arranged'!A:A,"",0,1)</f>
        <v>63</v>
      </c>
      <c r="B58">
        <v>57</v>
      </c>
      <c r="C58">
        <v>1</v>
      </c>
      <c r="D58" t="s">
        <v>9</v>
      </c>
      <c r="E58" t="s">
        <v>126</v>
      </c>
      <c r="F58" t="s">
        <v>141</v>
      </c>
      <c r="G58" t="s">
        <v>25</v>
      </c>
      <c r="J58" t="s">
        <v>145</v>
      </c>
    </row>
    <row r="59" spans="1:10" x14ac:dyDescent="0.2">
      <c r="A59">
        <f>_xlfn.XLOOKUP(B59,'Swatches Arranged'!B:B,'Swatches Arranged'!A:A,"",0,1)</f>
        <v>126</v>
      </c>
      <c r="B59">
        <v>58</v>
      </c>
      <c r="C59">
        <v>2</v>
      </c>
      <c r="D59" t="s">
        <v>9</v>
      </c>
      <c r="E59" t="s">
        <v>127</v>
      </c>
      <c r="F59" t="s">
        <v>713</v>
      </c>
      <c r="G59" t="s">
        <v>143</v>
      </c>
      <c r="J59" t="s">
        <v>145</v>
      </c>
    </row>
    <row r="60" spans="1:10" x14ac:dyDescent="0.2">
      <c r="A60">
        <f>_xlfn.XLOOKUP(B60,'Swatches Arranged'!B:B,'Swatches Arranged'!A:A,"",0,1)</f>
        <v>84</v>
      </c>
      <c r="B60">
        <v>59</v>
      </c>
      <c r="C60">
        <v>1</v>
      </c>
      <c r="D60" t="s">
        <v>9</v>
      </c>
      <c r="E60" t="s">
        <v>130</v>
      </c>
      <c r="F60" t="s">
        <v>44</v>
      </c>
      <c r="G60" t="s">
        <v>25</v>
      </c>
      <c r="J60" t="s">
        <v>146</v>
      </c>
    </row>
    <row r="61" spans="1:10" x14ac:dyDescent="0.2">
      <c r="A61">
        <f>_xlfn.XLOOKUP(B61,'Swatches Arranged'!B:B,'Swatches Arranged'!A:A,"",0,1)</f>
        <v>83</v>
      </c>
      <c r="B61">
        <v>60</v>
      </c>
      <c r="C61">
        <v>1</v>
      </c>
      <c r="D61" t="s">
        <v>9</v>
      </c>
      <c r="E61" t="s">
        <v>131</v>
      </c>
      <c r="F61" t="s">
        <v>144</v>
      </c>
      <c r="G61" t="s">
        <v>143</v>
      </c>
      <c r="J61" t="s">
        <v>146</v>
      </c>
    </row>
    <row r="62" spans="1:10" x14ac:dyDescent="0.2">
      <c r="A62">
        <f>_xlfn.XLOOKUP(B62,'Swatches Arranged'!B:B,'Swatches Arranged'!A:A,"",0,1)</f>
        <v>96</v>
      </c>
      <c r="B62">
        <v>61</v>
      </c>
      <c r="C62">
        <v>1</v>
      </c>
      <c r="D62" t="s">
        <v>9</v>
      </c>
      <c r="E62" t="s">
        <v>147</v>
      </c>
      <c r="F62" t="s">
        <v>150</v>
      </c>
      <c r="G62" t="s">
        <v>25</v>
      </c>
      <c r="J62" t="s">
        <v>151</v>
      </c>
    </row>
    <row r="63" spans="1:10" x14ac:dyDescent="0.2">
      <c r="A63">
        <f>_xlfn.XLOOKUP(B63,'Swatches Arranged'!B:B,'Swatches Arranged'!A:A,"",0,1)</f>
        <v>97</v>
      </c>
      <c r="B63">
        <v>62</v>
      </c>
      <c r="C63">
        <v>1</v>
      </c>
      <c r="D63" t="s">
        <v>9</v>
      </c>
      <c r="E63" t="s">
        <v>148</v>
      </c>
      <c r="F63" t="s">
        <v>173</v>
      </c>
      <c r="G63" t="s">
        <v>25</v>
      </c>
      <c r="J63" t="s">
        <v>151</v>
      </c>
    </row>
    <row r="64" spans="1:10" x14ac:dyDescent="0.2">
      <c r="A64">
        <f>_xlfn.XLOOKUP(B64,'Swatches Arranged'!B:B,'Swatches Arranged'!A:A,"",0,1)</f>
        <v>93</v>
      </c>
      <c r="B64">
        <v>63</v>
      </c>
      <c r="C64">
        <v>1</v>
      </c>
      <c r="D64" t="s">
        <v>9</v>
      </c>
      <c r="E64" t="s">
        <v>149</v>
      </c>
      <c r="F64" t="s">
        <v>152</v>
      </c>
      <c r="G64" t="s">
        <v>25</v>
      </c>
      <c r="J64" t="s">
        <v>151</v>
      </c>
    </row>
    <row r="65" spans="1:10" x14ac:dyDescent="0.2">
      <c r="A65">
        <f>_xlfn.XLOOKUP(B65,'Swatches Arranged'!B:B,'Swatches Arranged'!A:A,"",0,1)</f>
        <v>137</v>
      </c>
      <c r="B65">
        <v>64</v>
      </c>
      <c r="C65">
        <v>2</v>
      </c>
      <c r="D65" t="s">
        <v>153</v>
      </c>
      <c r="E65" t="s">
        <v>154</v>
      </c>
      <c r="F65" t="s">
        <v>155</v>
      </c>
      <c r="G65" t="s">
        <v>162</v>
      </c>
      <c r="J65" t="s">
        <v>171</v>
      </c>
    </row>
    <row r="66" spans="1:10" x14ac:dyDescent="0.2">
      <c r="A66">
        <f>_xlfn.XLOOKUP(B66,'Swatches Arranged'!B:B,'Swatches Arranged'!A:A,"",0,1)</f>
        <v>40</v>
      </c>
      <c r="B66">
        <v>65</v>
      </c>
      <c r="C66">
        <v>1</v>
      </c>
      <c r="D66" t="s">
        <v>153</v>
      </c>
      <c r="E66" t="s">
        <v>156</v>
      </c>
      <c r="F66" t="s">
        <v>159</v>
      </c>
      <c r="G66" t="s">
        <v>162</v>
      </c>
      <c r="J66" t="s">
        <v>171</v>
      </c>
    </row>
    <row r="67" spans="1:10" x14ac:dyDescent="0.2">
      <c r="A67">
        <f>_xlfn.XLOOKUP(B67,'Swatches Arranged'!B:B,'Swatches Arranged'!A:A,"",0,1)</f>
        <v>43</v>
      </c>
      <c r="B67">
        <v>66</v>
      </c>
      <c r="C67">
        <v>1</v>
      </c>
      <c r="D67" t="s">
        <v>153</v>
      </c>
      <c r="E67" t="s">
        <v>157</v>
      </c>
      <c r="F67" t="s">
        <v>160</v>
      </c>
      <c r="G67" t="s">
        <v>162</v>
      </c>
      <c r="J67" t="s">
        <v>171</v>
      </c>
    </row>
    <row r="68" spans="1:10" x14ac:dyDescent="0.2">
      <c r="A68">
        <f>_xlfn.XLOOKUP(B68,'Swatches Arranged'!B:B,'Swatches Arranged'!A:A,"",0,1)</f>
        <v>5</v>
      </c>
      <c r="B68">
        <v>67</v>
      </c>
      <c r="C68">
        <v>1</v>
      </c>
      <c r="D68" t="s">
        <v>153</v>
      </c>
      <c r="E68" t="s">
        <v>158</v>
      </c>
      <c r="F68" t="s">
        <v>161</v>
      </c>
      <c r="G68" t="s">
        <v>162</v>
      </c>
      <c r="J68" t="s">
        <v>171</v>
      </c>
    </row>
    <row r="69" spans="1:10" s="6" customFormat="1" x14ac:dyDescent="0.2">
      <c r="A69">
        <f>_xlfn.XLOOKUP(B69,'Swatches Arranged'!B:B,'Swatches Arranged'!A:A,"",0,1)</f>
        <v>4</v>
      </c>
      <c r="B69">
        <v>68</v>
      </c>
      <c r="C69">
        <v>1</v>
      </c>
      <c r="D69" t="s">
        <v>153</v>
      </c>
      <c r="E69" t="s">
        <v>163</v>
      </c>
      <c r="F69" t="s">
        <v>167</v>
      </c>
      <c r="G69" t="s">
        <v>74</v>
      </c>
      <c r="H69"/>
      <c r="I69"/>
      <c r="J69" t="s">
        <v>172</v>
      </c>
    </row>
    <row r="70" spans="1:10" x14ac:dyDescent="0.2">
      <c r="A70">
        <f>_xlfn.XLOOKUP(B70,'Swatches Arranged'!B:B,'Swatches Arranged'!A:A,"",0,1)</f>
        <v>90</v>
      </c>
      <c r="B70">
        <v>69</v>
      </c>
      <c r="C70">
        <v>1</v>
      </c>
      <c r="D70" t="s">
        <v>153</v>
      </c>
      <c r="E70" t="s">
        <v>164</v>
      </c>
      <c r="F70" t="s">
        <v>168</v>
      </c>
      <c r="G70" t="s">
        <v>162</v>
      </c>
      <c r="J70" t="s">
        <v>171</v>
      </c>
    </row>
    <row r="71" spans="1:10" s="6" customFormat="1" x14ac:dyDescent="0.2">
      <c r="A71">
        <f>_xlfn.XLOOKUP(B71,'Swatches Arranged'!B:B,'Swatches Arranged'!A:A,"",0,1)</f>
        <v>9</v>
      </c>
      <c r="B71">
        <v>70</v>
      </c>
      <c r="C71">
        <v>1</v>
      </c>
      <c r="D71" t="s">
        <v>153</v>
      </c>
      <c r="E71" t="s">
        <v>165</v>
      </c>
      <c r="F71" t="s">
        <v>169</v>
      </c>
      <c r="G71" t="s">
        <v>74</v>
      </c>
      <c r="H71"/>
      <c r="I71"/>
      <c r="J71" t="s">
        <v>172</v>
      </c>
    </row>
    <row r="72" spans="1:10" x14ac:dyDescent="0.2">
      <c r="A72">
        <f>_xlfn.XLOOKUP(B72,'Swatches Arranged'!B:B,'Swatches Arranged'!A:A,"",0,1)</f>
        <v>13</v>
      </c>
      <c r="B72">
        <v>71</v>
      </c>
      <c r="C72">
        <v>1</v>
      </c>
      <c r="D72" t="s">
        <v>153</v>
      </c>
      <c r="E72" t="s">
        <v>166</v>
      </c>
      <c r="F72" t="s">
        <v>170</v>
      </c>
      <c r="G72" t="s">
        <v>74</v>
      </c>
      <c r="J72" t="s">
        <v>172</v>
      </c>
    </row>
    <row r="73" spans="1:10" x14ac:dyDescent="0.2">
      <c r="A73">
        <f>_xlfn.XLOOKUP(B73,'Swatches Arranged'!B:B,'Swatches Arranged'!A:A,"",0,1)</f>
        <v>104</v>
      </c>
      <c r="B73">
        <v>72</v>
      </c>
      <c r="C73">
        <v>1</v>
      </c>
      <c r="D73" t="s">
        <v>153</v>
      </c>
      <c r="E73" t="s">
        <v>174</v>
      </c>
      <c r="F73" t="s">
        <v>175</v>
      </c>
      <c r="G73" t="s">
        <v>176</v>
      </c>
      <c r="J73" t="s">
        <v>177</v>
      </c>
    </row>
    <row r="74" spans="1:10" x14ac:dyDescent="0.2">
      <c r="A74">
        <f>_xlfn.XLOOKUP(B74,'Swatches Arranged'!B:B,'Swatches Arranged'!A:A,"",0,1)</f>
        <v>11</v>
      </c>
      <c r="B74">
        <v>73</v>
      </c>
      <c r="C74">
        <v>1</v>
      </c>
      <c r="D74" t="s">
        <v>153</v>
      </c>
      <c r="E74" t="s">
        <v>178</v>
      </c>
      <c r="F74" t="s">
        <v>179</v>
      </c>
      <c r="G74" t="s">
        <v>176</v>
      </c>
      <c r="J74" t="s">
        <v>177</v>
      </c>
    </row>
    <row r="75" spans="1:10" x14ac:dyDescent="0.2">
      <c r="A75">
        <f>_xlfn.XLOOKUP(B75,'Swatches Arranged'!B:B,'Swatches Arranged'!A:A,"",0,1)</f>
        <v>31</v>
      </c>
      <c r="B75">
        <v>74</v>
      </c>
      <c r="C75">
        <v>1</v>
      </c>
      <c r="D75" t="s">
        <v>153</v>
      </c>
      <c r="E75" t="s">
        <v>180</v>
      </c>
      <c r="F75" t="s">
        <v>181</v>
      </c>
      <c r="G75" t="s">
        <v>176</v>
      </c>
      <c r="J75" t="s">
        <v>177</v>
      </c>
    </row>
    <row r="76" spans="1:10" x14ac:dyDescent="0.2">
      <c r="A76">
        <f>_xlfn.XLOOKUP(B76,'Swatches Arranged'!B:B,'Swatches Arranged'!A:A,"",0,1)</f>
        <v>42</v>
      </c>
      <c r="B76">
        <v>75</v>
      </c>
      <c r="C76">
        <v>1</v>
      </c>
      <c r="D76" t="s">
        <v>153</v>
      </c>
      <c r="E76" t="s">
        <v>182</v>
      </c>
      <c r="F76" t="s">
        <v>183</v>
      </c>
      <c r="G76" t="s">
        <v>176</v>
      </c>
      <c r="J76" t="s">
        <v>177</v>
      </c>
    </row>
    <row r="77" spans="1:10" x14ac:dyDescent="0.2">
      <c r="A77">
        <f>_xlfn.XLOOKUP(B77,'Swatches Arranged'!B:B,'Swatches Arranged'!A:A,"",0,1)</f>
        <v>10</v>
      </c>
      <c r="B77">
        <v>76</v>
      </c>
      <c r="C77">
        <v>1</v>
      </c>
      <c r="D77" t="s">
        <v>153</v>
      </c>
      <c r="E77" t="s">
        <v>184</v>
      </c>
      <c r="F77" t="s">
        <v>185</v>
      </c>
      <c r="G77" t="s">
        <v>162</v>
      </c>
      <c r="J77" t="s">
        <v>1792</v>
      </c>
    </row>
    <row r="78" spans="1:10" x14ac:dyDescent="0.2">
      <c r="A78">
        <f>_xlfn.XLOOKUP(B78,'Swatches Arranged'!B:B,'Swatches Arranged'!A:A,"",0,1)</f>
        <v>79</v>
      </c>
      <c r="B78">
        <v>77</v>
      </c>
      <c r="C78">
        <v>1</v>
      </c>
      <c r="D78" t="s">
        <v>153</v>
      </c>
      <c r="E78" t="s">
        <v>186</v>
      </c>
      <c r="F78" t="s">
        <v>187</v>
      </c>
      <c r="G78" t="s">
        <v>162</v>
      </c>
      <c r="J78" t="s">
        <v>1792</v>
      </c>
    </row>
    <row r="79" spans="1:10" x14ac:dyDescent="0.2">
      <c r="A79">
        <f>_xlfn.XLOOKUP(B79,'Swatches Arranged'!B:B,'Swatches Arranged'!A:A,"",0,1)</f>
        <v>131</v>
      </c>
      <c r="B79">
        <v>78</v>
      </c>
      <c r="C79">
        <v>2</v>
      </c>
      <c r="D79" t="s">
        <v>153</v>
      </c>
      <c r="E79" t="s">
        <v>188</v>
      </c>
      <c r="F79" t="s">
        <v>189</v>
      </c>
      <c r="G79" t="s">
        <v>176</v>
      </c>
      <c r="J79" t="s">
        <v>1789</v>
      </c>
    </row>
    <row r="80" spans="1:10" x14ac:dyDescent="0.2">
      <c r="A80">
        <f>_xlfn.XLOOKUP(B80,'Swatches Arranged'!B:B,'Swatches Arranged'!A:A,"",0,1)</f>
        <v>147</v>
      </c>
      <c r="B80">
        <v>79</v>
      </c>
      <c r="C80">
        <v>2</v>
      </c>
      <c r="D80" t="s">
        <v>153</v>
      </c>
      <c r="E80" t="s">
        <v>190</v>
      </c>
      <c r="F80" t="s">
        <v>191</v>
      </c>
      <c r="G80" t="s">
        <v>192</v>
      </c>
      <c r="I80" t="s">
        <v>18</v>
      </c>
      <c r="J80" t="s">
        <v>193</v>
      </c>
    </row>
    <row r="81" spans="1:10" x14ac:dyDescent="0.2">
      <c r="A81">
        <f>_xlfn.XLOOKUP(B81,'Swatches Arranged'!B:B,'Swatches Arranged'!A:A,"",0,1)</f>
        <v>25</v>
      </c>
      <c r="B81">
        <v>80</v>
      </c>
      <c r="C81">
        <v>1</v>
      </c>
      <c r="D81" t="s">
        <v>153</v>
      </c>
      <c r="E81" t="s">
        <v>194</v>
      </c>
      <c r="F81" t="s">
        <v>195</v>
      </c>
      <c r="G81" t="s">
        <v>74</v>
      </c>
      <c r="J81" t="s">
        <v>172</v>
      </c>
    </row>
    <row r="82" spans="1:10" x14ac:dyDescent="0.2">
      <c r="A82">
        <f>_xlfn.XLOOKUP(B82,'Swatches Arranged'!B:B,'Swatches Arranged'!A:A,"",0,1)</f>
        <v>55</v>
      </c>
      <c r="B82">
        <v>81</v>
      </c>
      <c r="C82">
        <v>1</v>
      </c>
      <c r="D82" t="s">
        <v>153</v>
      </c>
      <c r="E82" t="s">
        <v>196</v>
      </c>
      <c r="F82" t="s">
        <v>197</v>
      </c>
      <c r="G82" t="s">
        <v>74</v>
      </c>
      <c r="J82" t="s">
        <v>172</v>
      </c>
    </row>
    <row r="83" spans="1:10" x14ac:dyDescent="0.2">
      <c r="A83">
        <f>_xlfn.XLOOKUP(B83,'Swatches Arranged'!B:B,'Swatches Arranged'!A:A,"",0,1)</f>
        <v>67</v>
      </c>
      <c r="B83">
        <v>82</v>
      </c>
      <c r="C83">
        <v>1</v>
      </c>
      <c r="D83" t="s">
        <v>153</v>
      </c>
      <c r="E83" t="s">
        <v>198</v>
      </c>
      <c r="F83" t="s">
        <v>199</v>
      </c>
      <c r="G83" t="s">
        <v>74</v>
      </c>
      <c r="J83" t="s">
        <v>172</v>
      </c>
    </row>
    <row r="84" spans="1:10" x14ac:dyDescent="0.2">
      <c r="A84">
        <f>_xlfn.XLOOKUP(B84,'Swatches Arranged'!B:B,'Swatches Arranged'!A:A,"",0,1)</f>
        <v>41</v>
      </c>
      <c r="B84">
        <v>83</v>
      </c>
      <c r="C84">
        <v>1</v>
      </c>
      <c r="D84" t="s">
        <v>153</v>
      </c>
      <c r="E84" t="s">
        <v>200</v>
      </c>
      <c r="F84" t="s">
        <v>201</v>
      </c>
      <c r="G84" t="s">
        <v>74</v>
      </c>
      <c r="J84" t="s">
        <v>172</v>
      </c>
    </row>
    <row r="85" spans="1:10" x14ac:dyDescent="0.2">
      <c r="A85">
        <f>_xlfn.XLOOKUP(B85,'Swatches Arranged'!B:B,'Swatches Arranged'!A:A,"",0,1)</f>
        <v>78</v>
      </c>
      <c r="B85">
        <v>84</v>
      </c>
      <c r="C85">
        <v>1</v>
      </c>
      <c r="D85" t="s">
        <v>153</v>
      </c>
      <c r="E85" t="s">
        <v>202</v>
      </c>
      <c r="F85" t="s">
        <v>203</v>
      </c>
      <c r="G85" t="s">
        <v>176</v>
      </c>
      <c r="J85" t="s">
        <v>177</v>
      </c>
    </row>
    <row r="86" spans="1:10" x14ac:dyDescent="0.2">
      <c r="A86">
        <f>_xlfn.XLOOKUP(B86,'Swatches Arranged'!B:B,'Swatches Arranged'!A:A,"",0,1)</f>
        <v>23</v>
      </c>
      <c r="B86">
        <v>85</v>
      </c>
      <c r="C86">
        <v>1</v>
      </c>
      <c r="D86" t="s">
        <v>153</v>
      </c>
      <c r="E86" t="s">
        <v>205</v>
      </c>
      <c r="F86" t="s">
        <v>494</v>
      </c>
      <c r="G86" t="s">
        <v>142</v>
      </c>
      <c r="J86" t="s">
        <v>217</v>
      </c>
    </row>
    <row r="87" spans="1:10" x14ac:dyDescent="0.2">
      <c r="A87">
        <f>_xlfn.XLOOKUP(B87,'Swatches Arranged'!B:B,'Swatches Arranged'!A:A,"",0,1)</f>
        <v>39</v>
      </c>
      <c r="B87">
        <v>86</v>
      </c>
      <c r="C87">
        <v>1</v>
      </c>
      <c r="D87" t="s">
        <v>153</v>
      </c>
      <c r="E87" t="s">
        <v>204</v>
      </c>
      <c r="F87" t="s">
        <v>495</v>
      </c>
      <c r="G87" t="s">
        <v>142</v>
      </c>
      <c r="J87" t="s">
        <v>217</v>
      </c>
    </row>
    <row r="88" spans="1:10" x14ac:dyDescent="0.2">
      <c r="A88">
        <f>_xlfn.XLOOKUP(B88,'Swatches Arranged'!B:B,'Swatches Arranged'!A:A,"",0,1)</f>
        <v>24</v>
      </c>
      <c r="B88">
        <v>87</v>
      </c>
      <c r="C88">
        <v>1</v>
      </c>
      <c r="D88" t="s">
        <v>153</v>
      </c>
      <c r="E88" t="s">
        <v>207</v>
      </c>
      <c r="F88" t="s">
        <v>496</v>
      </c>
      <c r="G88" t="s">
        <v>142</v>
      </c>
      <c r="J88" t="s">
        <v>217</v>
      </c>
    </row>
    <row r="89" spans="1:10" x14ac:dyDescent="0.2">
      <c r="A89">
        <f>_xlfn.XLOOKUP(B89,'Swatches Arranged'!B:B,'Swatches Arranged'!A:A,"",0,1)</f>
        <v>53</v>
      </c>
      <c r="B89">
        <v>88</v>
      </c>
      <c r="C89">
        <v>1</v>
      </c>
      <c r="D89" t="s">
        <v>153</v>
      </c>
      <c r="E89" t="s">
        <v>206</v>
      </c>
      <c r="F89" t="s">
        <v>497</v>
      </c>
      <c r="G89" t="s">
        <v>142</v>
      </c>
      <c r="J89" t="s">
        <v>217</v>
      </c>
    </row>
    <row r="90" spans="1:10" x14ac:dyDescent="0.2">
      <c r="A90">
        <f>_xlfn.XLOOKUP(B90,'Swatches Arranged'!B:B,'Swatches Arranged'!A:A,"",0,1)</f>
        <v>70</v>
      </c>
      <c r="B90">
        <v>89</v>
      </c>
      <c r="C90">
        <v>1</v>
      </c>
      <c r="D90" t="s">
        <v>153</v>
      </c>
      <c r="E90" t="s">
        <v>208</v>
      </c>
      <c r="F90" t="s">
        <v>498</v>
      </c>
      <c r="G90" t="s">
        <v>142</v>
      </c>
      <c r="J90" t="s">
        <v>217</v>
      </c>
    </row>
    <row r="91" spans="1:10" x14ac:dyDescent="0.2">
      <c r="A91">
        <f>_xlfn.XLOOKUP(B91,'Swatches Arranged'!B:B,'Swatches Arranged'!A:A,"",0,1)</f>
        <v>52</v>
      </c>
      <c r="B91">
        <v>90</v>
      </c>
      <c r="C91">
        <v>1</v>
      </c>
      <c r="D91" t="s">
        <v>1034</v>
      </c>
      <c r="E91" t="s">
        <v>209</v>
      </c>
      <c r="F91" t="s">
        <v>1390</v>
      </c>
      <c r="G91" t="s">
        <v>210</v>
      </c>
      <c r="I91" t="s">
        <v>210</v>
      </c>
      <c r="J91" t="s">
        <v>211</v>
      </c>
    </row>
    <row r="92" spans="1:10" x14ac:dyDescent="0.2">
      <c r="A92">
        <f>_xlfn.XLOOKUP(B92,'Swatches Arranged'!B:B,'Swatches Arranged'!A:A,"",0,1)</f>
        <v>36</v>
      </c>
      <c r="B92">
        <v>91</v>
      </c>
      <c r="C92">
        <v>1</v>
      </c>
      <c r="D92" t="s">
        <v>1034</v>
      </c>
      <c r="E92" t="s">
        <v>212</v>
      </c>
      <c r="F92" t="s">
        <v>1391</v>
      </c>
      <c r="G92" t="s">
        <v>210</v>
      </c>
      <c r="I92" t="s">
        <v>210</v>
      </c>
      <c r="J92" t="s">
        <v>211</v>
      </c>
    </row>
    <row r="93" spans="1:10" x14ac:dyDescent="0.2">
      <c r="A93">
        <f>_xlfn.XLOOKUP(B93,'Swatches Arranged'!B:B,'Swatches Arranged'!A:A,"",0,1)</f>
        <v>69</v>
      </c>
      <c r="B93">
        <v>92</v>
      </c>
      <c r="C93">
        <v>1</v>
      </c>
      <c r="D93" t="s">
        <v>1034</v>
      </c>
      <c r="E93" t="s">
        <v>213</v>
      </c>
      <c r="F93" t="s">
        <v>1392</v>
      </c>
      <c r="G93" t="s">
        <v>210</v>
      </c>
      <c r="I93" t="s">
        <v>210</v>
      </c>
      <c r="J93" t="s">
        <v>211</v>
      </c>
    </row>
    <row r="94" spans="1:10" x14ac:dyDescent="0.2">
      <c r="A94">
        <f>_xlfn.XLOOKUP(B94,'Swatches Arranged'!B:B,'Swatches Arranged'!A:A,"",0,1)</f>
        <v>95</v>
      </c>
      <c r="B94">
        <v>93</v>
      </c>
      <c r="C94">
        <v>1</v>
      </c>
      <c r="D94" t="s">
        <v>1034</v>
      </c>
      <c r="E94" t="s">
        <v>214</v>
      </c>
      <c r="F94" t="s">
        <v>1393</v>
      </c>
      <c r="G94" t="s">
        <v>210</v>
      </c>
      <c r="I94" t="s">
        <v>210</v>
      </c>
      <c r="J94" t="s">
        <v>211</v>
      </c>
    </row>
    <row r="95" spans="1:10" x14ac:dyDescent="0.2">
      <c r="A95">
        <f>_xlfn.XLOOKUP(B95,'Swatches Arranged'!B:B,'Swatches Arranged'!A:A,"",0,1)</f>
        <v>51</v>
      </c>
      <c r="B95">
        <v>94</v>
      </c>
      <c r="C95">
        <v>1</v>
      </c>
      <c r="D95" t="s">
        <v>1034</v>
      </c>
      <c r="E95" t="s">
        <v>215</v>
      </c>
      <c r="F95" t="s">
        <v>1394</v>
      </c>
      <c r="G95" t="s">
        <v>210</v>
      </c>
      <c r="I95" t="s">
        <v>210</v>
      </c>
      <c r="J95" t="s">
        <v>211</v>
      </c>
    </row>
    <row r="96" spans="1:10" x14ac:dyDescent="0.2">
      <c r="A96">
        <f>_xlfn.XLOOKUP(B96,'Swatches Arranged'!B:B,'Swatches Arranged'!A:A,"",0,1)</f>
        <v>121</v>
      </c>
      <c r="B96">
        <v>95</v>
      </c>
      <c r="C96">
        <v>2</v>
      </c>
      <c r="D96" t="s">
        <v>1034</v>
      </c>
      <c r="E96" t="s">
        <v>216</v>
      </c>
      <c r="F96" t="s">
        <v>1395</v>
      </c>
      <c r="G96" t="s">
        <v>210</v>
      </c>
      <c r="I96" t="s">
        <v>210</v>
      </c>
      <c r="J96" t="s">
        <v>211</v>
      </c>
    </row>
    <row r="97" spans="1:10" x14ac:dyDescent="0.2">
      <c r="A97">
        <f>_xlfn.XLOOKUP(B97,'Swatches Arranged'!B:B,'Swatches Arranged'!A:A,"",0,1)</f>
        <v>34</v>
      </c>
      <c r="B97">
        <v>96</v>
      </c>
      <c r="C97">
        <v>1</v>
      </c>
      <c r="D97" t="s">
        <v>219</v>
      </c>
      <c r="E97" t="s">
        <v>220</v>
      </c>
      <c r="F97" t="s">
        <v>235</v>
      </c>
      <c r="G97" t="s">
        <v>245</v>
      </c>
    </row>
    <row r="98" spans="1:10" x14ac:dyDescent="0.2">
      <c r="A98">
        <f>_xlfn.XLOOKUP(B98,'Swatches Arranged'!B:B,'Swatches Arranged'!A:A,"",0,1)</f>
        <v>7</v>
      </c>
      <c r="B98">
        <v>97</v>
      </c>
      <c r="C98">
        <v>1</v>
      </c>
      <c r="D98" t="s">
        <v>219</v>
      </c>
      <c r="E98" t="s">
        <v>221</v>
      </c>
      <c r="F98" t="s">
        <v>236</v>
      </c>
      <c r="G98" t="s">
        <v>245</v>
      </c>
    </row>
    <row r="99" spans="1:10" x14ac:dyDescent="0.2">
      <c r="A99">
        <f>_xlfn.XLOOKUP(B99,'Swatches Arranged'!B:B,'Swatches Arranged'!A:A,"",0,1)</f>
        <v>22</v>
      </c>
      <c r="B99">
        <v>98</v>
      </c>
      <c r="C99">
        <v>1</v>
      </c>
      <c r="D99" t="s">
        <v>219</v>
      </c>
      <c r="E99" t="s">
        <v>222</v>
      </c>
      <c r="F99" t="s">
        <v>237</v>
      </c>
      <c r="G99" t="s">
        <v>245</v>
      </c>
    </row>
    <row r="100" spans="1:10" x14ac:dyDescent="0.2">
      <c r="A100">
        <f>_xlfn.XLOOKUP(B100,'Swatches Arranged'!B:B,'Swatches Arranged'!A:A,"",0,1)</f>
        <v>74</v>
      </c>
      <c r="B100">
        <v>99</v>
      </c>
      <c r="C100">
        <v>1</v>
      </c>
      <c r="D100" t="s">
        <v>219</v>
      </c>
      <c r="E100" t="s">
        <v>223</v>
      </c>
      <c r="F100" t="s">
        <v>97</v>
      </c>
      <c r="G100" t="s">
        <v>245</v>
      </c>
    </row>
    <row r="101" spans="1:10" x14ac:dyDescent="0.2">
      <c r="A101">
        <f>_xlfn.XLOOKUP(B101,'Swatches Arranged'!B:B,'Swatches Arranged'!A:A,"",0,1)</f>
        <v>47</v>
      </c>
      <c r="B101">
        <v>100</v>
      </c>
      <c r="C101">
        <v>1</v>
      </c>
      <c r="D101" t="s">
        <v>219</v>
      </c>
      <c r="E101" t="s">
        <v>224</v>
      </c>
      <c r="F101" t="s">
        <v>238</v>
      </c>
      <c r="G101" t="s">
        <v>245</v>
      </c>
    </row>
    <row r="102" spans="1:10" x14ac:dyDescent="0.2">
      <c r="A102">
        <f>_xlfn.XLOOKUP(B102,'Swatches Arranged'!B:B,'Swatches Arranged'!A:A,"",0,1)</f>
        <v>88</v>
      </c>
      <c r="B102">
        <v>101</v>
      </c>
      <c r="C102">
        <v>1</v>
      </c>
      <c r="D102" t="s">
        <v>219</v>
      </c>
      <c r="E102" t="s">
        <v>225</v>
      </c>
      <c r="F102" t="s">
        <v>239</v>
      </c>
      <c r="G102" t="s">
        <v>245</v>
      </c>
    </row>
    <row r="103" spans="1:10" x14ac:dyDescent="0.2">
      <c r="A103">
        <f>_xlfn.XLOOKUP(B103,'Swatches Arranged'!B:B,'Swatches Arranged'!A:A,"",0,1)</f>
        <v>56</v>
      </c>
      <c r="B103">
        <v>102</v>
      </c>
      <c r="C103">
        <v>1</v>
      </c>
      <c r="D103" t="s">
        <v>219</v>
      </c>
      <c r="E103" t="s">
        <v>226</v>
      </c>
      <c r="F103" t="s">
        <v>240</v>
      </c>
      <c r="G103" t="s">
        <v>245</v>
      </c>
    </row>
    <row r="104" spans="1:10" x14ac:dyDescent="0.2">
      <c r="A104">
        <f>_xlfn.XLOOKUP(B104,'Swatches Arranged'!B:B,'Swatches Arranged'!A:A,"",0,1)</f>
        <v>130</v>
      </c>
      <c r="B104">
        <v>103</v>
      </c>
      <c r="C104">
        <v>2</v>
      </c>
      <c r="D104" t="s">
        <v>227</v>
      </c>
      <c r="E104" t="s">
        <v>228</v>
      </c>
      <c r="F104" t="s">
        <v>28</v>
      </c>
      <c r="G104" t="s">
        <v>245</v>
      </c>
    </row>
    <row r="105" spans="1:10" x14ac:dyDescent="0.2">
      <c r="A105">
        <f>_xlfn.XLOOKUP(B105,'Swatches Arranged'!B:B,'Swatches Arranged'!A:A,"",0,1)</f>
        <v>87</v>
      </c>
      <c r="B105">
        <v>104</v>
      </c>
      <c r="C105">
        <v>1</v>
      </c>
      <c r="D105" t="s">
        <v>227</v>
      </c>
      <c r="E105" t="s">
        <v>229</v>
      </c>
      <c r="F105" t="s">
        <v>241</v>
      </c>
      <c r="G105" t="s">
        <v>245</v>
      </c>
    </row>
    <row r="106" spans="1:10" x14ac:dyDescent="0.2">
      <c r="A106">
        <f>_xlfn.XLOOKUP(B106,'Swatches Arranged'!B:B,'Swatches Arranged'!A:A,"",0,1)</f>
        <v>103</v>
      </c>
      <c r="B106">
        <v>105</v>
      </c>
      <c r="C106">
        <v>1</v>
      </c>
      <c r="D106" t="s">
        <v>227</v>
      </c>
      <c r="E106" t="s">
        <v>230</v>
      </c>
      <c r="F106" t="s">
        <v>242</v>
      </c>
      <c r="G106" t="s">
        <v>245</v>
      </c>
    </row>
    <row r="107" spans="1:10" x14ac:dyDescent="0.2">
      <c r="A107">
        <f>_xlfn.XLOOKUP(B107,'Swatches Arranged'!B:B,'Swatches Arranged'!A:A,"",0,1)</f>
        <v>44</v>
      </c>
      <c r="B107">
        <v>106</v>
      </c>
      <c r="C107">
        <v>1</v>
      </c>
      <c r="D107" t="s">
        <v>231</v>
      </c>
      <c r="E107" t="s">
        <v>232</v>
      </c>
      <c r="F107" t="s">
        <v>244</v>
      </c>
      <c r="G107" t="s">
        <v>26</v>
      </c>
    </row>
    <row r="108" spans="1:10" x14ac:dyDescent="0.2">
      <c r="A108">
        <f>_xlfn.XLOOKUP(B108,'Swatches Arranged'!B:B,'Swatches Arranged'!A:A,"",0,1)</f>
        <v>122</v>
      </c>
      <c r="B108">
        <v>107</v>
      </c>
      <c r="C108">
        <v>2</v>
      </c>
      <c r="D108" t="s">
        <v>233</v>
      </c>
      <c r="E108" t="s">
        <v>234</v>
      </c>
      <c r="F108" t="s">
        <v>243</v>
      </c>
      <c r="G108" t="s">
        <v>74</v>
      </c>
    </row>
    <row r="109" spans="1:10" x14ac:dyDescent="0.2">
      <c r="A109">
        <f>_xlfn.XLOOKUP(B109,'Swatches Arranged'!B:B,'Swatches Arranged'!A:A,"",0,1)</f>
        <v>80</v>
      </c>
      <c r="B109">
        <v>108</v>
      </c>
      <c r="C109">
        <v>1</v>
      </c>
      <c r="D109" t="s">
        <v>231</v>
      </c>
      <c r="E109" t="s">
        <v>246</v>
      </c>
      <c r="F109" t="s">
        <v>499</v>
      </c>
      <c r="G109" t="s">
        <v>110</v>
      </c>
    </row>
    <row r="110" spans="1:10" x14ac:dyDescent="0.2">
      <c r="A110">
        <f>_xlfn.XLOOKUP(B110,'Swatches Arranged'!B:B,'Swatches Arranged'!A:A,"",0,1)</f>
        <v>141</v>
      </c>
      <c r="B110">
        <v>109</v>
      </c>
      <c r="C110">
        <v>2</v>
      </c>
      <c r="D110" t="s">
        <v>247</v>
      </c>
      <c r="E110" t="s">
        <v>714</v>
      </c>
      <c r="F110" t="s">
        <v>715</v>
      </c>
      <c r="G110" t="s">
        <v>252</v>
      </c>
      <c r="I110" t="s">
        <v>18</v>
      </c>
      <c r="J110" t="s">
        <v>248</v>
      </c>
    </row>
    <row r="111" spans="1:10" x14ac:dyDescent="0.2">
      <c r="A111">
        <f>_xlfn.XLOOKUP(B111,'Swatches Arranged'!B:B,'Swatches Arranged'!A:A,"",0,1)</f>
        <v>142</v>
      </c>
      <c r="B111">
        <v>110</v>
      </c>
      <c r="C111">
        <v>2</v>
      </c>
      <c r="D111" t="s">
        <v>249</v>
      </c>
      <c r="E111" t="s">
        <v>250</v>
      </c>
      <c r="F111" t="s">
        <v>251</v>
      </c>
      <c r="G111" t="s">
        <v>110</v>
      </c>
      <c r="I111" t="s">
        <v>18</v>
      </c>
      <c r="J111" t="s">
        <v>265</v>
      </c>
    </row>
    <row r="112" spans="1:10" x14ac:dyDescent="0.2">
      <c r="A112">
        <f>_xlfn.XLOOKUP(B112,'Swatches Arranged'!B:B,'Swatches Arranged'!A:A,"",0,1)</f>
        <v>108</v>
      </c>
      <c r="B112">
        <v>111</v>
      </c>
      <c r="C112">
        <v>1</v>
      </c>
      <c r="D112" t="s">
        <v>249</v>
      </c>
      <c r="E112" t="s">
        <v>253</v>
      </c>
      <c r="F112" t="s">
        <v>257</v>
      </c>
      <c r="G112" t="s">
        <v>74</v>
      </c>
    </row>
    <row r="113" spans="1:10" x14ac:dyDescent="0.2">
      <c r="A113">
        <f>_xlfn.XLOOKUP(B113,'Swatches Arranged'!B:B,'Swatches Arranged'!A:A,"",0,1)</f>
        <v>100</v>
      </c>
      <c r="B113">
        <v>112</v>
      </c>
      <c r="C113">
        <v>1</v>
      </c>
      <c r="D113" t="s">
        <v>249</v>
      </c>
      <c r="E113" t="s">
        <v>254</v>
      </c>
      <c r="F113" t="s">
        <v>258</v>
      </c>
      <c r="G113" t="s">
        <v>54</v>
      </c>
    </row>
    <row r="114" spans="1:10" x14ac:dyDescent="0.2">
      <c r="A114">
        <f>_xlfn.XLOOKUP(B114,'Swatches Arranged'!B:B,'Swatches Arranged'!A:A,"",0,1)</f>
        <v>62</v>
      </c>
      <c r="B114">
        <v>113</v>
      </c>
      <c r="C114">
        <v>1</v>
      </c>
      <c r="D114" t="s">
        <v>249</v>
      </c>
      <c r="E114" t="s">
        <v>255</v>
      </c>
      <c r="F114" t="s">
        <v>259</v>
      </c>
      <c r="G114" t="s">
        <v>26</v>
      </c>
    </row>
    <row r="115" spans="1:10" x14ac:dyDescent="0.2">
      <c r="A115">
        <f>_xlfn.XLOOKUP(B115,'Swatches Arranged'!B:B,'Swatches Arranged'!A:A,"",0,1)</f>
        <v>61</v>
      </c>
      <c r="B115">
        <v>114</v>
      </c>
      <c r="C115">
        <v>1</v>
      </c>
      <c r="D115" t="s">
        <v>249</v>
      </c>
      <c r="E115" t="s">
        <v>256</v>
      </c>
      <c r="F115" t="s">
        <v>260</v>
      </c>
      <c r="G115" t="s">
        <v>26</v>
      </c>
    </row>
    <row r="116" spans="1:10" x14ac:dyDescent="0.2">
      <c r="A116">
        <f>_xlfn.XLOOKUP(B116,'Swatches Arranged'!B:B,'Swatches Arranged'!A:A,"",0,1)</f>
        <v>48</v>
      </c>
      <c r="B116">
        <v>115</v>
      </c>
      <c r="C116">
        <v>1</v>
      </c>
      <c r="D116" t="s">
        <v>261</v>
      </c>
      <c r="E116" t="s">
        <v>262</v>
      </c>
      <c r="F116" t="s">
        <v>263</v>
      </c>
      <c r="G116" t="s">
        <v>264</v>
      </c>
      <c r="J116" t="s">
        <v>264</v>
      </c>
    </row>
    <row r="117" spans="1:10" x14ac:dyDescent="0.2">
      <c r="A117">
        <f>_xlfn.XLOOKUP(B117,'Swatches Arranged'!B:B,'Swatches Arranged'!A:A,"",0,1)</f>
        <v>17</v>
      </c>
      <c r="B117">
        <v>116</v>
      </c>
      <c r="C117">
        <v>1</v>
      </c>
      <c r="D117" t="s">
        <v>261</v>
      </c>
      <c r="E117" t="s">
        <v>266</v>
      </c>
      <c r="F117" t="s">
        <v>267</v>
      </c>
      <c r="G117" t="s">
        <v>26</v>
      </c>
      <c r="J117" t="s">
        <v>268</v>
      </c>
    </row>
    <row r="118" spans="1:10" x14ac:dyDescent="0.2">
      <c r="A118">
        <f>_xlfn.XLOOKUP(B118,'Swatches Arranged'!B:B,'Swatches Arranged'!A:A,"",0,1)</f>
        <v>66</v>
      </c>
      <c r="B118">
        <v>117</v>
      </c>
      <c r="C118">
        <v>1</v>
      </c>
      <c r="D118" t="s">
        <v>269</v>
      </c>
      <c r="E118" t="s">
        <v>716</v>
      </c>
      <c r="F118" t="s">
        <v>272</v>
      </c>
      <c r="G118" t="s">
        <v>26</v>
      </c>
    </row>
    <row r="119" spans="1:10" x14ac:dyDescent="0.2">
      <c r="A119">
        <f>_xlfn.XLOOKUP(B119,'Swatches Arranged'!B:B,'Swatches Arranged'!A:A,"",0,1)</f>
        <v>82</v>
      </c>
      <c r="B119">
        <v>118</v>
      </c>
      <c r="C119">
        <v>1</v>
      </c>
      <c r="D119" t="s">
        <v>269</v>
      </c>
      <c r="E119" t="s">
        <v>270</v>
      </c>
      <c r="F119" t="s">
        <v>144</v>
      </c>
      <c r="G119" t="s">
        <v>26</v>
      </c>
    </row>
    <row r="120" spans="1:10" x14ac:dyDescent="0.2">
      <c r="A120">
        <f>_xlfn.XLOOKUP(B120,'Swatches Arranged'!B:B,'Swatches Arranged'!A:A,"",0,1)</f>
        <v>35</v>
      </c>
      <c r="B120">
        <v>119</v>
      </c>
      <c r="C120">
        <v>1</v>
      </c>
      <c r="D120" t="s">
        <v>269</v>
      </c>
      <c r="E120" t="s">
        <v>271</v>
      </c>
      <c r="F120" t="s">
        <v>273</v>
      </c>
      <c r="G120" t="s">
        <v>26</v>
      </c>
    </row>
    <row r="121" spans="1:10" x14ac:dyDescent="0.2">
      <c r="A121">
        <f>_xlfn.XLOOKUP(B121,'Swatches Arranged'!B:B,'Swatches Arranged'!A:A,"",0,1)</f>
        <v>77</v>
      </c>
      <c r="B121">
        <v>120</v>
      </c>
      <c r="C121">
        <v>1</v>
      </c>
      <c r="D121" t="s">
        <v>269</v>
      </c>
      <c r="E121" t="s">
        <v>274</v>
      </c>
      <c r="F121" t="s">
        <v>275</v>
      </c>
      <c r="G121" t="s">
        <v>26</v>
      </c>
    </row>
    <row r="122" spans="1:10" x14ac:dyDescent="0.2">
      <c r="A122">
        <f>_xlfn.XLOOKUP(B122,'Swatches Arranged'!B:B,'Swatches Arranged'!A:A,"",0,1)</f>
        <v>107</v>
      </c>
      <c r="B122">
        <v>121</v>
      </c>
      <c r="C122">
        <v>1</v>
      </c>
      <c r="D122" t="s">
        <v>276</v>
      </c>
      <c r="E122" t="s">
        <v>277</v>
      </c>
      <c r="F122" t="s">
        <v>278</v>
      </c>
    </row>
    <row r="123" spans="1:10" x14ac:dyDescent="0.2">
      <c r="A123">
        <f>_xlfn.XLOOKUP(B123,'Swatches Arranged'!B:B,'Swatches Arranged'!A:A,"",0,1)</f>
        <v>85</v>
      </c>
      <c r="B123">
        <v>122</v>
      </c>
      <c r="C123">
        <v>1</v>
      </c>
      <c r="D123" t="s">
        <v>276</v>
      </c>
      <c r="E123" t="s">
        <v>279</v>
      </c>
      <c r="F123" t="s">
        <v>44</v>
      </c>
    </row>
    <row r="124" spans="1:10" x14ac:dyDescent="0.2">
      <c r="A124">
        <f>_xlfn.XLOOKUP(B124,'Swatches Arranged'!B:B,'Swatches Arranged'!A:A,"",0,1)</f>
        <v>72</v>
      </c>
      <c r="B124">
        <v>123</v>
      </c>
      <c r="C124">
        <v>1</v>
      </c>
      <c r="D124" t="s">
        <v>280</v>
      </c>
      <c r="E124" t="s">
        <v>281</v>
      </c>
      <c r="F124" t="s">
        <v>282</v>
      </c>
    </row>
    <row r="125" spans="1:10" x14ac:dyDescent="0.2">
      <c r="A125">
        <f>_xlfn.XLOOKUP(B125,'Swatches Arranged'!B:B,'Swatches Arranged'!A:A,"",0,1)</f>
        <v>140</v>
      </c>
      <c r="B125">
        <v>124</v>
      </c>
      <c r="C125">
        <v>2</v>
      </c>
      <c r="D125" t="s">
        <v>283</v>
      </c>
      <c r="E125" t="s">
        <v>285</v>
      </c>
      <c r="F125" t="s">
        <v>286</v>
      </c>
    </row>
    <row r="126" spans="1:10" x14ac:dyDescent="0.2">
      <c r="A126">
        <f>_xlfn.XLOOKUP(B126,'Swatches Arranged'!B:B,'Swatches Arranged'!A:A,"",0,1)</f>
        <v>106</v>
      </c>
      <c r="B126">
        <v>125</v>
      </c>
      <c r="C126">
        <v>1</v>
      </c>
      <c r="D126" t="s">
        <v>283</v>
      </c>
      <c r="E126" t="s">
        <v>284</v>
      </c>
      <c r="F126" t="s">
        <v>287</v>
      </c>
    </row>
    <row r="127" spans="1:10" x14ac:dyDescent="0.2">
      <c r="A127">
        <f>_xlfn.XLOOKUP(B127,'Swatches Arranged'!B:B,'Swatches Arranged'!A:A,"",0,1)</f>
        <v>1</v>
      </c>
      <c r="B127">
        <v>126</v>
      </c>
      <c r="C127">
        <v>1</v>
      </c>
      <c r="D127" t="s">
        <v>288</v>
      </c>
      <c r="E127" t="s">
        <v>289</v>
      </c>
      <c r="F127" t="s">
        <v>290</v>
      </c>
    </row>
    <row r="128" spans="1:10" x14ac:dyDescent="0.2">
      <c r="A128">
        <f>_xlfn.XLOOKUP(B128,'Swatches Arranged'!B:B,'Swatches Arranged'!A:A,"",0,1)</f>
        <v>133</v>
      </c>
      <c r="B128">
        <v>127</v>
      </c>
      <c r="C128">
        <v>2</v>
      </c>
      <c r="D128" t="s">
        <v>291</v>
      </c>
      <c r="E128" t="s">
        <v>292</v>
      </c>
      <c r="F128" t="s">
        <v>293</v>
      </c>
    </row>
    <row r="129" spans="1:9" x14ac:dyDescent="0.2">
      <c r="A129">
        <f>_xlfn.XLOOKUP(B129,'Swatches Arranged'!B:B,'Swatches Arranged'!A:A,"",0,1)</f>
        <v>134</v>
      </c>
      <c r="B129">
        <v>128</v>
      </c>
      <c r="C129">
        <v>2</v>
      </c>
      <c r="D129" t="s">
        <v>294</v>
      </c>
      <c r="E129" t="s">
        <v>295</v>
      </c>
      <c r="F129" t="s">
        <v>296</v>
      </c>
    </row>
    <row r="130" spans="1:9" x14ac:dyDescent="0.2">
      <c r="A130">
        <f>_xlfn.XLOOKUP(B130,'Swatches Arranged'!B:B,'Swatches Arranged'!A:A,"",0,1)</f>
        <v>89</v>
      </c>
      <c r="B130">
        <v>129</v>
      </c>
      <c r="C130">
        <v>1</v>
      </c>
      <c r="D130" t="s">
        <v>294</v>
      </c>
      <c r="E130" t="s">
        <v>297</v>
      </c>
      <c r="F130" t="s">
        <v>306</v>
      </c>
    </row>
    <row r="131" spans="1:9" x14ac:dyDescent="0.2">
      <c r="A131">
        <f>_xlfn.XLOOKUP(B131,'Swatches Arranged'!B:B,'Swatches Arranged'!A:A,"",0,1)</f>
        <v>139</v>
      </c>
      <c r="B131">
        <v>130</v>
      </c>
      <c r="C131">
        <v>2</v>
      </c>
      <c r="D131" t="s">
        <v>294</v>
      </c>
      <c r="E131" t="s">
        <v>298</v>
      </c>
      <c r="F131" t="s">
        <v>717</v>
      </c>
    </row>
    <row r="132" spans="1:9" x14ac:dyDescent="0.2">
      <c r="A132">
        <f>_xlfn.XLOOKUP(B132,'Swatches Arranged'!B:B,'Swatches Arranged'!A:A,"",0,1)</f>
        <v>76</v>
      </c>
      <c r="B132">
        <v>131</v>
      </c>
      <c r="C132">
        <v>1</v>
      </c>
      <c r="D132" t="s">
        <v>294</v>
      </c>
      <c r="E132" t="s">
        <v>299</v>
      </c>
      <c r="F132" t="s">
        <v>307</v>
      </c>
    </row>
    <row r="133" spans="1:9" x14ac:dyDescent="0.2">
      <c r="A133">
        <f>_xlfn.XLOOKUP(B133,'Swatches Arranged'!B:B,'Swatches Arranged'!A:A,"",0,1)</f>
        <v>92</v>
      </c>
      <c r="B133">
        <v>132</v>
      </c>
      <c r="C133">
        <v>1</v>
      </c>
      <c r="D133" t="s">
        <v>294</v>
      </c>
      <c r="E133" t="s">
        <v>300</v>
      </c>
      <c r="F133" t="s">
        <v>308</v>
      </c>
    </row>
    <row r="134" spans="1:9" x14ac:dyDescent="0.2">
      <c r="A134">
        <f>_xlfn.XLOOKUP(B134,'Swatches Arranged'!B:B,'Swatches Arranged'!A:A,"",0,1)</f>
        <v>30</v>
      </c>
      <c r="B134">
        <v>133</v>
      </c>
      <c r="C134">
        <v>1</v>
      </c>
      <c r="D134" t="s">
        <v>294</v>
      </c>
      <c r="E134" t="s">
        <v>301</v>
      </c>
      <c r="F134" t="s">
        <v>99</v>
      </c>
    </row>
    <row r="135" spans="1:9" x14ac:dyDescent="0.2">
      <c r="A135">
        <f>_xlfn.XLOOKUP(B135,'Swatches Arranged'!B:B,'Swatches Arranged'!A:A,"",0,1)</f>
        <v>3</v>
      </c>
      <c r="B135">
        <v>134</v>
      </c>
      <c r="C135">
        <v>1</v>
      </c>
      <c r="D135" t="s">
        <v>294</v>
      </c>
      <c r="E135" t="s">
        <v>335</v>
      </c>
      <c r="F135" t="s">
        <v>114</v>
      </c>
    </row>
    <row r="136" spans="1:9" x14ac:dyDescent="0.2">
      <c r="A136">
        <f>_xlfn.XLOOKUP(B136,'Swatches Arranged'!B:B,'Swatches Arranged'!A:A,"",0,1)</f>
        <v>101</v>
      </c>
      <c r="B136">
        <v>135</v>
      </c>
      <c r="C136">
        <v>1</v>
      </c>
      <c r="D136" t="s">
        <v>294</v>
      </c>
      <c r="E136" t="s">
        <v>302</v>
      </c>
      <c r="F136" t="s">
        <v>257</v>
      </c>
    </row>
    <row r="137" spans="1:9" x14ac:dyDescent="0.2">
      <c r="A137">
        <f>_xlfn.XLOOKUP(B137,'Swatches Arranged'!B:B,'Swatches Arranged'!A:A,"",0,1)</f>
        <v>181</v>
      </c>
      <c r="B137">
        <v>136</v>
      </c>
      <c r="C137">
        <v>2</v>
      </c>
      <c r="D137" t="s">
        <v>294</v>
      </c>
      <c r="E137" t="s">
        <v>303</v>
      </c>
      <c r="F137" t="s">
        <v>500</v>
      </c>
      <c r="G137" t="s">
        <v>309</v>
      </c>
      <c r="I137" t="s">
        <v>18</v>
      </c>
    </row>
    <row r="138" spans="1:9" x14ac:dyDescent="0.2">
      <c r="A138">
        <f>_xlfn.XLOOKUP(B138,'Swatches Arranged'!B:B,'Swatches Arranged'!A:A,"",0,1)</f>
        <v>182</v>
      </c>
      <c r="B138">
        <v>137</v>
      </c>
      <c r="C138">
        <v>2</v>
      </c>
      <c r="D138" t="s">
        <v>294</v>
      </c>
      <c r="E138" t="s">
        <v>304</v>
      </c>
      <c r="F138" t="s">
        <v>310</v>
      </c>
      <c r="G138" t="s">
        <v>309</v>
      </c>
      <c r="I138" t="s">
        <v>18</v>
      </c>
    </row>
    <row r="139" spans="1:9" x14ac:dyDescent="0.2">
      <c r="A139">
        <f>_xlfn.XLOOKUP(B139,'Swatches Arranged'!B:B,'Swatches Arranged'!A:A,"",0,1)</f>
        <v>138</v>
      </c>
      <c r="B139">
        <v>138</v>
      </c>
      <c r="C139">
        <v>2</v>
      </c>
      <c r="D139" t="s">
        <v>294</v>
      </c>
      <c r="E139" t="s">
        <v>305</v>
      </c>
      <c r="F139" t="s">
        <v>311</v>
      </c>
      <c r="G139" t="s">
        <v>110</v>
      </c>
    </row>
    <row r="140" spans="1:9" x14ac:dyDescent="0.2">
      <c r="A140">
        <f>_xlfn.XLOOKUP(B140,'Swatches Arranged'!B:B,'Swatches Arranged'!A:A,"",0,1)</f>
        <v>132</v>
      </c>
      <c r="B140">
        <v>139</v>
      </c>
      <c r="C140">
        <v>2</v>
      </c>
      <c r="D140" t="s">
        <v>294</v>
      </c>
      <c r="E140" t="s">
        <v>312</v>
      </c>
      <c r="F140" t="s">
        <v>320</v>
      </c>
    </row>
    <row r="141" spans="1:9" x14ac:dyDescent="0.2">
      <c r="A141">
        <f>_xlfn.XLOOKUP(B141,'Swatches Arranged'!B:B,'Swatches Arranged'!A:A,"",0,1)</f>
        <v>50</v>
      </c>
      <c r="B141">
        <v>140</v>
      </c>
      <c r="C141">
        <v>1</v>
      </c>
      <c r="D141" t="s">
        <v>294</v>
      </c>
      <c r="E141" t="s">
        <v>313</v>
      </c>
      <c r="F141" t="s">
        <v>321</v>
      </c>
    </row>
    <row r="142" spans="1:9" x14ac:dyDescent="0.2">
      <c r="A142">
        <f>_xlfn.XLOOKUP(B142,'Swatches Arranged'!B:B,'Swatches Arranged'!A:A,"",0,1)</f>
        <v>135</v>
      </c>
      <c r="B142">
        <v>141</v>
      </c>
      <c r="C142">
        <v>2</v>
      </c>
      <c r="D142" t="s">
        <v>294</v>
      </c>
      <c r="E142" t="s">
        <v>314</v>
      </c>
      <c r="F142" t="s">
        <v>322</v>
      </c>
    </row>
    <row r="143" spans="1:9" x14ac:dyDescent="0.2">
      <c r="A143">
        <f>_xlfn.XLOOKUP(B143,'Swatches Arranged'!B:B,'Swatches Arranged'!A:A,"",0,1)</f>
        <v>114</v>
      </c>
      <c r="B143">
        <v>142</v>
      </c>
      <c r="C143">
        <v>1</v>
      </c>
      <c r="D143" t="s">
        <v>294</v>
      </c>
      <c r="E143" t="s">
        <v>315</v>
      </c>
      <c r="F143" t="s">
        <v>323</v>
      </c>
    </row>
    <row r="144" spans="1:9" x14ac:dyDescent="0.2">
      <c r="A144">
        <f>_xlfn.XLOOKUP(B144,'Swatches Arranged'!B:B,'Swatches Arranged'!A:A,"",0,1)</f>
        <v>136</v>
      </c>
      <c r="B144">
        <v>143</v>
      </c>
      <c r="C144">
        <v>2</v>
      </c>
      <c r="D144" t="s">
        <v>294</v>
      </c>
      <c r="E144" t="s">
        <v>316</v>
      </c>
      <c r="F144" t="s">
        <v>324</v>
      </c>
    </row>
    <row r="145" spans="1:10" x14ac:dyDescent="0.2">
      <c r="A145">
        <f>_xlfn.XLOOKUP(B145,'Swatches Arranged'!B:B,'Swatches Arranged'!A:A,"",0,1)</f>
        <v>81</v>
      </c>
      <c r="B145">
        <v>144</v>
      </c>
      <c r="C145">
        <v>1</v>
      </c>
      <c r="D145" t="s">
        <v>294</v>
      </c>
      <c r="E145" t="s">
        <v>317</v>
      </c>
      <c r="F145" t="s">
        <v>275</v>
      </c>
    </row>
    <row r="146" spans="1:10" x14ac:dyDescent="0.2">
      <c r="A146">
        <f>_xlfn.XLOOKUP(B146,'Swatches Arranged'!B:B,'Swatches Arranged'!A:A,"",0,1)</f>
        <v>110</v>
      </c>
      <c r="B146">
        <v>145</v>
      </c>
      <c r="C146">
        <v>1</v>
      </c>
      <c r="D146" t="s">
        <v>318</v>
      </c>
      <c r="E146" t="s">
        <v>319</v>
      </c>
      <c r="F146" t="s">
        <v>325</v>
      </c>
      <c r="G146" t="s">
        <v>210</v>
      </c>
      <c r="I146" t="s">
        <v>210</v>
      </c>
    </row>
    <row r="147" spans="1:10" x14ac:dyDescent="0.2">
      <c r="A147">
        <f>_xlfn.XLOOKUP(B147,'Swatches Arranged'!B:B,'Swatches Arranged'!A:A,"",0,1)</f>
        <v>111</v>
      </c>
      <c r="B147">
        <v>146</v>
      </c>
      <c r="C147">
        <v>1</v>
      </c>
      <c r="D147" t="s">
        <v>294</v>
      </c>
      <c r="E147" t="s">
        <v>326</v>
      </c>
      <c r="F147" t="s">
        <v>328</v>
      </c>
      <c r="G147" t="s">
        <v>74</v>
      </c>
    </row>
    <row r="148" spans="1:10" x14ac:dyDescent="0.2">
      <c r="A148">
        <f>_xlfn.XLOOKUP(B148,'Swatches Arranged'!B:B,'Swatches Arranged'!A:A,"",0,1)</f>
        <v>118</v>
      </c>
      <c r="B148">
        <v>147</v>
      </c>
      <c r="C148">
        <v>1</v>
      </c>
      <c r="D148" t="s">
        <v>294</v>
      </c>
      <c r="E148" t="s">
        <v>327</v>
      </c>
      <c r="F148" t="s">
        <v>329</v>
      </c>
      <c r="G148" t="s">
        <v>110</v>
      </c>
    </row>
    <row r="149" spans="1:10" x14ac:dyDescent="0.2">
      <c r="A149">
        <f>_xlfn.XLOOKUP(B149,'Swatches Arranged'!B:B,'Swatches Arranged'!A:A,"",0,1)</f>
        <v>164</v>
      </c>
      <c r="B149">
        <v>148</v>
      </c>
      <c r="C149">
        <v>2</v>
      </c>
      <c r="D149" t="s">
        <v>330</v>
      </c>
      <c r="E149" t="s">
        <v>718</v>
      </c>
      <c r="F149" t="s">
        <v>1396</v>
      </c>
      <c r="G149" t="s">
        <v>776</v>
      </c>
      <c r="J149" t="s">
        <v>453</v>
      </c>
    </row>
    <row r="150" spans="1:10" x14ac:dyDescent="0.2">
      <c r="A150">
        <f>_xlfn.XLOOKUP(B150,'Swatches Arranged'!B:B,'Swatches Arranged'!A:A,"",0,1)</f>
        <v>151</v>
      </c>
      <c r="B150">
        <v>149</v>
      </c>
      <c r="C150">
        <v>2</v>
      </c>
      <c r="D150" t="s">
        <v>9</v>
      </c>
      <c r="E150" t="s">
        <v>331</v>
      </c>
      <c r="F150" t="s">
        <v>332</v>
      </c>
      <c r="G150" t="s">
        <v>309</v>
      </c>
      <c r="J150" t="s">
        <v>333</v>
      </c>
    </row>
    <row r="151" spans="1:10" x14ac:dyDescent="0.2">
      <c r="A151">
        <f>_xlfn.XLOOKUP(B151,'Swatches Arranged'!B:B,'Swatches Arranged'!A:A,"",0,1)</f>
        <v>158</v>
      </c>
      <c r="B151">
        <v>150</v>
      </c>
      <c r="C151">
        <v>2</v>
      </c>
      <c r="D151" t="s">
        <v>9</v>
      </c>
      <c r="E151" t="s">
        <v>334</v>
      </c>
      <c r="F151" t="s">
        <v>719</v>
      </c>
      <c r="G151" t="s">
        <v>26</v>
      </c>
      <c r="J151" t="s">
        <v>333</v>
      </c>
    </row>
    <row r="152" spans="1:10" x14ac:dyDescent="0.2">
      <c r="A152">
        <f>_xlfn.XLOOKUP(B152,'Swatches Arranged'!B:B,'Swatches Arranged'!A:A,"",0,1)</f>
        <v>220</v>
      </c>
      <c r="B152">
        <v>151</v>
      </c>
      <c r="C152">
        <v>2</v>
      </c>
      <c r="D152" t="s">
        <v>336</v>
      </c>
      <c r="E152" t="s">
        <v>339</v>
      </c>
      <c r="F152" t="s">
        <v>344</v>
      </c>
      <c r="G152" t="s">
        <v>403</v>
      </c>
      <c r="J152" t="s">
        <v>346</v>
      </c>
    </row>
    <row r="153" spans="1:10" x14ac:dyDescent="0.2">
      <c r="A153">
        <f>_xlfn.XLOOKUP(B153,'Swatches Arranged'!B:B,'Swatches Arranged'!A:A,"",0,1)</f>
        <v>169</v>
      </c>
      <c r="B153">
        <v>152</v>
      </c>
      <c r="C153">
        <v>2</v>
      </c>
      <c r="D153" t="s">
        <v>337</v>
      </c>
      <c r="E153" t="s">
        <v>340</v>
      </c>
      <c r="F153" t="s">
        <v>345</v>
      </c>
      <c r="G153" t="s">
        <v>162</v>
      </c>
      <c r="J153" t="s">
        <v>346</v>
      </c>
    </row>
    <row r="154" spans="1:10" x14ac:dyDescent="0.2">
      <c r="A154">
        <f>_xlfn.XLOOKUP(B154,'Swatches Arranged'!B:B,'Swatches Arranged'!A:A,"",0,1)</f>
        <v>161</v>
      </c>
      <c r="B154">
        <v>153</v>
      </c>
      <c r="C154">
        <v>2</v>
      </c>
      <c r="D154" t="s">
        <v>330</v>
      </c>
      <c r="E154" t="s">
        <v>341</v>
      </c>
      <c r="F154" t="s">
        <v>1397</v>
      </c>
      <c r="G154" t="s">
        <v>25</v>
      </c>
      <c r="J154" t="s">
        <v>346</v>
      </c>
    </row>
    <row r="155" spans="1:10" x14ac:dyDescent="0.2">
      <c r="A155">
        <f>_xlfn.XLOOKUP(B155,'Swatches Arranged'!B:B,'Swatches Arranged'!A:A,"",0,1)</f>
        <v>152</v>
      </c>
      <c r="B155">
        <v>154</v>
      </c>
      <c r="C155">
        <v>2</v>
      </c>
      <c r="D155" t="s">
        <v>338</v>
      </c>
      <c r="E155" t="s">
        <v>342</v>
      </c>
      <c r="F155" t="s">
        <v>1398</v>
      </c>
      <c r="G155" t="s">
        <v>24</v>
      </c>
      <c r="J155" t="s">
        <v>346</v>
      </c>
    </row>
    <row r="156" spans="1:10" x14ac:dyDescent="0.2">
      <c r="A156">
        <f>_xlfn.XLOOKUP(B156,'Swatches Arranged'!B:B,'Swatches Arranged'!A:A,"",0,1)</f>
        <v>156</v>
      </c>
      <c r="B156">
        <v>155</v>
      </c>
      <c r="C156">
        <v>2</v>
      </c>
      <c r="D156" t="s">
        <v>696</v>
      </c>
      <c r="E156" t="s">
        <v>343</v>
      </c>
      <c r="F156" t="s">
        <v>1399</v>
      </c>
      <c r="G156" t="s">
        <v>210</v>
      </c>
      <c r="I156" t="s">
        <v>210</v>
      </c>
      <c r="J156" t="s">
        <v>346</v>
      </c>
    </row>
    <row r="157" spans="1:10" x14ac:dyDescent="0.2">
      <c r="A157">
        <f>_xlfn.XLOOKUP(B157,'Swatches Arranged'!B:B,'Swatches Arranged'!A:A,"",0,1)</f>
        <v>148</v>
      </c>
      <c r="B157">
        <v>156</v>
      </c>
      <c r="C157">
        <v>2</v>
      </c>
      <c r="D157" t="s">
        <v>153</v>
      </c>
      <c r="E157" t="s">
        <v>347</v>
      </c>
      <c r="F157" t="s">
        <v>352</v>
      </c>
      <c r="G157" t="s">
        <v>192</v>
      </c>
      <c r="I157" t="s">
        <v>355</v>
      </c>
      <c r="J157" t="s">
        <v>356</v>
      </c>
    </row>
    <row r="158" spans="1:10" x14ac:dyDescent="0.2">
      <c r="A158">
        <f>_xlfn.XLOOKUP(B158,'Swatches Arranged'!B:B,'Swatches Arranged'!A:A,"",0,1)</f>
        <v>149</v>
      </c>
      <c r="B158">
        <v>157</v>
      </c>
      <c r="C158">
        <v>2</v>
      </c>
      <c r="D158" t="s">
        <v>153</v>
      </c>
      <c r="E158" t="s">
        <v>348</v>
      </c>
      <c r="F158" t="s">
        <v>353</v>
      </c>
      <c r="G158" t="s">
        <v>192</v>
      </c>
      <c r="I158" t="s">
        <v>355</v>
      </c>
      <c r="J158" t="s">
        <v>356</v>
      </c>
    </row>
    <row r="159" spans="1:10" x14ac:dyDescent="0.2">
      <c r="A159">
        <f>_xlfn.XLOOKUP(B159,'Swatches Arranged'!B:B,'Swatches Arranged'!A:A,"",0,1)</f>
        <v>150</v>
      </c>
      <c r="B159">
        <v>158</v>
      </c>
      <c r="C159">
        <v>2</v>
      </c>
      <c r="D159" t="s">
        <v>153</v>
      </c>
      <c r="E159" t="s">
        <v>349</v>
      </c>
      <c r="F159" t="s">
        <v>720</v>
      </c>
      <c r="G159" t="s">
        <v>192</v>
      </c>
      <c r="I159" t="s">
        <v>355</v>
      </c>
      <c r="J159" t="s">
        <v>356</v>
      </c>
    </row>
    <row r="160" spans="1:10" x14ac:dyDescent="0.2">
      <c r="A160">
        <f>_xlfn.XLOOKUP(B160,'Swatches Arranged'!B:B,'Swatches Arranged'!A:A,"",0,1)</f>
        <v>159</v>
      </c>
      <c r="B160">
        <v>159</v>
      </c>
      <c r="C160">
        <v>2</v>
      </c>
      <c r="D160" t="s">
        <v>153</v>
      </c>
      <c r="E160" t="s">
        <v>350</v>
      </c>
      <c r="F160" t="s">
        <v>354</v>
      </c>
      <c r="G160" t="s">
        <v>26</v>
      </c>
      <c r="J160" t="s">
        <v>356</v>
      </c>
    </row>
    <row r="161" spans="1:10" x14ac:dyDescent="0.2">
      <c r="A161">
        <f>_xlfn.XLOOKUP(B161,'Swatches Arranged'!B:B,'Swatches Arranged'!A:A,"",0,1)</f>
        <v>160</v>
      </c>
      <c r="B161">
        <v>160</v>
      </c>
      <c r="C161">
        <v>2</v>
      </c>
      <c r="D161" t="s">
        <v>153</v>
      </c>
      <c r="E161" t="s">
        <v>351</v>
      </c>
      <c r="F161" t="s">
        <v>721</v>
      </c>
      <c r="G161" t="s">
        <v>26</v>
      </c>
      <c r="J161" t="s">
        <v>356</v>
      </c>
    </row>
    <row r="162" spans="1:10" x14ac:dyDescent="0.2">
      <c r="A162">
        <f>_xlfn.XLOOKUP(B162,'Swatches Arranged'!B:B,'Swatches Arranged'!A:A,"",0,1)</f>
        <v>165</v>
      </c>
      <c r="B162">
        <v>161</v>
      </c>
      <c r="C162">
        <v>2</v>
      </c>
      <c r="D162" t="s">
        <v>330</v>
      </c>
      <c r="E162" t="s">
        <v>359</v>
      </c>
      <c r="F162" t="s">
        <v>361</v>
      </c>
      <c r="G162" t="s">
        <v>25</v>
      </c>
    </row>
    <row r="163" spans="1:10" x14ac:dyDescent="0.2">
      <c r="A163">
        <f>_xlfn.XLOOKUP(B163,'Swatches Arranged'!B:B,'Swatches Arranged'!A:A,"",0,1)</f>
        <v>162</v>
      </c>
      <c r="B163">
        <v>162</v>
      </c>
      <c r="C163">
        <v>2</v>
      </c>
      <c r="D163" t="s">
        <v>330</v>
      </c>
      <c r="E163" t="s">
        <v>722</v>
      </c>
      <c r="F163" t="s">
        <v>360</v>
      </c>
      <c r="G163" t="s">
        <v>25</v>
      </c>
    </row>
    <row r="164" spans="1:10" x14ac:dyDescent="0.2">
      <c r="A164">
        <f>_xlfn.XLOOKUP(B164,'Swatches Arranged'!B:B,'Swatches Arranged'!A:A,"",0,1)</f>
        <v>145</v>
      </c>
      <c r="B164">
        <v>163</v>
      </c>
      <c r="C164">
        <v>2</v>
      </c>
      <c r="D164" t="s">
        <v>153</v>
      </c>
      <c r="E164" t="s">
        <v>362</v>
      </c>
      <c r="F164" t="s">
        <v>368</v>
      </c>
      <c r="G164" t="s">
        <v>192</v>
      </c>
      <c r="I164" t="s">
        <v>18</v>
      </c>
      <c r="J164" t="s">
        <v>193</v>
      </c>
    </row>
    <row r="165" spans="1:10" x14ac:dyDescent="0.2">
      <c r="A165">
        <f>_xlfn.XLOOKUP(B165,'Swatches Arranged'!B:B,'Swatches Arranged'!A:A,"",0,1)</f>
        <v>146</v>
      </c>
      <c r="B165">
        <v>164</v>
      </c>
      <c r="C165">
        <v>2</v>
      </c>
      <c r="D165" t="s">
        <v>153</v>
      </c>
      <c r="E165" t="s">
        <v>363</v>
      </c>
      <c r="F165" t="s">
        <v>369</v>
      </c>
      <c r="G165" t="s">
        <v>192</v>
      </c>
      <c r="I165" t="s">
        <v>18</v>
      </c>
      <c r="J165" t="s">
        <v>193</v>
      </c>
    </row>
    <row r="166" spans="1:10" x14ac:dyDescent="0.2">
      <c r="A166">
        <f>_xlfn.XLOOKUP(B166,'Swatches Arranged'!B:B,'Swatches Arranged'!A:A,"",0,1)</f>
        <v>177</v>
      </c>
      <c r="B166">
        <v>165</v>
      </c>
      <c r="C166">
        <v>2</v>
      </c>
      <c r="D166" t="s">
        <v>153</v>
      </c>
      <c r="E166" t="s">
        <v>364</v>
      </c>
      <c r="F166" t="s">
        <v>370</v>
      </c>
      <c r="G166" t="s">
        <v>26</v>
      </c>
      <c r="J166" t="s">
        <v>374</v>
      </c>
    </row>
    <row r="167" spans="1:10" x14ac:dyDescent="0.2">
      <c r="A167">
        <f>_xlfn.XLOOKUP(B167,'Swatches Arranged'!B:B,'Swatches Arranged'!A:A,"",0,1)</f>
        <v>178</v>
      </c>
      <c r="B167">
        <v>166</v>
      </c>
      <c r="C167">
        <v>2</v>
      </c>
      <c r="D167" t="s">
        <v>153</v>
      </c>
      <c r="E167" t="s">
        <v>365</v>
      </c>
      <c r="F167" t="s">
        <v>371</v>
      </c>
      <c r="G167" t="s">
        <v>26</v>
      </c>
      <c r="J167" t="s">
        <v>374</v>
      </c>
    </row>
    <row r="168" spans="1:10" x14ac:dyDescent="0.2">
      <c r="A168">
        <f>_xlfn.XLOOKUP(B168,'Swatches Arranged'!B:B,'Swatches Arranged'!A:A,"",0,1)</f>
        <v>179</v>
      </c>
      <c r="B168">
        <v>167</v>
      </c>
      <c r="C168">
        <v>2</v>
      </c>
      <c r="D168" t="s">
        <v>153</v>
      </c>
      <c r="E168" t="s">
        <v>366</v>
      </c>
      <c r="F168" t="s">
        <v>372</v>
      </c>
      <c r="G168" t="s">
        <v>26</v>
      </c>
      <c r="J168" t="s">
        <v>374</v>
      </c>
    </row>
    <row r="169" spans="1:10" x14ac:dyDescent="0.2">
      <c r="A169">
        <f>_xlfn.XLOOKUP(B169,'Swatches Arranged'!B:B,'Swatches Arranged'!A:A,"",0,1)</f>
        <v>180</v>
      </c>
      <c r="B169">
        <v>168</v>
      </c>
      <c r="C169">
        <v>2</v>
      </c>
      <c r="D169" t="s">
        <v>153</v>
      </c>
      <c r="E169" t="s">
        <v>367</v>
      </c>
      <c r="F169" t="s">
        <v>373</v>
      </c>
      <c r="G169" t="s">
        <v>26</v>
      </c>
      <c r="J169" t="s">
        <v>374</v>
      </c>
    </row>
    <row r="170" spans="1:10" x14ac:dyDescent="0.2">
      <c r="A170">
        <f>_xlfn.XLOOKUP(B170,'Swatches Arranged'!B:B,'Swatches Arranged'!A:A,"",0,1)</f>
        <v>170</v>
      </c>
      <c r="B170">
        <v>169</v>
      </c>
      <c r="C170">
        <v>2</v>
      </c>
      <c r="D170" s="2" t="s">
        <v>375</v>
      </c>
      <c r="E170" t="s">
        <v>376</v>
      </c>
      <c r="F170" t="s">
        <v>377</v>
      </c>
      <c r="G170" t="s">
        <v>25</v>
      </c>
      <c r="J170" t="s">
        <v>378</v>
      </c>
    </row>
    <row r="171" spans="1:10" x14ac:dyDescent="0.2">
      <c r="A171">
        <f>_xlfn.XLOOKUP(B171,'Swatches Arranged'!B:B,'Swatches Arranged'!A:A,"",0,1)</f>
        <v>206</v>
      </c>
      <c r="B171">
        <v>170</v>
      </c>
      <c r="C171">
        <v>2</v>
      </c>
      <c r="D171" t="s">
        <v>696</v>
      </c>
      <c r="E171" t="s">
        <v>379</v>
      </c>
      <c r="F171" t="s">
        <v>501</v>
      </c>
      <c r="G171" t="s">
        <v>142</v>
      </c>
      <c r="J171" t="s">
        <v>378</v>
      </c>
    </row>
    <row r="172" spans="1:10" x14ac:dyDescent="0.2">
      <c r="A172">
        <f>_xlfn.XLOOKUP(B172,'Swatches Arranged'!B:B,'Swatches Arranged'!A:A,"",0,1)</f>
        <v>203</v>
      </c>
      <c r="B172">
        <v>171</v>
      </c>
      <c r="C172">
        <v>2</v>
      </c>
      <c r="D172" t="s">
        <v>380</v>
      </c>
      <c r="E172" t="s">
        <v>381</v>
      </c>
      <c r="F172" t="s">
        <v>502</v>
      </c>
      <c r="G172" t="s">
        <v>142</v>
      </c>
      <c r="J172" t="s">
        <v>378</v>
      </c>
    </row>
    <row r="173" spans="1:10" x14ac:dyDescent="0.2">
      <c r="A173">
        <f>_xlfn.XLOOKUP(B173,'Swatches Arranged'!B:B,'Swatches Arranged'!A:A,"",0,1)</f>
        <v>167</v>
      </c>
      <c r="B173">
        <v>172</v>
      </c>
      <c r="C173">
        <v>2</v>
      </c>
      <c r="D173" t="s">
        <v>382</v>
      </c>
      <c r="E173" t="s">
        <v>383</v>
      </c>
      <c r="F173" t="s">
        <v>384</v>
      </c>
      <c r="G173" t="s">
        <v>25</v>
      </c>
      <c r="J173" t="s">
        <v>378</v>
      </c>
    </row>
    <row r="174" spans="1:10" x14ac:dyDescent="0.2">
      <c r="A174">
        <f>_xlfn.XLOOKUP(B174,'Swatches Arranged'!B:B,'Swatches Arranged'!A:A,"",0,1)</f>
        <v>168</v>
      </c>
      <c r="B174">
        <v>173</v>
      </c>
      <c r="C174">
        <v>2</v>
      </c>
      <c r="D174" t="s">
        <v>385</v>
      </c>
      <c r="E174" t="s">
        <v>386</v>
      </c>
      <c r="F174" t="s">
        <v>387</v>
      </c>
      <c r="G174" t="s">
        <v>25</v>
      </c>
      <c r="J174" t="s">
        <v>378</v>
      </c>
    </row>
    <row r="175" spans="1:10" x14ac:dyDescent="0.2">
      <c r="A175">
        <f>_xlfn.XLOOKUP(B175,'Swatches Arranged'!B:B,'Swatches Arranged'!A:A,"",0,1)</f>
        <v>163</v>
      </c>
      <c r="B175">
        <v>174</v>
      </c>
      <c r="C175">
        <v>2</v>
      </c>
      <c r="D175" t="s">
        <v>330</v>
      </c>
      <c r="E175" t="s">
        <v>388</v>
      </c>
      <c r="F175" t="s">
        <v>389</v>
      </c>
      <c r="G175" t="s">
        <v>25</v>
      </c>
      <c r="J175" t="s">
        <v>378</v>
      </c>
    </row>
    <row r="176" spans="1:10" x14ac:dyDescent="0.2">
      <c r="A176">
        <f>_xlfn.XLOOKUP(B176,'Swatches Arranged'!B:B,'Swatches Arranged'!A:A,"",0,1)</f>
        <v>201</v>
      </c>
      <c r="B176">
        <v>175</v>
      </c>
      <c r="C176">
        <v>2</v>
      </c>
      <c r="D176" t="s">
        <v>390</v>
      </c>
      <c r="E176" t="s">
        <v>391</v>
      </c>
      <c r="F176" t="s">
        <v>503</v>
      </c>
      <c r="G176" t="s">
        <v>162</v>
      </c>
      <c r="J176" t="s">
        <v>392</v>
      </c>
    </row>
    <row r="177" spans="1:10" x14ac:dyDescent="0.2">
      <c r="A177">
        <f>_xlfn.XLOOKUP(B177,'Swatches Arranged'!B:B,'Swatches Arranged'!A:A,"",0,1)</f>
        <v>207</v>
      </c>
      <c r="B177">
        <v>176</v>
      </c>
      <c r="C177">
        <v>2</v>
      </c>
      <c r="D177" t="s">
        <v>393</v>
      </c>
      <c r="E177" t="s">
        <v>394</v>
      </c>
      <c r="F177" t="s">
        <v>395</v>
      </c>
      <c r="G177" t="s">
        <v>32</v>
      </c>
      <c r="I177" t="s">
        <v>32</v>
      </c>
      <c r="J177" t="s">
        <v>392</v>
      </c>
    </row>
    <row r="178" spans="1:10" x14ac:dyDescent="0.2">
      <c r="A178">
        <f>_xlfn.XLOOKUP(B178,'Swatches Arranged'!B:B,'Swatches Arranged'!A:A,"",0,1)</f>
        <v>153</v>
      </c>
      <c r="B178">
        <v>177</v>
      </c>
      <c r="C178">
        <v>2</v>
      </c>
      <c r="D178" t="s">
        <v>396</v>
      </c>
      <c r="E178" t="s">
        <v>397</v>
      </c>
      <c r="F178" t="s">
        <v>1400</v>
      </c>
      <c r="G178" t="s">
        <v>24</v>
      </c>
      <c r="I178" t="s">
        <v>398</v>
      </c>
      <c r="J178" t="s">
        <v>392</v>
      </c>
    </row>
    <row r="179" spans="1:10" x14ac:dyDescent="0.2">
      <c r="A179">
        <f>_xlfn.XLOOKUP(B179,'Swatches Arranged'!B:B,'Swatches Arranged'!A:A,"",0,1)</f>
        <v>166</v>
      </c>
      <c r="B179">
        <v>178</v>
      </c>
      <c r="C179">
        <v>2</v>
      </c>
      <c r="D179" t="s">
        <v>399</v>
      </c>
      <c r="E179" t="s">
        <v>400</v>
      </c>
      <c r="F179" t="s">
        <v>401</v>
      </c>
      <c r="G179" t="s">
        <v>162</v>
      </c>
      <c r="J179" t="s">
        <v>392</v>
      </c>
    </row>
    <row r="180" spans="1:10" x14ac:dyDescent="0.2">
      <c r="A180">
        <f>_xlfn.XLOOKUP(B180,'Swatches Arranged'!B:B,'Swatches Arranged'!A:A,"",0,1)</f>
        <v>219</v>
      </c>
      <c r="B180">
        <v>179</v>
      </c>
      <c r="C180">
        <v>2</v>
      </c>
      <c r="D180" t="s">
        <v>336</v>
      </c>
      <c r="E180" t="s">
        <v>402</v>
      </c>
      <c r="F180" t="s">
        <v>504</v>
      </c>
      <c r="G180" t="s">
        <v>403</v>
      </c>
      <c r="J180" t="s">
        <v>392</v>
      </c>
    </row>
    <row r="181" spans="1:10" x14ac:dyDescent="0.2">
      <c r="A181">
        <f>_xlfn.XLOOKUP(B181,'Swatches Arranged'!B:B,'Swatches Arranged'!A:A,"",0,1)</f>
        <v>157</v>
      </c>
      <c r="B181">
        <v>180</v>
      </c>
      <c r="C181">
        <v>2</v>
      </c>
      <c r="D181" t="s">
        <v>696</v>
      </c>
      <c r="E181" t="s">
        <v>404</v>
      </c>
      <c r="F181" t="s">
        <v>505</v>
      </c>
      <c r="G181" t="s">
        <v>210</v>
      </c>
      <c r="I181" t="s">
        <v>210</v>
      </c>
      <c r="J181" t="s">
        <v>392</v>
      </c>
    </row>
    <row r="182" spans="1:10" x14ac:dyDescent="0.2">
      <c r="A182">
        <f>_xlfn.XLOOKUP(B182,'Swatches Arranged'!B:B,'Swatches Arranged'!A:A,"",0,1)</f>
        <v>191</v>
      </c>
      <c r="B182">
        <v>181</v>
      </c>
      <c r="C182">
        <v>2</v>
      </c>
      <c r="D182" t="s">
        <v>153</v>
      </c>
      <c r="E182" t="s">
        <v>723</v>
      </c>
      <c r="F182" t="s">
        <v>411</v>
      </c>
      <c r="G182" t="s">
        <v>74</v>
      </c>
      <c r="J182" t="s">
        <v>412</v>
      </c>
    </row>
    <row r="183" spans="1:10" x14ac:dyDescent="0.2">
      <c r="A183">
        <f>_xlfn.XLOOKUP(B183,'Swatches Arranged'!B:B,'Swatches Arranged'!A:A,"",0,1)</f>
        <v>192</v>
      </c>
      <c r="B183">
        <v>182</v>
      </c>
      <c r="C183">
        <v>2</v>
      </c>
      <c r="D183" t="s">
        <v>153</v>
      </c>
      <c r="E183" t="s">
        <v>405</v>
      </c>
      <c r="F183" t="s">
        <v>413</v>
      </c>
      <c r="G183" t="s">
        <v>74</v>
      </c>
      <c r="J183" t="s">
        <v>412</v>
      </c>
    </row>
    <row r="184" spans="1:10" x14ac:dyDescent="0.2">
      <c r="A184">
        <f>_xlfn.XLOOKUP(B184,'Swatches Arranged'!B:B,'Swatches Arranged'!A:A,"",0,1)</f>
        <v>193</v>
      </c>
      <c r="B184">
        <v>183</v>
      </c>
      <c r="C184">
        <v>2</v>
      </c>
      <c r="D184" t="s">
        <v>153</v>
      </c>
      <c r="E184" t="s">
        <v>406</v>
      </c>
      <c r="F184" t="s">
        <v>414</v>
      </c>
      <c r="G184" t="s">
        <v>74</v>
      </c>
      <c r="J184" t="s">
        <v>412</v>
      </c>
    </row>
    <row r="185" spans="1:10" x14ac:dyDescent="0.2">
      <c r="A185">
        <f>_xlfn.XLOOKUP(B185,'Swatches Arranged'!B:B,'Swatches Arranged'!A:A,"",0,1)</f>
        <v>194</v>
      </c>
      <c r="B185">
        <v>184</v>
      </c>
      <c r="C185">
        <v>2</v>
      </c>
      <c r="D185" t="s">
        <v>153</v>
      </c>
      <c r="E185" t="s">
        <v>407</v>
      </c>
      <c r="F185" t="s">
        <v>724</v>
      </c>
      <c r="G185" t="s">
        <v>74</v>
      </c>
      <c r="J185" t="s">
        <v>412</v>
      </c>
    </row>
    <row r="186" spans="1:10" x14ac:dyDescent="0.2">
      <c r="A186">
        <f>_xlfn.XLOOKUP(B186,'Swatches Arranged'!B:B,'Swatches Arranged'!A:A,"",0,1)</f>
        <v>195</v>
      </c>
      <c r="B186">
        <v>185</v>
      </c>
      <c r="C186">
        <v>2</v>
      </c>
      <c r="D186" t="s">
        <v>153</v>
      </c>
      <c r="E186" t="s">
        <v>408</v>
      </c>
      <c r="F186" t="s">
        <v>415</v>
      </c>
      <c r="G186" t="s">
        <v>74</v>
      </c>
      <c r="J186" t="s">
        <v>412</v>
      </c>
    </row>
    <row r="187" spans="1:10" x14ac:dyDescent="0.2">
      <c r="A187">
        <f>_xlfn.XLOOKUP(B187,'Swatches Arranged'!B:B,'Swatches Arranged'!A:A,"",0,1)</f>
        <v>196</v>
      </c>
      <c r="B187">
        <v>186</v>
      </c>
      <c r="C187">
        <v>2</v>
      </c>
      <c r="D187" t="s">
        <v>153</v>
      </c>
      <c r="E187" t="s">
        <v>409</v>
      </c>
      <c r="F187" t="s">
        <v>416</v>
      </c>
      <c r="G187" t="s">
        <v>74</v>
      </c>
      <c r="J187" t="s">
        <v>412</v>
      </c>
    </row>
    <row r="188" spans="1:10" x14ac:dyDescent="0.2">
      <c r="A188">
        <f>_xlfn.XLOOKUP(B188,'Swatches Arranged'!B:B,'Swatches Arranged'!A:A,"",0,1)</f>
        <v>197</v>
      </c>
      <c r="B188">
        <v>187</v>
      </c>
      <c r="C188">
        <v>2</v>
      </c>
      <c r="D188" t="s">
        <v>153</v>
      </c>
      <c r="E188" t="s">
        <v>410</v>
      </c>
      <c r="F188" t="s">
        <v>417</v>
      </c>
      <c r="G188" t="s">
        <v>74</v>
      </c>
      <c r="J188" t="s">
        <v>412</v>
      </c>
    </row>
    <row r="189" spans="1:10" x14ac:dyDescent="0.2">
      <c r="A189">
        <f>_xlfn.XLOOKUP(B189,'Swatches Arranged'!B:B,'Swatches Arranged'!A:A,"",0,1)</f>
        <v>174</v>
      </c>
      <c r="B189">
        <v>188</v>
      </c>
      <c r="C189">
        <v>2</v>
      </c>
      <c r="D189" t="s">
        <v>29</v>
      </c>
      <c r="E189" t="s">
        <v>418</v>
      </c>
      <c r="F189" t="s">
        <v>425</v>
      </c>
      <c r="G189" t="s">
        <v>26</v>
      </c>
      <c r="H189" t="s">
        <v>22</v>
      </c>
      <c r="J189" t="s">
        <v>439</v>
      </c>
    </row>
    <row r="190" spans="1:10" x14ac:dyDescent="0.2">
      <c r="A190">
        <f>_xlfn.XLOOKUP(B190,'Swatches Arranged'!B:B,'Swatches Arranged'!A:A,"",0,1)</f>
        <v>175</v>
      </c>
      <c r="B190">
        <v>189</v>
      </c>
      <c r="C190">
        <v>2</v>
      </c>
      <c r="D190" t="s">
        <v>29</v>
      </c>
      <c r="E190" t="s">
        <v>419</v>
      </c>
      <c r="F190" t="s">
        <v>426</v>
      </c>
      <c r="G190" t="s">
        <v>26</v>
      </c>
      <c r="H190" t="s">
        <v>22</v>
      </c>
      <c r="J190" t="s">
        <v>439</v>
      </c>
    </row>
    <row r="191" spans="1:10" x14ac:dyDescent="0.2">
      <c r="A191">
        <f>_xlfn.XLOOKUP(B191,'Swatches Arranged'!B:B,'Swatches Arranged'!A:A,"",0,1)</f>
        <v>176</v>
      </c>
      <c r="B191">
        <v>190</v>
      </c>
      <c r="C191">
        <v>2</v>
      </c>
      <c r="D191" t="s">
        <v>29</v>
      </c>
      <c r="E191" t="s">
        <v>420</v>
      </c>
      <c r="F191" t="s">
        <v>427</v>
      </c>
      <c r="G191" t="s">
        <v>26</v>
      </c>
      <c r="H191" t="s">
        <v>437</v>
      </c>
      <c r="J191" t="s">
        <v>439</v>
      </c>
    </row>
    <row r="192" spans="1:10" x14ac:dyDescent="0.2">
      <c r="A192">
        <f>_xlfn.XLOOKUP(B192,'Swatches Arranged'!B:B,'Swatches Arranged'!A:A,"",0,1)</f>
        <v>205</v>
      </c>
      <c r="B192">
        <v>191</v>
      </c>
      <c r="C192">
        <v>2</v>
      </c>
      <c r="D192" t="s">
        <v>421</v>
      </c>
      <c r="E192" t="s">
        <v>424</v>
      </c>
      <c r="F192" t="s">
        <v>428</v>
      </c>
      <c r="G192" t="s">
        <v>436</v>
      </c>
      <c r="J192" t="s">
        <v>440</v>
      </c>
    </row>
    <row r="193" spans="1:10" x14ac:dyDescent="0.2">
      <c r="A193">
        <f>_xlfn.XLOOKUP(B193,'Swatches Arranged'!B:B,'Swatches Arranged'!A:A,"",0,1)</f>
        <v>202</v>
      </c>
      <c r="B193">
        <v>192</v>
      </c>
      <c r="C193">
        <v>2</v>
      </c>
      <c r="D193" t="s">
        <v>422</v>
      </c>
      <c r="E193" t="s">
        <v>430</v>
      </c>
      <c r="F193" t="s">
        <v>725</v>
      </c>
      <c r="G193" t="s">
        <v>142</v>
      </c>
      <c r="J193" t="s">
        <v>441</v>
      </c>
    </row>
    <row r="194" spans="1:10" x14ac:dyDescent="0.2">
      <c r="A194">
        <f>_xlfn.XLOOKUP(B194,'Swatches Arranged'!B:B,'Swatches Arranged'!A:A,"",0,1)</f>
        <v>204</v>
      </c>
      <c r="B194">
        <v>193</v>
      </c>
      <c r="C194">
        <v>2</v>
      </c>
      <c r="D194" t="s">
        <v>380</v>
      </c>
      <c r="E194" t="s">
        <v>431</v>
      </c>
      <c r="F194" t="s">
        <v>523</v>
      </c>
      <c r="G194" t="s">
        <v>25</v>
      </c>
      <c r="J194" t="s">
        <v>440</v>
      </c>
    </row>
    <row r="195" spans="1:10" x14ac:dyDescent="0.2">
      <c r="A195">
        <f>_xlfn.XLOOKUP(B195,'Swatches Arranged'!B:B,'Swatches Arranged'!A:A,"",0,1)</f>
        <v>210</v>
      </c>
      <c r="B195">
        <v>194</v>
      </c>
      <c r="C195">
        <v>2</v>
      </c>
      <c r="D195" t="s">
        <v>423</v>
      </c>
      <c r="E195" t="s">
        <v>432</v>
      </c>
      <c r="F195" t="s">
        <v>429</v>
      </c>
      <c r="G195" t="s">
        <v>32</v>
      </c>
      <c r="I195" t="s">
        <v>438</v>
      </c>
    </row>
    <row r="196" spans="1:10" x14ac:dyDescent="0.2">
      <c r="A196">
        <f>_xlfn.XLOOKUP(B196,'Swatches Arranged'!B:B,'Swatches Arranged'!A:A,"",0,1)</f>
        <v>209</v>
      </c>
      <c r="B196">
        <v>195</v>
      </c>
      <c r="C196">
        <v>2</v>
      </c>
      <c r="D196" t="s">
        <v>423</v>
      </c>
      <c r="E196" t="s">
        <v>433</v>
      </c>
      <c r="F196" t="s">
        <v>435</v>
      </c>
      <c r="G196" t="s">
        <v>32</v>
      </c>
      <c r="I196" t="s">
        <v>438</v>
      </c>
    </row>
    <row r="197" spans="1:10" x14ac:dyDescent="0.2">
      <c r="A197">
        <f>_xlfn.XLOOKUP(B197,'Swatches Arranged'!B:B,'Swatches Arranged'!A:A,"",0,1)</f>
        <v>208</v>
      </c>
      <c r="B197">
        <v>196</v>
      </c>
      <c r="C197">
        <v>2</v>
      </c>
      <c r="D197" t="s">
        <v>423</v>
      </c>
      <c r="E197" t="s">
        <v>434</v>
      </c>
      <c r="F197" t="s">
        <v>726</v>
      </c>
      <c r="G197" t="s">
        <v>32</v>
      </c>
      <c r="I197" t="s">
        <v>438</v>
      </c>
    </row>
    <row r="198" spans="1:10" x14ac:dyDescent="0.2">
      <c r="A198">
        <f>_xlfn.XLOOKUP(B198,'Swatches Arranged'!B:B,'Swatches Arranged'!A:A,"",0,1)</f>
        <v>211</v>
      </c>
      <c r="B198">
        <v>197</v>
      </c>
      <c r="C198">
        <v>2</v>
      </c>
      <c r="D198" t="s">
        <v>1168</v>
      </c>
      <c r="E198" t="s">
        <v>442</v>
      </c>
      <c r="F198" t="s">
        <v>727</v>
      </c>
      <c r="G198" t="s">
        <v>24</v>
      </c>
      <c r="J198" t="s">
        <v>445</v>
      </c>
    </row>
    <row r="199" spans="1:10" x14ac:dyDescent="0.2">
      <c r="A199">
        <f>_xlfn.XLOOKUP(B199,'Swatches Arranged'!B:B,'Swatches Arranged'!A:A,"",0,1)</f>
        <v>171</v>
      </c>
      <c r="B199">
        <v>198</v>
      </c>
      <c r="C199">
        <v>2</v>
      </c>
      <c r="D199" t="s">
        <v>330</v>
      </c>
      <c r="E199" t="s">
        <v>443</v>
      </c>
      <c r="F199" t="s">
        <v>506</v>
      </c>
      <c r="G199" t="s">
        <v>25</v>
      </c>
      <c r="J199" t="s">
        <v>444</v>
      </c>
    </row>
    <row r="200" spans="1:10" x14ac:dyDescent="0.2">
      <c r="A200">
        <f>_xlfn.XLOOKUP(B200,'Swatches Arranged'!B:B,'Swatches Arranged'!A:A,"",0,1)</f>
        <v>183</v>
      </c>
      <c r="B200">
        <v>199</v>
      </c>
      <c r="C200">
        <v>2</v>
      </c>
      <c r="D200" t="s">
        <v>390</v>
      </c>
      <c r="E200" t="s">
        <v>446</v>
      </c>
      <c r="F200" t="s">
        <v>447</v>
      </c>
      <c r="G200" t="s">
        <v>403</v>
      </c>
      <c r="I200" t="s">
        <v>18</v>
      </c>
    </row>
    <row r="201" spans="1:10" x14ac:dyDescent="0.2">
      <c r="A201">
        <f>_xlfn.XLOOKUP(B201,'Swatches Arranged'!B:B,'Swatches Arranged'!A:A,"",0,1)</f>
        <v>172</v>
      </c>
      <c r="B201">
        <v>200</v>
      </c>
      <c r="C201">
        <v>2</v>
      </c>
      <c r="D201" t="s">
        <v>390</v>
      </c>
      <c r="E201" t="s">
        <v>448</v>
      </c>
      <c r="F201" t="s">
        <v>449</v>
      </c>
      <c r="G201" t="s">
        <v>142</v>
      </c>
    </row>
    <row r="202" spans="1:10" x14ac:dyDescent="0.2">
      <c r="A202">
        <f>_xlfn.XLOOKUP(B202,'Swatches Arranged'!B:B,'Swatches Arranged'!A:A,"",0,1)</f>
        <v>173</v>
      </c>
      <c r="B202">
        <v>201</v>
      </c>
      <c r="C202">
        <v>2</v>
      </c>
      <c r="D202" t="s">
        <v>390</v>
      </c>
      <c r="E202" t="s">
        <v>450</v>
      </c>
      <c r="F202" t="s">
        <v>451</v>
      </c>
      <c r="G202" t="s">
        <v>25</v>
      </c>
      <c r="J202" t="s">
        <v>452</v>
      </c>
    </row>
    <row r="203" spans="1:10" x14ac:dyDescent="0.2">
      <c r="A203">
        <f>_xlfn.XLOOKUP(B203,'Swatches Arranged'!B:B,'Swatches Arranged'!A:A,"",0,1)</f>
        <v>218</v>
      </c>
      <c r="B203">
        <v>202</v>
      </c>
      <c r="C203">
        <v>2</v>
      </c>
      <c r="D203" t="s">
        <v>336</v>
      </c>
      <c r="E203" t="s">
        <v>454</v>
      </c>
      <c r="F203" t="s">
        <v>455</v>
      </c>
      <c r="G203" t="s">
        <v>403</v>
      </c>
      <c r="J203" t="s">
        <v>456</v>
      </c>
    </row>
    <row r="204" spans="1:10" x14ac:dyDescent="0.2">
      <c r="A204">
        <f>_xlfn.XLOOKUP(B204,'Swatches Arranged'!B:B,'Swatches Arranged'!A:A,"",0,1)</f>
        <v>212</v>
      </c>
      <c r="B204">
        <v>203</v>
      </c>
      <c r="C204">
        <v>2</v>
      </c>
      <c r="D204" t="s">
        <v>457</v>
      </c>
      <c r="E204" t="s">
        <v>458</v>
      </c>
      <c r="F204" t="s">
        <v>507</v>
      </c>
      <c r="G204" t="s">
        <v>162</v>
      </c>
      <c r="J204" t="s">
        <v>456</v>
      </c>
    </row>
    <row r="205" spans="1:10" x14ac:dyDescent="0.2">
      <c r="A205">
        <f>_xlfn.XLOOKUP(B205,'Swatches Arranged'!B:B,'Swatches Arranged'!A:A,"",0,1)</f>
        <v>154</v>
      </c>
      <c r="B205">
        <v>204</v>
      </c>
      <c r="C205">
        <v>2</v>
      </c>
      <c r="D205" t="s">
        <v>777</v>
      </c>
      <c r="E205" t="s">
        <v>459</v>
      </c>
      <c r="F205" t="s">
        <v>508</v>
      </c>
      <c r="G205" t="s">
        <v>24</v>
      </c>
      <c r="J205" t="s">
        <v>456</v>
      </c>
    </row>
    <row r="206" spans="1:10" x14ac:dyDescent="0.2">
      <c r="A206">
        <f>_xlfn.XLOOKUP(B206,'Swatches Arranged'!B:B,'Swatches Arranged'!A:A,"",0,1)</f>
        <v>186</v>
      </c>
      <c r="B206">
        <v>205</v>
      </c>
      <c r="C206">
        <v>2</v>
      </c>
      <c r="D206" t="s">
        <v>153</v>
      </c>
      <c r="E206" t="s">
        <v>460</v>
      </c>
      <c r="F206" t="s">
        <v>461</v>
      </c>
      <c r="G206" t="s">
        <v>74</v>
      </c>
      <c r="J206" t="s">
        <v>462</v>
      </c>
    </row>
    <row r="207" spans="1:10" x14ac:dyDescent="0.2">
      <c r="A207">
        <f>_xlfn.XLOOKUP(B207,'Swatches Arranged'!B:B,'Swatches Arranged'!A:A,"",0,1)</f>
        <v>187</v>
      </c>
      <c r="B207">
        <v>206</v>
      </c>
      <c r="C207">
        <v>2</v>
      </c>
      <c r="D207" t="s">
        <v>153</v>
      </c>
      <c r="E207" t="s">
        <v>463</v>
      </c>
      <c r="F207" t="s">
        <v>464</v>
      </c>
      <c r="G207" t="s">
        <v>74</v>
      </c>
      <c r="J207" t="s">
        <v>462</v>
      </c>
    </row>
    <row r="208" spans="1:10" x14ac:dyDescent="0.2">
      <c r="A208">
        <f>_xlfn.XLOOKUP(B208,'Swatches Arranged'!B:B,'Swatches Arranged'!A:A,"",0,1)</f>
        <v>188</v>
      </c>
      <c r="B208">
        <v>207</v>
      </c>
      <c r="C208">
        <v>2</v>
      </c>
      <c r="D208" t="s">
        <v>153</v>
      </c>
      <c r="E208" t="s">
        <v>465</v>
      </c>
      <c r="F208" t="s">
        <v>470</v>
      </c>
      <c r="G208" t="s">
        <v>74</v>
      </c>
      <c r="J208" t="s">
        <v>462</v>
      </c>
    </row>
    <row r="209" spans="1:10" x14ac:dyDescent="0.2">
      <c r="A209">
        <f>_xlfn.XLOOKUP(B209,'Swatches Arranged'!B:B,'Swatches Arranged'!A:A,"",0,1)</f>
        <v>189</v>
      </c>
      <c r="B209">
        <v>208</v>
      </c>
      <c r="C209">
        <v>2</v>
      </c>
      <c r="D209" t="s">
        <v>153</v>
      </c>
      <c r="E209" t="s">
        <v>466</v>
      </c>
      <c r="F209" t="s">
        <v>467</v>
      </c>
      <c r="G209" t="s">
        <v>74</v>
      </c>
      <c r="J209" t="s">
        <v>462</v>
      </c>
    </row>
    <row r="210" spans="1:10" x14ac:dyDescent="0.2">
      <c r="A210">
        <f>_xlfn.XLOOKUP(B210,'Swatches Arranged'!B:B,'Swatches Arranged'!A:A,"",0,1)</f>
        <v>190</v>
      </c>
      <c r="B210">
        <v>209</v>
      </c>
      <c r="C210">
        <v>2</v>
      </c>
      <c r="D210" t="s">
        <v>153</v>
      </c>
      <c r="E210" t="s">
        <v>468</v>
      </c>
      <c r="F210" t="s">
        <v>469</v>
      </c>
      <c r="G210" t="s">
        <v>74</v>
      </c>
      <c r="J210" t="s">
        <v>462</v>
      </c>
    </row>
    <row r="211" spans="1:10" x14ac:dyDescent="0.2">
      <c r="A211">
        <f>_xlfn.XLOOKUP(B211,'Swatches Arranged'!B:B,'Swatches Arranged'!A:A,"",0,1)</f>
        <v>155</v>
      </c>
      <c r="B211">
        <v>210</v>
      </c>
      <c r="C211">
        <v>2</v>
      </c>
      <c r="D211" t="s">
        <v>471</v>
      </c>
      <c r="E211" t="s">
        <v>472</v>
      </c>
      <c r="F211" t="s">
        <v>473</v>
      </c>
      <c r="G211" t="s">
        <v>210</v>
      </c>
      <c r="I211" t="s">
        <v>210</v>
      </c>
      <c r="J211" t="s">
        <v>474</v>
      </c>
    </row>
    <row r="212" spans="1:10" x14ac:dyDescent="0.2">
      <c r="A212">
        <f>_xlfn.XLOOKUP(B212,'Swatches Arranged'!B:B,'Swatches Arranged'!A:A,"",0,1)</f>
        <v>213</v>
      </c>
      <c r="B212">
        <v>211</v>
      </c>
      <c r="C212">
        <v>2</v>
      </c>
      <c r="D212" t="s">
        <v>475</v>
      </c>
      <c r="E212" t="s">
        <v>476</v>
      </c>
      <c r="F212" t="s">
        <v>477</v>
      </c>
      <c r="G212" t="s">
        <v>776</v>
      </c>
      <c r="J212" t="s">
        <v>474</v>
      </c>
    </row>
    <row r="213" spans="1:10" x14ac:dyDescent="0.2">
      <c r="A213">
        <f>_xlfn.XLOOKUP(B213,'Swatches Arranged'!B:B,'Swatches Arranged'!A:A,"",0,1)</f>
        <v>217</v>
      </c>
      <c r="B213">
        <v>212</v>
      </c>
      <c r="C213">
        <v>2</v>
      </c>
      <c r="D213" t="s">
        <v>336</v>
      </c>
      <c r="E213" t="s">
        <v>478</v>
      </c>
      <c r="F213" t="s">
        <v>728</v>
      </c>
      <c r="G213" t="s">
        <v>403</v>
      </c>
      <c r="J213" t="s">
        <v>474</v>
      </c>
    </row>
    <row r="214" spans="1:10" x14ac:dyDescent="0.2">
      <c r="A214">
        <f>_xlfn.XLOOKUP(B214,'Swatches Arranged'!B:B,'Swatches Arranged'!A:A,"",0,1)</f>
        <v>198</v>
      </c>
      <c r="B214">
        <v>213</v>
      </c>
      <c r="C214">
        <v>2</v>
      </c>
      <c r="D214" t="s">
        <v>153</v>
      </c>
      <c r="E214" t="s">
        <v>479</v>
      </c>
      <c r="F214" t="s">
        <v>480</v>
      </c>
      <c r="G214" t="s">
        <v>26</v>
      </c>
      <c r="J214" t="s">
        <v>481</v>
      </c>
    </row>
    <row r="215" spans="1:10" x14ac:dyDescent="0.2">
      <c r="A215">
        <f>_xlfn.XLOOKUP(B215,'Swatches Arranged'!B:B,'Swatches Arranged'!A:A,"",0,1)</f>
        <v>199</v>
      </c>
      <c r="B215">
        <v>214</v>
      </c>
      <c r="C215">
        <v>2</v>
      </c>
      <c r="D215" t="s">
        <v>153</v>
      </c>
      <c r="E215" t="s">
        <v>482</v>
      </c>
      <c r="F215" t="s">
        <v>483</v>
      </c>
      <c r="G215" t="s">
        <v>26</v>
      </c>
      <c r="J215" t="s">
        <v>481</v>
      </c>
    </row>
    <row r="216" spans="1:10" x14ac:dyDescent="0.2">
      <c r="A216">
        <f>_xlfn.XLOOKUP(B216,'Swatches Arranged'!B:B,'Swatches Arranged'!A:A,"",0,1)</f>
        <v>200</v>
      </c>
      <c r="B216">
        <v>215</v>
      </c>
      <c r="C216">
        <v>2</v>
      </c>
      <c r="D216" t="s">
        <v>153</v>
      </c>
      <c r="E216" t="s">
        <v>484</v>
      </c>
      <c r="F216" t="s">
        <v>485</v>
      </c>
      <c r="G216" t="s">
        <v>26</v>
      </c>
      <c r="J216" t="s">
        <v>481</v>
      </c>
    </row>
    <row r="217" spans="1:10" x14ac:dyDescent="0.2">
      <c r="A217">
        <f>_xlfn.XLOOKUP(B217,'Swatches Arranged'!B:B,'Swatches Arranged'!A:A,"",0,1)</f>
        <v>214</v>
      </c>
      <c r="B217">
        <v>216</v>
      </c>
      <c r="C217">
        <v>2</v>
      </c>
      <c r="D217" t="s">
        <v>382</v>
      </c>
      <c r="E217" t="s">
        <v>729</v>
      </c>
      <c r="F217" t="s">
        <v>486</v>
      </c>
      <c r="G217" t="s">
        <v>776</v>
      </c>
      <c r="J217" t="s">
        <v>487</v>
      </c>
    </row>
    <row r="218" spans="1:10" x14ac:dyDescent="0.2">
      <c r="A218">
        <f>_xlfn.XLOOKUP(B218,'Swatches Arranged'!B:B,'Swatches Arranged'!A:A,"",0,1)</f>
        <v>226</v>
      </c>
      <c r="B218">
        <v>217</v>
      </c>
      <c r="C218">
        <v>2</v>
      </c>
      <c r="D218" t="s">
        <v>390</v>
      </c>
      <c r="E218" t="s">
        <v>488</v>
      </c>
      <c r="F218" t="s">
        <v>489</v>
      </c>
      <c r="G218" t="s">
        <v>74</v>
      </c>
      <c r="J218" t="s">
        <v>490</v>
      </c>
    </row>
    <row r="219" spans="1:10" x14ac:dyDescent="0.2">
      <c r="A219">
        <f>_xlfn.XLOOKUP(B219,'Swatches Arranged'!B:B,'Swatches Arranged'!A:A,"",0,1)</f>
        <v>223</v>
      </c>
      <c r="B219">
        <v>218</v>
      </c>
      <c r="C219">
        <v>2</v>
      </c>
      <c r="D219" t="s">
        <v>491</v>
      </c>
      <c r="E219" t="s">
        <v>492</v>
      </c>
      <c r="F219" t="s">
        <v>730</v>
      </c>
      <c r="G219" t="s">
        <v>32</v>
      </c>
      <c r="I219" t="s">
        <v>438</v>
      </c>
      <c r="J219" t="s">
        <v>392</v>
      </c>
    </row>
    <row r="220" spans="1:10" x14ac:dyDescent="0.2">
      <c r="A220">
        <f>_xlfn.XLOOKUP(B220,'Swatches Arranged'!B:B,'Swatches Arranged'!A:A,"",0,1)</f>
        <v>225</v>
      </c>
      <c r="B220">
        <v>219</v>
      </c>
      <c r="C220">
        <v>2</v>
      </c>
      <c r="D220" t="s">
        <v>380</v>
      </c>
      <c r="E220" t="s">
        <v>493</v>
      </c>
      <c r="F220" t="s">
        <v>509</v>
      </c>
      <c r="G220" t="s">
        <v>436</v>
      </c>
      <c r="J220" t="s">
        <v>392</v>
      </c>
    </row>
    <row r="221" spans="1:10" x14ac:dyDescent="0.2">
      <c r="A221">
        <f>_xlfn.XLOOKUP(B221,'Swatches Arranged'!B:B,'Swatches Arranged'!A:A,"",0,1)</f>
        <v>221</v>
      </c>
      <c r="B221">
        <v>220</v>
      </c>
      <c r="C221">
        <v>2</v>
      </c>
      <c r="D221" t="s">
        <v>510</v>
      </c>
      <c r="E221" t="s">
        <v>511</v>
      </c>
      <c r="F221" t="s">
        <v>512</v>
      </c>
      <c r="G221" t="s">
        <v>142</v>
      </c>
      <c r="J221" t="s">
        <v>487</v>
      </c>
    </row>
    <row r="222" spans="1:10" x14ac:dyDescent="0.2">
      <c r="A222">
        <f>_xlfn.XLOOKUP(B222,'Swatches Arranged'!B:B,'Swatches Arranged'!A:A,"",0,1)</f>
        <v>216</v>
      </c>
      <c r="B222">
        <v>221</v>
      </c>
      <c r="C222">
        <v>2</v>
      </c>
      <c r="D222" t="s">
        <v>7</v>
      </c>
      <c r="E222" t="s">
        <v>513</v>
      </c>
      <c r="F222" t="s">
        <v>514</v>
      </c>
      <c r="G222" t="s">
        <v>110</v>
      </c>
      <c r="J222" t="s">
        <v>487</v>
      </c>
    </row>
    <row r="223" spans="1:10" x14ac:dyDescent="0.2">
      <c r="A223">
        <f>_xlfn.XLOOKUP(B223,'Swatches Arranged'!B:B,'Swatches Arranged'!A:A,"",0,1)</f>
        <v>222</v>
      </c>
      <c r="B223">
        <v>222</v>
      </c>
      <c r="C223">
        <v>2</v>
      </c>
      <c r="D223" t="s">
        <v>515</v>
      </c>
      <c r="E223" t="s">
        <v>516</v>
      </c>
      <c r="F223" t="s">
        <v>517</v>
      </c>
      <c r="G223" t="s">
        <v>24</v>
      </c>
      <c r="J223" t="s">
        <v>487</v>
      </c>
    </row>
    <row r="224" spans="1:10" x14ac:dyDescent="0.2">
      <c r="A224">
        <f>_xlfn.XLOOKUP(B224,'Swatches Arranged'!B:B,'Swatches Arranged'!A:A,"",0,1)</f>
        <v>215</v>
      </c>
      <c r="B224">
        <v>223</v>
      </c>
      <c r="C224">
        <v>2</v>
      </c>
      <c r="D224" t="s">
        <v>382</v>
      </c>
      <c r="E224" t="s">
        <v>518</v>
      </c>
      <c r="F224" t="s">
        <v>519</v>
      </c>
      <c r="G224" t="s">
        <v>25</v>
      </c>
      <c r="J224" t="s">
        <v>487</v>
      </c>
    </row>
    <row r="225" spans="1:10" x14ac:dyDescent="0.2">
      <c r="A225">
        <f>_xlfn.XLOOKUP(B225,'Swatches Arranged'!B:B,'Swatches Arranged'!A:A,"",0,1)</f>
        <v>224</v>
      </c>
      <c r="B225">
        <v>224</v>
      </c>
      <c r="C225">
        <v>2</v>
      </c>
      <c r="D225" t="s">
        <v>520</v>
      </c>
      <c r="E225" t="s">
        <v>521</v>
      </c>
      <c r="F225" t="s">
        <v>522</v>
      </c>
      <c r="G225" t="s">
        <v>74</v>
      </c>
      <c r="J225" t="s">
        <v>487</v>
      </c>
    </row>
    <row r="226" spans="1:10" x14ac:dyDescent="0.2">
      <c r="A226">
        <f>_xlfn.XLOOKUP(B226,'Swatches Arranged'!B:B,'Swatches Arranged'!A:A,"",0,1)</f>
        <v>227</v>
      </c>
      <c r="B226">
        <v>225</v>
      </c>
      <c r="C226">
        <v>2</v>
      </c>
      <c r="D226" t="s">
        <v>153</v>
      </c>
      <c r="E226" t="s">
        <v>524</v>
      </c>
      <c r="F226" t="s">
        <v>529</v>
      </c>
      <c r="G226" t="s">
        <v>142</v>
      </c>
      <c r="J226" t="s">
        <v>533</v>
      </c>
    </row>
    <row r="227" spans="1:10" x14ac:dyDescent="0.2">
      <c r="A227">
        <f>_xlfn.XLOOKUP(B227,'Swatches Arranged'!B:B,'Swatches Arranged'!A:A,"",0,1)</f>
        <v>184</v>
      </c>
      <c r="B227">
        <v>226</v>
      </c>
      <c r="C227">
        <v>2</v>
      </c>
      <c r="D227" t="s">
        <v>153</v>
      </c>
      <c r="E227" t="s">
        <v>525</v>
      </c>
      <c r="F227" t="s">
        <v>1401</v>
      </c>
      <c r="G227" t="s">
        <v>776</v>
      </c>
      <c r="I227" t="s">
        <v>18</v>
      </c>
      <c r="J227" t="s">
        <v>533</v>
      </c>
    </row>
    <row r="228" spans="1:10" x14ac:dyDescent="0.2">
      <c r="A228">
        <f>_xlfn.XLOOKUP(B228,'Swatches Arranged'!B:B,'Swatches Arranged'!A:A,"",0,1)</f>
        <v>228</v>
      </c>
      <c r="B228">
        <v>227</v>
      </c>
      <c r="C228">
        <v>2</v>
      </c>
      <c r="D228" t="s">
        <v>153</v>
      </c>
      <c r="E228" t="s">
        <v>526</v>
      </c>
      <c r="F228" t="s">
        <v>530</v>
      </c>
      <c r="G228" t="s">
        <v>436</v>
      </c>
      <c r="J228" t="s">
        <v>533</v>
      </c>
    </row>
    <row r="229" spans="1:10" x14ac:dyDescent="0.2">
      <c r="A229">
        <f>_xlfn.XLOOKUP(B229,'Swatches Arranged'!B:B,'Swatches Arranged'!A:A,"",0,1)</f>
        <v>229</v>
      </c>
      <c r="B229">
        <v>228</v>
      </c>
      <c r="C229">
        <v>2</v>
      </c>
      <c r="D229" t="s">
        <v>153</v>
      </c>
      <c r="E229" t="s">
        <v>527</v>
      </c>
      <c r="F229" t="s">
        <v>531</v>
      </c>
      <c r="G229" t="s">
        <v>74</v>
      </c>
      <c r="J229" t="s">
        <v>533</v>
      </c>
    </row>
    <row r="230" spans="1:10" x14ac:dyDescent="0.2">
      <c r="A230">
        <f>_xlfn.XLOOKUP(B230,'Swatches Arranged'!B:B,'Swatches Arranged'!A:A,"",0,1)</f>
        <v>230</v>
      </c>
      <c r="B230">
        <v>229</v>
      </c>
      <c r="C230">
        <v>2</v>
      </c>
      <c r="D230" t="s">
        <v>153</v>
      </c>
      <c r="E230" t="s">
        <v>528</v>
      </c>
      <c r="F230" t="s">
        <v>532</v>
      </c>
      <c r="G230" t="s">
        <v>176</v>
      </c>
      <c r="J230" t="s">
        <v>533</v>
      </c>
    </row>
    <row r="231" spans="1:10" x14ac:dyDescent="0.2">
      <c r="A231">
        <f>_xlfn.XLOOKUP(B231,'Swatches Arranged'!B:B,'Swatches Arranged'!A:A,"",0,1)</f>
        <v>231</v>
      </c>
      <c r="B231">
        <v>230</v>
      </c>
      <c r="C231">
        <v>2</v>
      </c>
      <c r="D231" t="s">
        <v>534</v>
      </c>
      <c r="E231" t="s">
        <v>535</v>
      </c>
      <c r="F231" t="s">
        <v>536</v>
      </c>
      <c r="G231" t="s">
        <v>403</v>
      </c>
      <c r="J231" t="s">
        <v>537</v>
      </c>
    </row>
    <row r="232" spans="1:10" x14ac:dyDescent="0.2">
      <c r="A232">
        <f>_xlfn.XLOOKUP(B232,'Swatches Arranged'!B:B,'Swatches Arranged'!A:A,"",0,1)</f>
        <v>232</v>
      </c>
      <c r="B232">
        <v>231</v>
      </c>
      <c r="C232">
        <v>2</v>
      </c>
      <c r="D232" t="s">
        <v>534</v>
      </c>
      <c r="E232" t="s">
        <v>538</v>
      </c>
      <c r="F232" t="s">
        <v>539</v>
      </c>
      <c r="G232" t="s">
        <v>403</v>
      </c>
      <c r="J232" t="s">
        <v>537</v>
      </c>
    </row>
    <row r="233" spans="1:10" x14ac:dyDescent="0.2">
      <c r="A233">
        <f>_xlfn.XLOOKUP(B233,'Swatches Arranged'!B:B,'Swatches Arranged'!A:A,"",0,1)</f>
        <v>233</v>
      </c>
      <c r="B233">
        <v>232</v>
      </c>
      <c r="C233">
        <v>2</v>
      </c>
      <c r="D233" t="s">
        <v>534</v>
      </c>
      <c r="E233" t="s">
        <v>540</v>
      </c>
      <c r="F233" t="s">
        <v>541</v>
      </c>
      <c r="G233" t="s">
        <v>403</v>
      </c>
      <c r="J233" t="s">
        <v>537</v>
      </c>
    </row>
    <row r="234" spans="1:10" x14ac:dyDescent="0.2">
      <c r="A234">
        <f>_xlfn.XLOOKUP(B234,'Swatches Arranged'!B:B,'Swatches Arranged'!A:A,"",0,1)</f>
        <v>234</v>
      </c>
      <c r="B234">
        <v>233</v>
      </c>
      <c r="C234">
        <v>2</v>
      </c>
      <c r="D234" t="s">
        <v>534</v>
      </c>
      <c r="E234" t="s">
        <v>542</v>
      </c>
      <c r="F234" t="s">
        <v>543</v>
      </c>
      <c r="G234" t="s">
        <v>403</v>
      </c>
      <c r="J234" t="s">
        <v>544</v>
      </c>
    </row>
    <row r="235" spans="1:10" x14ac:dyDescent="0.2">
      <c r="A235">
        <f>_xlfn.XLOOKUP(B235,'Swatches Arranged'!B:B,'Swatches Arranged'!A:A,"",0,1)</f>
        <v>235</v>
      </c>
      <c r="B235">
        <v>234</v>
      </c>
      <c r="C235">
        <v>2</v>
      </c>
      <c r="D235" t="s">
        <v>534</v>
      </c>
      <c r="E235" t="s">
        <v>545</v>
      </c>
      <c r="F235" t="s">
        <v>546</v>
      </c>
      <c r="G235" t="s">
        <v>74</v>
      </c>
      <c r="J235" t="s">
        <v>544</v>
      </c>
    </row>
    <row r="236" spans="1:10" s="6" customFormat="1" x14ac:dyDescent="0.2">
      <c r="A236" t="str">
        <f>_xlfn.XLOOKUP(B236,'Swatches Arranged'!B:B,'Swatches Arranged'!A:A,"",0,1)</f>
        <v/>
      </c>
      <c r="B236" s="6" t="s">
        <v>2077</v>
      </c>
      <c r="C236" s="6">
        <v>2</v>
      </c>
      <c r="D236" s="6" t="s">
        <v>534</v>
      </c>
      <c r="E236" s="6" t="s">
        <v>857</v>
      </c>
      <c r="F236" s="6" t="s">
        <v>547</v>
      </c>
      <c r="G236" s="6" t="s">
        <v>143</v>
      </c>
      <c r="J236" s="6" t="s">
        <v>537</v>
      </c>
    </row>
    <row r="237" spans="1:10" x14ac:dyDescent="0.2">
      <c r="A237">
        <f>_xlfn.XLOOKUP(B237,'Swatches Arranged'!B:B,'Swatches Arranged'!A:A,"",0,1)</f>
        <v>237</v>
      </c>
      <c r="B237">
        <v>236</v>
      </c>
      <c r="C237">
        <v>2</v>
      </c>
      <c r="D237" t="s">
        <v>534</v>
      </c>
      <c r="E237" t="s">
        <v>548</v>
      </c>
      <c r="F237" t="s">
        <v>549</v>
      </c>
      <c r="G237" t="s">
        <v>143</v>
      </c>
      <c r="I237" t="s">
        <v>18</v>
      </c>
      <c r="J237" t="s">
        <v>537</v>
      </c>
    </row>
    <row r="238" spans="1:10" x14ac:dyDescent="0.2">
      <c r="A238">
        <f>_xlfn.XLOOKUP(B238,'Swatches Arranged'!B:B,'Swatches Arranged'!A:A,"",0,1)</f>
        <v>238</v>
      </c>
      <c r="B238">
        <v>237</v>
      </c>
      <c r="C238">
        <v>2</v>
      </c>
      <c r="D238" t="s">
        <v>534</v>
      </c>
      <c r="E238" t="s">
        <v>550</v>
      </c>
      <c r="F238" t="s">
        <v>551</v>
      </c>
      <c r="G238" t="s">
        <v>143</v>
      </c>
      <c r="I238" t="s">
        <v>18</v>
      </c>
      <c r="J238" t="s">
        <v>537</v>
      </c>
    </row>
    <row r="239" spans="1:10" x14ac:dyDescent="0.2">
      <c r="A239">
        <f>_xlfn.XLOOKUP(B239,'Swatches Arranged'!B:B,'Swatches Arranged'!A:A,"",0,1)</f>
        <v>239</v>
      </c>
      <c r="B239">
        <v>238</v>
      </c>
      <c r="C239">
        <v>2</v>
      </c>
      <c r="D239" t="s">
        <v>534</v>
      </c>
      <c r="E239" t="s">
        <v>552</v>
      </c>
      <c r="F239" t="s">
        <v>555</v>
      </c>
      <c r="G239" t="s">
        <v>143</v>
      </c>
      <c r="J239" t="s">
        <v>537</v>
      </c>
    </row>
    <row r="240" spans="1:10" x14ac:dyDescent="0.2">
      <c r="A240">
        <f>_xlfn.XLOOKUP(B240,'Swatches Arranged'!B:B,'Swatches Arranged'!A:A,"",0,1)</f>
        <v>240</v>
      </c>
      <c r="B240">
        <v>239</v>
      </c>
      <c r="C240">
        <v>2</v>
      </c>
      <c r="D240" t="s">
        <v>534</v>
      </c>
      <c r="E240" t="s">
        <v>553</v>
      </c>
      <c r="F240" t="s">
        <v>554</v>
      </c>
      <c r="G240" t="s">
        <v>143</v>
      </c>
      <c r="J240" t="s">
        <v>537</v>
      </c>
    </row>
    <row r="241" spans="1:10" x14ac:dyDescent="0.2">
      <c r="A241">
        <f>_xlfn.XLOOKUP(B241,'Swatches Arranged'!B:B,'Swatches Arranged'!A:A,"",0,1)</f>
        <v>241</v>
      </c>
      <c r="B241">
        <v>240</v>
      </c>
      <c r="C241">
        <v>3</v>
      </c>
      <c r="D241" t="s">
        <v>556</v>
      </c>
      <c r="E241" t="s">
        <v>557</v>
      </c>
      <c r="F241" t="s">
        <v>558</v>
      </c>
      <c r="G241" t="s">
        <v>162</v>
      </c>
      <c r="J241" t="s">
        <v>559</v>
      </c>
    </row>
    <row r="242" spans="1:10" x14ac:dyDescent="0.2">
      <c r="A242">
        <f>_xlfn.XLOOKUP(B242,'Swatches Arranged'!B:B,'Swatches Arranged'!A:A,"",0,1)</f>
        <v>242</v>
      </c>
      <c r="B242">
        <v>241</v>
      </c>
      <c r="C242">
        <v>3</v>
      </c>
      <c r="D242" t="s">
        <v>534</v>
      </c>
      <c r="E242" t="s">
        <v>560</v>
      </c>
      <c r="F242" t="s">
        <v>561</v>
      </c>
      <c r="G242" t="s">
        <v>142</v>
      </c>
      <c r="J242" t="s">
        <v>559</v>
      </c>
    </row>
    <row r="243" spans="1:10" x14ac:dyDescent="0.2">
      <c r="A243">
        <f>_xlfn.XLOOKUP(B243,'Swatches Arranged'!B:B,'Swatches Arranged'!A:A,"",0,1)</f>
        <v>243</v>
      </c>
      <c r="B243">
        <v>242</v>
      </c>
      <c r="C243">
        <v>3</v>
      </c>
      <c r="D243" t="s">
        <v>385</v>
      </c>
      <c r="E243" t="s">
        <v>562</v>
      </c>
      <c r="F243" t="s">
        <v>563</v>
      </c>
      <c r="G243" t="s">
        <v>210</v>
      </c>
      <c r="I243" t="s">
        <v>759</v>
      </c>
      <c r="J243" t="s">
        <v>559</v>
      </c>
    </row>
    <row r="244" spans="1:10" x14ac:dyDescent="0.2">
      <c r="A244">
        <f>_xlfn.XLOOKUP(B244,'Swatches Arranged'!B:B,'Swatches Arranged'!A:A,"",0,1)</f>
        <v>244</v>
      </c>
      <c r="B244">
        <v>243</v>
      </c>
      <c r="C244">
        <v>3</v>
      </c>
      <c r="D244" t="s">
        <v>399</v>
      </c>
      <c r="E244" t="s">
        <v>564</v>
      </c>
      <c r="F244" t="s">
        <v>565</v>
      </c>
      <c r="G244" t="s">
        <v>24</v>
      </c>
      <c r="J244" t="s">
        <v>566</v>
      </c>
    </row>
    <row r="245" spans="1:10" x14ac:dyDescent="0.2">
      <c r="A245">
        <f>_xlfn.XLOOKUP(B245,'Swatches Arranged'!B:B,'Swatches Arranged'!A:A,"",0,1)</f>
        <v>245</v>
      </c>
      <c r="B245">
        <v>244</v>
      </c>
      <c r="C245">
        <v>3</v>
      </c>
      <c r="D245" t="s">
        <v>567</v>
      </c>
      <c r="E245" t="s">
        <v>568</v>
      </c>
      <c r="F245" t="s">
        <v>569</v>
      </c>
      <c r="G245" t="s">
        <v>162</v>
      </c>
      <c r="J245" t="s">
        <v>570</v>
      </c>
    </row>
    <row r="246" spans="1:10" x14ac:dyDescent="0.2">
      <c r="A246">
        <f>_xlfn.XLOOKUP(B246,'Swatches Arranged'!B:B,'Swatches Arranged'!A:A,"",0,1)</f>
        <v>246</v>
      </c>
      <c r="B246">
        <v>245</v>
      </c>
      <c r="C246">
        <v>3</v>
      </c>
      <c r="D246" t="s">
        <v>571</v>
      </c>
      <c r="E246" t="s">
        <v>572</v>
      </c>
      <c r="F246" t="s">
        <v>573</v>
      </c>
      <c r="G246" t="s">
        <v>436</v>
      </c>
      <c r="I246" t="s">
        <v>18</v>
      </c>
      <c r="J246" t="s">
        <v>566</v>
      </c>
    </row>
    <row r="247" spans="1:10" x14ac:dyDescent="0.2">
      <c r="A247">
        <f>_xlfn.XLOOKUP(B247,'Swatches Arranged'!B:B,'Swatches Arranged'!A:A,"",0,1)</f>
        <v>247</v>
      </c>
      <c r="B247">
        <v>246</v>
      </c>
      <c r="C247">
        <v>3</v>
      </c>
      <c r="D247" t="s">
        <v>574</v>
      </c>
      <c r="E247" t="s">
        <v>575</v>
      </c>
      <c r="F247" t="s">
        <v>576</v>
      </c>
      <c r="G247" t="s">
        <v>24</v>
      </c>
      <c r="J247" t="s">
        <v>566</v>
      </c>
    </row>
    <row r="248" spans="1:10" x14ac:dyDescent="0.2">
      <c r="A248">
        <f>_xlfn.XLOOKUP(B248,'Swatches Arranged'!B:B,'Swatches Arranged'!A:A,"",0,1)</f>
        <v>248</v>
      </c>
      <c r="B248">
        <v>247</v>
      </c>
      <c r="C248">
        <v>3</v>
      </c>
      <c r="D248" t="s">
        <v>577</v>
      </c>
      <c r="E248" t="s">
        <v>600</v>
      </c>
      <c r="F248" t="s">
        <v>1028</v>
      </c>
      <c r="G248" t="s">
        <v>25</v>
      </c>
      <c r="J248" t="s">
        <v>566</v>
      </c>
    </row>
    <row r="249" spans="1:10" x14ac:dyDescent="0.2">
      <c r="A249">
        <f>_xlfn.XLOOKUP(B249,'Swatches Arranged'!B:B,'Swatches Arranged'!A:A,"",0,1)</f>
        <v>249</v>
      </c>
      <c r="B249">
        <v>248</v>
      </c>
      <c r="C249">
        <v>3</v>
      </c>
      <c r="D249" t="s">
        <v>578</v>
      </c>
      <c r="E249" t="s">
        <v>579</v>
      </c>
      <c r="F249" t="s">
        <v>580</v>
      </c>
      <c r="G249" t="s">
        <v>162</v>
      </c>
      <c r="J249" t="s">
        <v>566</v>
      </c>
    </row>
    <row r="250" spans="1:10" x14ac:dyDescent="0.2">
      <c r="A250">
        <f>_xlfn.XLOOKUP(B250,'Swatches Arranged'!B:B,'Swatches Arranged'!A:A,"",0,1)</f>
        <v>251</v>
      </c>
      <c r="B250">
        <v>249</v>
      </c>
      <c r="C250">
        <v>3</v>
      </c>
      <c r="D250" t="s">
        <v>153</v>
      </c>
      <c r="E250" t="s">
        <v>581</v>
      </c>
      <c r="F250" t="s">
        <v>731</v>
      </c>
      <c r="G250" t="s">
        <v>26</v>
      </c>
      <c r="J250" s="3" t="s">
        <v>588</v>
      </c>
    </row>
    <row r="251" spans="1:10" x14ac:dyDescent="0.2">
      <c r="A251">
        <f>_xlfn.XLOOKUP(B251,'Swatches Arranged'!B:B,'Swatches Arranged'!A:A,"",0,1)</f>
        <v>252</v>
      </c>
      <c r="B251">
        <v>250</v>
      </c>
      <c r="C251">
        <v>3</v>
      </c>
      <c r="D251" t="s">
        <v>153</v>
      </c>
      <c r="E251" t="s">
        <v>582</v>
      </c>
      <c r="F251" t="s">
        <v>732</v>
      </c>
      <c r="G251" t="s">
        <v>26</v>
      </c>
      <c r="J251" s="3" t="s">
        <v>588</v>
      </c>
    </row>
    <row r="252" spans="1:10" x14ac:dyDescent="0.2">
      <c r="A252">
        <f>_xlfn.XLOOKUP(B252,'Swatches Arranged'!B:B,'Swatches Arranged'!A:A,"",0,1)</f>
        <v>253</v>
      </c>
      <c r="B252">
        <v>251</v>
      </c>
      <c r="C252">
        <v>3</v>
      </c>
      <c r="D252" t="s">
        <v>153</v>
      </c>
      <c r="E252" t="s">
        <v>583</v>
      </c>
      <c r="F252" t="s">
        <v>734</v>
      </c>
      <c r="G252" t="s">
        <v>26</v>
      </c>
      <c r="J252" s="3" t="s">
        <v>588</v>
      </c>
    </row>
    <row r="253" spans="1:10" x14ac:dyDescent="0.2">
      <c r="A253">
        <f>_xlfn.XLOOKUP(B253,'Swatches Arranged'!B:B,'Swatches Arranged'!A:A,"",0,1)</f>
        <v>185</v>
      </c>
      <c r="B253">
        <v>252</v>
      </c>
      <c r="C253">
        <v>2</v>
      </c>
      <c r="D253" t="s">
        <v>153</v>
      </c>
      <c r="E253" t="s">
        <v>584</v>
      </c>
      <c r="F253" t="s">
        <v>589</v>
      </c>
      <c r="G253" t="s">
        <v>436</v>
      </c>
      <c r="I253" t="s">
        <v>18</v>
      </c>
      <c r="J253" s="3" t="s">
        <v>588</v>
      </c>
    </row>
    <row r="254" spans="1:10" x14ac:dyDescent="0.2">
      <c r="A254">
        <f>_xlfn.XLOOKUP(B254,'Swatches Arranged'!B:B,'Swatches Arranged'!A:A,"",0,1)</f>
        <v>254</v>
      </c>
      <c r="B254">
        <v>253</v>
      </c>
      <c r="C254">
        <v>3</v>
      </c>
      <c r="D254" t="s">
        <v>153</v>
      </c>
      <c r="E254" t="s">
        <v>585</v>
      </c>
      <c r="F254" t="s">
        <v>590</v>
      </c>
      <c r="G254" t="s">
        <v>26</v>
      </c>
      <c r="J254" s="3" t="s">
        <v>588</v>
      </c>
    </row>
    <row r="255" spans="1:10" x14ac:dyDescent="0.2">
      <c r="A255">
        <f>_xlfn.XLOOKUP(B255,'Swatches Arranged'!B:B,'Swatches Arranged'!A:A,"",0,1)</f>
        <v>255</v>
      </c>
      <c r="B255">
        <v>254</v>
      </c>
      <c r="C255">
        <v>3</v>
      </c>
      <c r="D255" t="s">
        <v>153</v>
      </c>
      <c r="E255" t="s">
        <v>586</v>
      </c>
      <c r="F255" t="s">
        <v>735</v>
      </c>
      <c r="G255" t="s">
        <v>26</v>
      </c>
      <c r="J255" s="3" t="s">
        <v>588</v>
      </c>
    </row>
    <row r="256" spans="1:10" x14ac:dyDescent="0.2">
      <c r="A256">
        <f>_xlfn.XLOOKUP(B256,'Swatches Arranged'!B:B,'Swatches Arranged'!A:A,"",0,1)</f>
        <v>256</v>
      </c>
      <c r="B256">
        <v>255</v>
      </c>
      <c r="C256">
        <v>3</v>
      </c>
      <c r="D256" t="s">
        <v>153</v>
      </c>
      <c r="E256" t="s">
        <v>587</v>
      </c>
      <c r="F256" t="s">
        <v>736</v>
      </c>
      <c r="G256" t="s">
        <v>26</v>
      </c>
      <c r="J256" s="3" t="s">
        <v>588</v>
      </c>
    </row>
    <row r="257" spans="1:10" x14ac:dyDescent="0.2">
      <c r="A257">
        <f>_xlfn.XLOOKUP(B257,'Swatches Arranged'!B:B,'Swatches Arranged'!A:A,"",0,1)</f>
        <v>263</v>
      </c>
      <c r="B257">
        <v>256</v>
      </c>
      <c r="C257">
        <v>3</v>
      </c>
      <c r="D257" t="s">
        <v>390</v>
      </c>
      <c r="E257" t="s">
        <v>591</v>
      </c>
      <c r="F257" t="s">
        <v>592</v>
      </c>
      <c r="G257" t="s">
        <v>162</v>
      </c>
      <c r="J257" t="s">
        <v>593</v>
      </c>
    </row>
    <row r="258" spans="1:10" x14ac:dyDescent="0.2">
      <c r="A258">
        <f>_xlfn.XLOOKUP(B258,'Swatches Arranged'!B:B,'Swatches Arranged'!A:A,"",0,1)</f>
        <v>250</v>
      </c>
      <c r="B258">
        <v>257</v>
      </c>
      <c r="C258">
        <v>3</v>
      </c>
      <c r="D258" t="s">
        <v>594</v>
      </c>
      <c r="E258" t="s">
        <v>595</v>
      </c>
      <c r="F258" t="s">
        <v>1402</v>
      </c>
      <c r="G258" t="s">
        <v>24</v>
      </c>
      <c r="J258" t="s">
        <v>593</v>
      </c>
    </row>
    <row r="259" spans="1:10" x14ac:dyDescent="0.2">
      <c r="A259">
        <f>_xlfn.XLOOKUP(B259,'Swatches Arranged'!B:B,'Swatches Arranged'!A:A,"",0,1)</f>
        <v>262</v>
      </c>
      <c r="B259">
        <v>258</v>
      </c>
      <c r="C259">
        <v>3</v>
      </c>
      <c r="D259" t="s">
        <v>596</v>
      </c>
      <c r="E259" t="s">
        <v>597</v>
      </c>
      <c r="F259" t="s">
        <v>1403</v>
      </c>
      <c r="G259" t="s">
        <v>210</v>
      </c>
      <c r="I259" t="s">
        <v>210</v>
      </c>
      <c r="J259" t="s">
        <v>593</v>
      </c>
    </row>
    <row r="260" spans="1:10" x14ac:dyDescent="0.2">
      <c r="A260">
        <f>_xlfn.XLOOKUP(B260,'Swatches Arranged'!B:B,'Swatches Arranged'!A:A,"",0,1)</f>
        <v>261</v>
      </c>
      <c r="B260">
        <v>259</v>
      </c>
      <c r="C260">
        <v>3</v>
      </c>
      <c r="D260" t="s">
        <v>696</v>
      </c>
      <c r="E260" t="s">
        <v>598</v>
      </c>
      <c r="F260" t="s">
        <v>599</v>
      </c>
      <c r="G260" t="s">
        <v>25</v>
      </c>
      <c r="J260" t="s">
        <v>593</v>
      </c>
    </row>
    <row r="261" spans="1:10" x14ac:dyDescent="0.2">
      <c r="A261">
        <f>_xlfn.XLOOKUP(B261,'Swatches Arranged'!B:B,'Swatches Arranged'!A:A,"",0,1)</f>
        <v>268</v>
      </c>
      <c r="B261">
        <v>260</v>
      </c>
      <c r="C261">
        <v>3</v>
      </c>
      <c r="D261" t="s">
        <v>390</v>
      </c>
      <c r="E261" t="s">
        <v>601</v>
      </c>
      <c r="F261" t="s">
        <v>1404</v>
      </c>
      <c r="G261" t="s">
        <v>74</v>
      </c>
    </row>
    <row r="262" spans="1:10" x14ac:dyDescent="0.2">
      <c r="A262">
        <f>_xlfn.XLOOKUP(B262,'Swatches Arranged'!B:B,'Swatches Arranged'!A:A,"",0,1)</f>
        <v>267</v>
      </c>
      <c r="B262">
        <v>261</v>
      </c>
      <c r="C262">
        <v>3</v>
      </c>
      <c r="D262" t="s">
        <v>390</v>
      </c>
      <c r="E262" t="s">
        <v>602</v>
      </c>
      <c r="F262" t="s">
        <v>603</v>
      </c>
      <c r="G262" t="s">
        <v>403</v>
      </c>
      <c r="J262" t="s">
        <v>604</v>
      </c>
    </row>
    <row r="263" spans="1:10" x14ac:dyDescent="0.2">
      <c r="A263">
        <f>_xlfn.XLOOKUP(B263,'Swatches Arranged'!B:B,'Swatches Arranged'!A:A,"",0,1)</f>
        <v>266</v>
      </c>
      <c r="B263">
        <v>262</v>
      </c>
      <c r="C263">
        <v>3</v>
      </c>
      <c r="D263" t="s">
        <v>390</v>
      </c>
      <c r="E263" t="s">
        <v>605</v>
      </c>
      <c r="F263" t="s">
        <v>606</v>
      </c>
      <c r="G263" t="s">
        <v>403</v>
      </c>
      <c r="J263" s="4" t="s">
        <v>610</v>
      </c>
    </row>
    <row r="264" spans="1:10" x14ac:dyDescent="0.2">
      <c r="A264">
        <f>_xlfn.XLOOKUP(B264,'Swatches Arranged'!B:B,'Swatches Arranged'!A:A,"",0,1)</f>
        <v>265</v>
      </c>
      <c r="B264">
        <v>263</v>
      </c>
      <c r="C264">
        <v>3</v>
      </c>
      <c r="D264" t="s">
        <v>390</v>
      </c>
      <c r="E264" t="s">
        <v>607</v>
      </c>
      <c r="F264" t="s">
        <v>608</v>
      </c>
      <c r="G264" t="s">
        <v>403</v>
      </c>
      <c r="J264" t="s">
        <v>609</v>
      </c>
    </row>
    <row r="265" spans="1:10" x14ac:dyDescent="0.2">
      <c r="A265">
        <f>_xlfn.XLOOKUP(B265,'Swatches Arranged'!B:B,'Swatches Arranged'!A:A,"",0,1)</f>
        <v>264</v>
      </c>
      <c r="B265">
        <v>264</v>
      </c>
      <c r="C265">
        <v>3</v>
      </c>
      <c r="D265" t="s">
        <v>390</v>
      </c>
      <c r="E265" t="s">
        <v>611</v>
      </c>
      <c r="F265" t="s">
        <v>612</v>
      </c>
      <c r="G265" t="s">
        <v>403</v>
      </c>
      <c r="J265" s="4" t="s">
        <v>610</v>
      </c>
    </row>
    <row r="266" spans="1:10" x14ac:dyDescent="0.2">
      <c r="A266">
        <f>_xlfn.XLOOKUP(B266,'Swatches Arranged'!B:B,'Swatches Arranged'!A:A,"",0,1)</f>
        <v>272</v>
      </c>
      <c r="B266">
        <v>265</v>
      </c>
      <c r="C266">
        <v>3</v>
      </c>
      <c r="D266" t="s">
        <v>491</v>
      </c>
      <c r="E266" t="s">
        <v>634</v>
      </c>
      <c r="F266" t="s">
        <v>635</v>
      </c>
      <c r="G266" t="s">
        <v>32</v>
      </c>
      <c r="I266" t="s">
        <v>438</v>
      </c>
      <c r="J266" t="s">
        <v>630</v>
      </c>
    </row>
    <row r="267" spans="1:10" x14ac:dyDescent="0.2">
      <c r="A267">
        <f>_xlfn.XLOOKUP(B267,'Swatches Arranged'!B:B,'Swatches Arranged'!A:A,"",0,1)</f>
        <v>270</v>
      </c>
      <c r="B267">
        <v>266</v>
      </c>
      <c r="C267">
        <v>3</v>
      </c>
      <c r="D267" t="s">
        <v>631</v>
      </c>
      <c r="E267" t="s">
        <v>632</v>
      </c>
      <c r="F267" t="s">
        <v>633</v>
      </c>
      <c r="G267" t="s">
        <v>776</v>
      </c>
      <c r="J267" t="s">
        <v>630</v>
      </c>
    </row>
    <row r="268" spans="1:10" x14ac:dyDescent="0.2">
      <c r="A268">
        <f>_xlfn.XLOOKUP(B268,'Swatches Arranged'!B:B,'Swatches Arranged'!A:A,"",0,1)</f>
        <v>273</v>
      </c>
      <c r="B268">
        <v>267</v>
      </c>
      <c r="C268">
        <v>3</v>
      </c>
      <c r="D268" t="s">
        <v>534</v>
      </c>
      <c r="E268" t="s">
        <v>628</v>
      </c>
      <c r="F268" t="s">
        <v>629</v>
      </c>
      <c r="G268" t="s">
        <v>142</v>
      </c>
      <c r="J268" t="s">
        <v>630</v>
      </c>
    </row>
    <row r="269" spans="1:10" x14ac:dyDescent="0.2">
      <c r="A269">
        <f>_xlfn.XLOOKUP(B269,'Swatches Arranged'!B:B,'Swatches Arranged'!A:A,"",0,1)</f>
        <v>274</v>
      </c>
      <c r="B269">
        <v>268</v>
      </c>
      <c r="C269">
        <v>3</v>
      </c>
      <c r="D269" t="s">
        <v>625</v>
      </c>
      <c r="E269" t="s">
        <v>626</v>
      </c>
      <c r="F269" t="s">
        <v>627</v>
      </c>
      <c r="G269" t="s">
        <v>142</v>
      </c>
      <c r="J269" t="s">
        <v>619</v>
      </c>
    </row>
    <row r="270" spans="1:10" x14ac:dyDescent="0.2">
      <c r="A270">
        <f>_xlfn.XLOOKUP(B270,'Swatches Arranged'!B:B,'Swatches Arranged'!A:A,"",0,1)</f>
        <v>271</v>
      </c>
      <c r="B270">
        <v>269</v>
      </c>
      <c r="C270">
        <v>3</v>
      </c>
      <c r="D270" t="s">
        <v>623</v>
      </c>
      <c r="E270" t="s">
        <v>624</v>
      </c>
      <c r="F270" t="s">
        <v>737</v>
      </c>
      <c r="G270" t="s">
        <v>162</v>
      </c>
      <c r="J270" t="s">
        <v>619</v>
      </c>
    </row>
    <row r="271" spans="1:10" x14ac:dyDescent="0.2">
      <c r="A271">
        <f>_xlfn.XLOOKUP(B271,'Swatches Arranged'!B:B,'Swatches Arranged'!A:A,"",0,1)</f>
        <v>275</v>
      </c>
      <c r="B271">
        <v>270</v>
      </c>
      <c r="C271">
        <v>3</v>
      </c>
      <c r="D271" t="s">
        <v>620</v>
      </c>
      <c r="E271" t="s">
        <v>621</v>
      </c>
      <c r="F271" t="s">
        <v>622</v>
      </c>
      <c r="G271" t="s">
        <v>162</v>
      </c>
      <c r="J271" t="s">
        <v>619</v>
      </c>
    </row>
    <row r="272" spans="1:10" x14ac:dyDescent="0.2">
      <c r="A272">
        <f>_xlfn.XLOOKUP(B272,'Swatches Arranged'!B:B,'Swatches Arranged'!A:A,"",0,1)</f>
        <v>269</v>
      </c>
      <c r="B272">
        <v>271</v>
      </c>
      <c r="C272">
        <v>3</v>
      </c>
      <c r="D272" t="s">
        <v>421</v>
      </c>
      <c r="E272" t="s">
        <v>618</v>
      </c>
      <c r="F272" t="s">
        <v>1785</v>
      </c>
      <c r="G272" t="s">
        <v>162</v>
      </c>
      <c r="J272" t="s">
        <v>619</v>
      </c>
    </row>
    <row r="273" spans="1:10" x14ac:dyDescent="0.2">
      <c r="A273">
        <f>_xlfn.XLOOKUP(B273,'Swatches Arranged'!B:B,'Swatches Arranged'!A:A,"",0,1)</f>
        <v>259</v>
      </c>
      <c r="B273">
        <v>272</v>
      </c>
      <c r="C273">
        <v>3</v>
      </c>
      <c r="D273" t="s">
        <v>153</v>
      </c>
      <c r="E273" t="s">
        <v>614</v>
      </c>
      <c r="F273" t="s">
        <v>616</v>
      </c>
      <c r="G273" t="s">
        <v>617</v>
      </c>
      <c r="J273" t="s">
        <v>1790</v>
      </c>
    </row>
    <row r="274" spans="1:10" x14ac:dyDescent="0.2">
      <c r="A274">
        <f>_xlfn.XLOOKUP(B274,'Swatches Arranged'!B:B,'Swatches Arranged'!A:A,"",0,1)</f>
        <v>260</v>
      </c>
      <c r="B274">
        <v>273</v>
      </c>
      <c r="C274">
        <v>3</v>
      </c>
      <c r="D274" t="s">
        <v>153</v>
      </c>
      <c r="E274" t="s">
        <v>613</v>
      </c>
      <c r="F274" t="s">
        <v>615</v>
      </c>
      <c r="G274" t="s">
        <v>176</v>
      </c>
      <c r="J274" t="s">
        <v>1790</v>
      </c>
    </row>
    <row r="275" spans="1:10" x14ac:dyDescent="0.2">
      <c r="A275">
        <f>_xlfn.XLOOKUP(B275,'Swatches Arranged'!B:B,'Swatches Arranged'!A:A,"",0,1)</f>
        <v>276</v>
      </c>
      <c r="B275">
        <v>274</v>
      </c>
      <c r="C275">
        <v>3</v>
      </c>
      <c r="D275" t="s">
        <v>636</v>
      </c>
      <c r="E275" t="s">
        <v>637</v>
      </c>
      <c r="F275" t="s">
        <v>638</v>
      </c>
      <c r="G275" t="s">
        <v>162</v>
      </c>
      <c r="J275" t="s">
        <v>639</v>
      </c>
    </row>
    <row r="276" spans="1:10" x14ac:dyDescent="0.2">
      <c r="A276">
        <f>_xlfn.XLOOKUP(B276,'Swatches Arranged'!B:B,'Swatches Arranged'!A:A,"",0,1)</f>
        <v>277</v>
      </c>
      <c r="B276">
        <v>275</v>
      </c>
      <c r="C276">
        <v>3</v>
      </c>
      <c r="D276" t="s">
        <v>422</v>
      </c>
      <c r="E276" t="s">
        <v>640</v>
      </c>
      <c r="F276" t="s">
        <v>641</v>
      </c>
      <c r="G276" t="s">
        <v>32</v>
      </c>
      <c r="I276" t="s">
        <v>438</v>
      </c>
      <c r="J276" t="s">
        <v>639</v>
      </c>
    </row>
    <row r="277" spans="1:10" x14ac:dyDescent="0.2">
      <c r="A277">
        <f>_xlfn.XLOOKUP(B277,'Swatches Arranged'!B:B,'Swatches Arranged'!A:A,"",0,1)</f>
        <v>281</v>
      </c>
      <c r="B277">
        <v>276</v>
      </c>
      <c r="C277">
        <v>3</v>
      </c>
      <c r="D277" t="s">
        <v>1034</v>
      </c>
      <c r="E277" t="s">
        <v>642</v>
      </c>
      <c r="F277" t="s">
        <v>643</v>
      </c>
      <c r="G277" t="s">
        <v>644</v>
      </c>
      <c r="J277" t="s">
        <v>645</v>
      </c>
    </row>
    <row r="278" spans="1:10" x14ac:dyDescent="0.2">
      <c r="A278">
        <f>_xlfn.XLOOKUP(B278,'Swatches Arranged'!B:B,'Swatches Arranged'!A:A,"",0,1)</f>
        <v>282</v>
      </c>
      <c r="B278">
        <v>277</v>
      </c>
      <c r="C278">
        <v>3</v>
      </c>
      <c r="D278" t="s">
        <v>1034</v>
      </c>
      <c r="E278" t="s">
        <v>646</v>
      </c>
      <c r="F278" t="s">
        <v>647</v>
      </c>
      <c r="G278" t="s">
        <v>648</v>
      </c>
      <c r="J278" t="s">
        <v>645</v>
      </c>
    </row>
    <row r="279" spans="1:10" x14ac:dyDescent="0.2">
      <c r="A279">
        <f>_xlfn.XLOOKUP(B279,'Swatches Arranged'!B:B,'Swatches Arranged'!A:A,"",0,1)</f>
        <v>283</v>
      </c>
      <c r="B279">
        <v>278</v>
      </c>
      <c r="C279">
        <v>3</v>
      </c>
      <c r="D279" t="s">
        <v>1034</v>
      </c>
      <c r="E279" t="s">
        <v>649</v>
      </c>
      <c r="F279" t="s">
        <v>650</v>
      </c>
      <c r="G279" t="s">
        <v>776</v>
      </c>
      <c r="J279" t="s">
        <v>645</v>
      </c>
    </row>
    <row r="280" spans="1:10" x14ac:dyDescent="0.2">
      <c r="A280">
        <f>_xlfn.XLOOKUP(B280,'Swatches Arranged'!B:B,'Swatches Arranged'!A:A,"",0,1)</f>
        <v>284</v>
      </c>
      <c r="B280">
        <v>279</v>
      </c>
      <c r="C280">
        <v>3</v>
      </c>
      <c r="D280" t="s">
        <v>9</v>
      </c>
      <c r="E280" t="s">
        <v>651</v>
      </c>
      <c r="F280" t="s">
        <v>1405</v>
      </c>
      <c r="G280" t="s">
        <v>210</v>
      </c>
      <c r="I280" t="s">
        <v>210</v>
      </c>
    </row>
    <row r="281" spans="1:10" x14ac:dyDescent="0.2">
      <c r="A281">
        <f>_xlfn.XLOOKUP(B281,'Swatches Arranged'!B:B,'Swatches Arranged'!A:A,"",0,1)</f>
        <v>285</v>
      </c>
      <c r="B281">
        <v>280</v>
      </c>
      <c r="C281">
        <v>3</v>
      </c>
      <c r="D281" t="s">
        <v>9</v>
      </c>
      <c r="E281" t="s">
        <v>652</v>
      </c>
      <c r="F281" t="s">
        <v>1406</v>
      </c>
      <c r="G281" t="s">
        <v>210</v>
      </c>
      <c r="I281" t="s">
        <v>210</v>
      </c>
    </row>
    <row r="282" spans="1:10" x14ac:dyDescent="0.2">
      <c r="A282">
        <f>_xlfn.XLOOKUP(B282,'Swatches Arranged'!B:B,'Swatches Arranged'!A:A,"",0,1)</f>
        <v>286</v>
      </c>
      <c r="B282">
        <v>281</v>
      </c>
      <c r="C282">
        <v>3</v>
      </c>
      <c r="D282" t="s">
        <v>9</v>
      </c>
      <c r="E282" t="s">
        <v>653</v>
      </c>
      <c r="F282" t="s">
        <v>1407</v>
      </c>
      <c r="G282" t="s">
        <v>210</v>
      </c>
      <c r="I282" t="s">
        <v>210</v>
      </c>
    </row>
    <row r="283" spans="1:10" x14ac:dyDescent="0.2">
      <c r="A283">
        <f>_xlfn.XLOOKUP(B283,'Swatches Arranged'!B:B,'Swatches Arranged'!A:A,"",0,1)</f>
        <v>278</v>
      </c>
      <c r="B283">
        <v>282</v>
      </c>
      <c r="C283">
        <v>3</v>
      </c>
      <c r="D283" t="s">
        <v>422</v>
      </c>
      <c r="E283" t="s">
        <v>654</v>
      </c>
      <c r="F283" t="s">
        <v>656</v>
      </c>
      <c r="G283" t="s">
        <v>32</v>
      </c>
      <c r="I283" t="s">
        <v>438</v>
      </c>
      <c r="J283" t="s">
        <v>655</v>
      </c>
    </row>
    <row r="284" spans="1:10" x14ac:dyDescent="0.2">
      <c r="A284">
        <f>_xlfn.XLOOKUP(B284,'Swatches Arranged'!B:B,'Swatches Arranged'!A:A,"",0,1)</f>
        <v>291</v>
      </c>
      <c r="B284">
        <v>283</v>
      </c>
      <c r="C284">
        <v>3</v>
      </c>
      <c r="D284" t="s">
        <v>153</v>
      </c>
      <c r="E284" t="s">
        <v>657</v>
      </c>
      <c r="F284" t="s">
        <v>664</v>
      </c>
      <c r="G284" t="s">
        <v>162</v>
      </c>
      <c r="J284" t="s">
        <v>669</v>
      </c>
    </row>
    <row r="285" spans="1:10" x14ac:dyDescent="0.2">
      <c r="A285">
        <f>_xlfn.XLOOKUP(B285,'Swatches Arranged'!B:B,'Swatches Arranged'!A:A,"",0,1)</f>
        <v>292</v>
      </c>
      <c r="B285">
        <v>284</v>
      </c>
      <c r="C285">
        <v>3</v>
      </c>
      <c r="D285" t="s">
        <v>153</v>
      </c>
      <c r="E285" t="s">
        <v>658</v>
      </c>
      <c r="F285" t="s">
        <v>665</v>
      </c>
      <c r="G285" t="s">
        <v>162</v>
      </c>
      <c r="J285" t="s">
        <v>669</v>
      </c>
    </row>
    <row r="286" spans="1:10" x14ac:dyDescent="0.2">
      <c r="A286">
        <f>_xlfn.XLOOKUP(B286,'Swatches Arranged'!B:B,'Swatches Arranged'!A:A,"",0,1)</f>
        <v>293</v>
      </c>
      <c r="B286">
        <v>285</v>
      </c>
      <c r="C286">
        <v>3</v>
      </c>
      <c r="D286" t="s">
        <v>153</v>
      </c>
      <c r="E286" t="s">
        <v>659</v>
      </c>
      <c r="F286" t="s">
        <v>666</v>
      </c>
      <c r="G286" t="s">
        <v>162</v>
      </c>
      <c r="J286" t="s">
        <v>669</v>
      </c>
    </row>
    <row r="287" spans="1:10" x14ac:dyDescent="0.2">
      <c r="A287">
        <f>_xlfn.XLOOKUP(B287,'Swatches Arranged'!B:B,'Swatches Arranged'!A:A,"",0,1)</f>
        <v>294</v>
      </c>
      <c r="B287">
        <v>286</v>
      </c>
      <c r="C287">
        <v>3</v>
      </c>
      <c r="D287" t="s">
        <v>153</v>
      </c>
      <c r="E287" t="s">
        <v>660</v>
      </c>
      <c r="F287" t="s">
        <v>667</v>
      </c>
      <c r="G287" t="s">
        <v>162</v>
      </c>
      <c r="J287" t="s">
        <v>669</v>
      </c>
    </row>
    <row r="288" spans="1:10" x14ac:dyDescent="0.2">
      <c r="A288">
        <f>_xlfn.XLOOKUP(B288,'Swatches Arranged'!B:B,'Swatches Arranged'!A:A,"",0,1)</f>
        <v>295</v>
      </c>
      <c r="B288">
        <v>287</v>
      </c>
      <c r="C288">
        <v>3</v>
      </c>
      <c r="D288" t="s">
        <v>153</v>
      </c>
      <c r="E288" t="s">
        <v>661</v>
      </c>
      <c r="F288" t="s">
        <v>663</v>
      </c>
      <c r="G288" t="s">
        <v>162</v>
      </c>
      <c r="J288" t="s">
        <v>669</v>
      </c>
    </row>
    <row r="289" spans="1:10" x14ac:dyDescent="0.2">
      <c r="A289">
        <f>_xlfn.XLOOKUP(B289,'Swatches Arranged'!B:B,'Swatches Arranged'!A:A,"",0,1)</f>
        <v>296</v>
      </c>
      <c r="B289">
        <v>288</v>
      </c>
      <c r="C289">
        <v>3</v>
      </c>
      <c r="D289" t="s">
        <v>153</v>
      </c>
      <c r="E289" t="s">
        <v>662</v>
      </c>
      <c r="F289" t="s">
        <v>668</v>
      </c>
      <c r="G289" t="s">
        <v>162</v>
      </c>
      <c r="J289" t="s">
        <v>669</v>
      </c>
    </row>
    <row r="290" spans="1:10" x14ac:dyDescent="0.2">
      <c r="A290">
        <f>_xlfn.XLOOKUP(B290,'Swatches Arranged'!B:B,'Swatches Arranged'!A:A,"",0,1)</f>
        <v>321</v>
      </c>
      <c r="B290">
        <v>289</v>
      </c>
      <c r="C290">
        <v>3</v>
      </c>
      <c r="D290" t="s">
        <v>670</v>
      </c>
      <c r="E290" t="s">
        <v>672</v>
      </c>
      <c r="F290" t="s">
        <v>673</v>
      </c>
      <c r="G290" t="s">
        <v>25</v>
      </c>
      <c r="J290" t="s">
        <v>674</v>
      </c>
    </row>
    <row r="291" spans="1:10" x14ac:dyDescent="0.2">
      <c r="A291">
        <f>_xlfn.XLOOKUP(B291,'Swatches Arranged'!B:B,'Swatches Arranged'!A:A,"",0,1)</f>
        <v>322</v>
      </c>
      <c r="B291">
        <v>290</v>
      </c>
      <c r="C291">
        <v>3</v>
      </c>
      <c r="D291" t="s">
        <v>671</v>
      </c>
      <c r="E291" t="s">
        <v>675</v>
      </c>
      <c r="F291" t="s">
        <v>738</v>
      </c>
      <c r="G291" t="s">
        <v>436</v>
      </c>
      <c r="J291" t="s">
        <v>676</v>
      </c>
    </row>
    <row r="292" spans="1:10" x14ac:dyDescent="0.2">
      <c r="A292">
        <f>_xlfn.XLOOKUP(B292,'Swatches Arranged'!B:B,'Swatches Arranged'!A:A,"",0,1)</f>
        <v>301</v>
      </c>
      <c r="B292">
        <v>291</v>
      </c>
      <c r="C292">
        <v>3</v>
      </c>
      <c r="D292" t="s">
        <v>534</v>
      </c>
      <c r="E292" t="s">
        <v>677</v>
      </c>
      <c r="F292" t="s">
        <v>678</v>
      </c>
      <c r="G292" t="s">
        <v>24</v>
      </c>
      <c r="J292" t="s">
        <v>679</v>
      </c>
    </row>
    <row r="293" spans="1:10" x14ac:dyDescent="0.2">
      <c r="A293">
        <f>_xlfn.XLOOKUP(B293,'Swatches Arranged'!B:B,'Swatches Arranged'!A:A,"",0,1)</f>
        <v>302</v>
      </c>
      <c r="B293">
        <v>292</v>
      </c>
      <c r="C293">
        <v>3</v>
      </c>
      <c r="D293" t="s">
        <v>534</v>
      </c>
      <c r="E293" t="s">
        <v>680</v>
      </c>
      <c r="F293" t="s">
        <v>681</v>
      </c>
      <c r="G293" t="s">
        <v>24</v>
      </c>
      <c r="J293" t="s">
        <v>679</v>
      </c>
    </row>
    <row r="294" spans="1:10" x14ac:dyDescent="0.2">
      <c r="A294">
        <f>_xlfn.XLOOKUP(B294,'Swatches Arranged'!B:B,'Swatches Arranged'!A:A,"",0,1)</f>
        <v>303</v>
      </c>
      <c r="B294">
        <v>293</v>
      </c>
      <c r="C294">
        <v>3</v>
      </c>
      <c r="D294" t="s">
        <v>534</v>
      </c>
      <c r="E294" t="s">
        <v>858</v>
      </c>
      <c r="F294" t="s">
        <v>682</v>
      </c>
      <c r="G294" t="s">
        <v>24</v>
      </c>
      <c r="J294" t="s">
        <v>679</v>
      </c>
    </row>
    <row r="295" spans="1:10" x14ac:dyDescent="0.2">
      <c r="A295">
        <f>_xlfn.XLOOKUP(B295,'Swatches Arranged'!B:B,'Swatches Arranged'!A:A,"",0,1)</f>
        <v>279</v>
      </c>
      <c r="B295">
        <v>294</v>
      </c>
      <c r="C295">
        <v>3</v>
      </c>
      <c r="D295" t="s">
        <v>422</v>
      </c>
      <c r="E295" t="s">
        <v>683</v>
      </c>
      <c r="F295" t="s">
        <v>684</v>
      </c>
      <c r="G295" t="s">
        <v>32</v>
      </c>
      <c r="I295" t="s">
        <v>438</v>
      </c>
      <c r="J295" t="s">
        <v>685</v>
      </c>
    </row>
    <row r="296" spans="1:10" x14ac:dyDescent="0.2">
      <c r="A296">
        <f>_xlfn.XLOOKUP(B296,'Swatches Arranged'!B:B,'Swatches Arranged'!A:A,"",0,1)</f>
        <v>306</v>
      </c>
      <c r="B296">
        <v>295</v>
      </c>
      <c r="C296">
        <v>3</v>
      </c>
      <c r="D296" t="s">
        <v>534</v>
      </c>
      <c r="E296" t="s">
        <v>686</v>
      </c>
      <c r="F296" t="s">
        <v>687</v>
      </c>
      <c r="G296" t="s">
        <v>776</v>
      </c>
      <c r="J296" t="s">
        <v>679</v>
      </c>
    </row>
    <row r="297" spans="1:10" x14ac:dyDescent="0.2">
      <c r="A297">
        <f>_xlfn.XLOOKUP(B297,'Swatches Arranged'!B:B,'Swatches Arranged'!A:A,"",0,1)</f>
        <v>304</v>
      </c>
      <c r="B297">
        <v>296</v>
      </c>
      <c r="C297">
        <v>3</v>
      </c>
      <c r="D297" t="s">
        <v>534</v>
      </c>
      <c r="E297" t="s">
        <v>688</v>
      </c>
      <c r="F297" t="s">
        <v>689</v>
      </c>
      <c r="G297" t="s">
        <v>142</v>
      </c>
      <c r="J297" t="s">
        <v>679</v>
      </c>
    </row>
    <row r="298" spans="1:10" x14ac:dyDescent="0.2">
      <c r="A298">
        <f>_xlfn.XLOOKUP(B298,'Swatches Arranged'!B:B,'Swatches Arranged'!A:A,"",0,1)</f>
        <v>305</v>
      </c>
      <c r="B298">
        <v>297</v>
      </c>
      <c r="C298">
        <v>3</v>
      </c>
      <c r="D298" t="s">
        <v>534</v>
      </c>
      <c r="E298" t="s">
        <v>690</v>
      </c>
      <c r="F298" t="s">
        <v>691</v>
      </c>
      <c r="G298" t="s">
        <v>54</v>
      </c>
      <c r="J298" t="s">
        <v>679</v>
      </c>
    </row>
    <row r="299" spans="1:10" x14ac:dyDescent="0.2">
      <c r="A299">
        <f>_xlfn.XLOOKUP(B299,'Swatches Arranged'!B:B,'Swatches Arranged'!A:A,"",0,1)</f>
        <v>307</v>
      </c>
      <c r="B299">
        <v>298</v>
      </c>
      <c r="C299">
        <v>3</v>
      </c>
      <c r="D299" t="s">
        <v>534</v>
      </c>
      <c r="E299" t="s">
        <v>692</v>
      </c>
      <c r="F299" t="s">
        <v>695</v>
      </c>
      <c r="G299" t="s">
        <v>776</v>
      </c>
      <c r="J299" t="s">
        <v>679</v>
      </c>
    </row>
    <row r="300" spans="1:10" x14ac:dyDescent="0.2">
      <c r="A300">
        <f>_xlfn.XLOOKUP(B300,'Swatches Arranged'!B:B,'Swatches Arranged'!A:A,"",0,1)</f>
        <v>308</v>
      </c>
      <c r="B300">
        <v>299</v>
      </c>
      <c r="C300">
        <v>3</v>
      </c>
      <c r="D300" t="s">
        <v>534</v>
      </c>
      <c r="E300" t="s">
        <v>693</v>
      </c>
      <c r="F300" t="s">
        <v>694</v>
      </c>
      <c r="G300" t="s">
        <v>776</v>
      </c>
      <c r="J300" t="s">
        <v>679</v>
      </c>
    </row>
    <row r="301" spans="1:10" x14ac:dyDescent="0.2">
      <c r="A301">
        <f>_xlfn.XLOOKUP(B301,'Swatches Arranged'!B:B,'Swatches Arranged'!A:A,"",0,1)</f>
        <v>323</v>
      </c>
      <c r="B301">
        <v>300</v>
      </c>
      <c r="C301">
        <v>3</v>
      </c>
      <c r="D301" t="s">
        <v>696</v>
      </c>
      <c r="E301" t="s">
        <v>697</v>
      </c>
      <c r="F301" t="s">
        <v>698</v>
      </c>
      <c r="G301" t="s">
        <v>26</v>
      </c>
      <c r="J301" t="s">
        <v>699</v>
      </c>
    </row>
    <row r="302" spans="1:10" x14ac:dyDescent="0.2">
      <c r="A302">
        <f>_xlfn.XLOOKUP(B302,'Swatches Arranged'!B:B,'Swatches Arranged'!A:A,"",0,1)</f>
        <v>325</v>
      </c>
      <c r="B302">
        <v>301</v>
      </c>
      <c r="C302">
        <v>3</v>
      </c>
      <c r="D302" t="s">
        <v>390</v>
      </c>
      <c r="E302" t="s">
        <v>700</v>
      </c>
      <c r="F302" t="s">
        <v>739</v>
      </c>
      <c r="G302" t="s">
        <v>26</v>
      </c>
      <c r="J302" t="s">
        <v>701</v>
      </c>
    </row>
    <row r="303" spans="1:10" x14ac:dyDescent="0.2">
      <c r="A303">
        <f>_xlfn.XLOOKUP(B303,'Swatches Arranged'!B:B,'Swatches Arranged'!A:A,"",0,1)</f>
        <v>324</v>
      </c>
      <c r="B303">
        <v>302</v>
      </c>
      <c r="C303">
        <v>3</v>
      </c>
      <c r="D303" t="s">
        <v>471</v>
      </c>
      <c r="E303" t="s">
        <v>702</v>
      </c>
      <c r="F303" t="s">
        <v>1223</v>
      </c>
      <c r="G303" t="s">
        <v>26</v>
      </c>
      <c r="J303" t="s">
        <v>701</v>
      </c>
    </row>
    <row r="304" spans="1:10" x14ac:dyDescent="0.2">
      <c r="A304">
        <f>_xlfn.XLOOKUP(B304,'Swatches Arranged'!B:B,'Swatches Arranged'!A:A,"",0,1)</f>
        <v>309</v>
      </c>
      <c r="B304">
        <v>303</v>
      </c>
      <c r="C304">
        <v>3</v>
      </c>
      <c r="D304" t="s">
        <v>534</v>
      </c>
      <c r="E304" t="s">
        <v>704</v>
      </c>
      <c r="F304" t="s">
        <v>705</v>
      </c>
      <c r="G304" t="s">
        <v>758</v>
      </c>
      <c r="I304" t="s">
        <v>210</v>
      </c>
      <c r="J304" t="s">
        <v>706</v>
      </c>
    </row>
    <row r="305" spans="1:10" x14ac:dyDescent="0.2">
      <c r="A305">
        <f>_xlfn.XLOOKUP(B305,'Swatches Arranged'!B:B,'Swatches Arranged'!A:A,"",0,1)</f>
        <v>267</v>
      </c>
      <c r="B305">
        <v>304</v>
      </c>
      <c r="C305">
        <v>3</v>
      </c>
      <c r="D305" t="s">
        <v>153</v>
      </c>
      <c r="E305" t="s">
        <v>743</v>
      </c>
      <c r="F305" t="s">
        <v>1408</v>
      </c>
      <c r="G305" t="s">
        <v>26</v>
      </c>
      <c r="J305" t="s">
        <v>752</v>
      </c>
    </row>
    <row r="306" spans="1:10" x14ac:dyDescent="0.2">
      <c r="A306">
        <f>_xlfn.XLOOKUP(B306,'Swatches Arranged'!B:B,'Swatches Arranged'!A:A,"",0,1)</f>
        <v>258</v>
      </c>
      <c r="B306">
        <v>305</v>
      </c>
      <c r="C306">
        <v>3</v>
      </c>
      <c r="D306" t="s">
        <v>153</v>
      </c>
      <c r="E306" t="s">
        <v>744</v>
      </c>
      <c r="F306" t="s">
        <v>751</v>
      </c>
      <c r="G306" t="s">
        <v>26</v>
      </c>
      <c r="J306" t="s">
        <v>752</v>
      </c>
    </row>
    <row r="307" spans="1:10" x14ac:dyDescent="0.2">
      <c r="A307">
        <f>_xlfn.XLOOKUP(B307,'Swatches Arranged'!B:B,'Swatches Arranged'!A:A,"",0,1)</f>
        <v>297</v>
      </c>
      <c r="B307">
        <v>306</v>
      </c>
      <c r="C307">
        <v>3</v>
      </c>
      <c r="D307" t="s">
        <v>153</v>
      </c>
      <c r="E307" t="s">
        <v>745</v>
      </c>
      <c r="F307" t="s">
        <v>749</v>
      </c>
      <c r="G307" t="s">
        <v>648</v>
      </c>
      <c r="I307" t="s">
        <v>18</v>
      </c>
      <c r="J307" t="s">
        <v>752</v>
      </c>
    </row>
    <row r="308" spans="1:10" x14ac:dyDescent="0.2">
      <c r="A308">
        <f>_xlfn.XLOOKUP(B308,'Swatches Arranged'!B:B,'Swatches Arranged'!A:A,"",0,1)</f>
        <v>298</v>
      </c>
      <c r="B308">
        <v>307</v>
      </c>
      <c r="C308">
        <v>3</v>
      </c>
      <c r="D308" t="s">
        <v>153</v>
      </c>
      <c r="E308" t="s">
        <v>746</v>
      </c>
      <c r="F308" t="s">
        <v>750</v>
      </c>
      <c r="G308" t="s">
        <v>648</v>
      </c>
      <c r="I308" t="s">
        <v>18</v>
      </c>
      <c r="J308" t="s">
        <v>752</v>
      </c>
    </row>
    <row r="309" spans="1:10" x14ac:dyDescent="0.2">
      <c r="A309">
        <f>_xlfn.XLOOKUP(B309,'Swatches Arranged'!B:B,'Swatches Arranged'!A:A,"",0,1)</f>
        <v>299</v>
      </c>
      <c r="B309">
        <v>308</v>
      </c>
      <c r="C309">
        <v>3</v>
      </c>
      <c r="D309" t="s">
        <v>153</v>
      </c>
      <c r="E309" t="s">
        <v>747</v>
      </c>
      <c r="F309" t="s">
        <v>748</v>
      </c>
      <c r="G309" t="s">
        <v>648</v>
      </c>
      <c r="I309" t="s">
        <v>18</v>
      </c>
      <c r="J309" t="s">
        <v>752</v>
      </c>
    </row>
    <row r="310" spans="1:10" x14ac:dyDescent="0.2">
      <c r="A310">
        <f>_xlfn.XLOOKUP(B310,'Swatches Arranged'!B:B,'Swatches Arranged'!A:A,"",0,1)</f>
        <v>326</v>
      </c>
      <c r="B310">
        <v>309</v>
      </c>
      <c r="C310">
        <v>3</v>
      </c>
      <c r="D310" t="s">
        <v>380</v>
      </c>
      <c r="E310" t="s">
        <v>753</v>
      </c>
      <c r="F310" t="s">
        <v>754</v>
      </c>
      <c r="G310" t="s">
        <v>54</v>
      </c>
      <c r="J310" t="s">
        <v>755</v>
      </c>
    </row>
    <row r="311" spans="1:10" x14ac:dyDescent="0.2">
      <c r="A311">
        <f>_xlfn.XLOOKUP(B311,'Swatches Arranged'!B:B,'Swatches Arranged'!A:A,"",0,1)</f>
        <v>329</v>
      </c>
      <c r="B311">
        <v>310</v>
      </c>
      <c r="C311">
        <v>3</v>
      </c>
      <c r="D311" t="s">
        <v>382</v>
      </c>
      <c r="E311" t="s">
        <v>756</v>
      </c>
      <c r="F311" t="s">
        <v>757</v>
      </c>
      <c r="G311" t="s">
        <v>758</v>
      </c>
      <c r="J311" t="s">
        <v>755</v>
      </c>
    </row>
    <row r="312" spans="1:10" x14ac:dyDescent="0.2">
      <c r="A312">
        <f>_xlfn.XLOOKUP(B312,'Swatches Arranged'!B:B,'Swatches Arranged'!A:A,"",0,1)</f>
        <v>330</v>
      </c>
      <c r="B312">
        <v>311</v>
      </c>
      <c r="C312">
        <v>3</v>
      </c>
      <c r="D312" t="s">
        <v>578</v>
      </c>
      <c r="E312" t="s">
        <v>760</v>
      </c>
      <c r="F312" t="s">
        <v>761</v>
      </c>
      <c r="G312" t="s">
        <v>758</v>
      </c>
      <c r="J312" t="s">
        <v>755</v>
      </c>
    </row>
    <row r="313" spans="1:10" x14ac:dyDescent="0.2">
      <c r="A313">
        <f>_xlfn.XLOOKUP(B313,'Swatches Arranged'!B:B,'Swatches Arranged'!A:A,"",0,1)</f>
        <v>327</v>
      </c>
      <c r="B313">
        <v>312</v>
      </c>
      <c r="C313">
        <v>3</v>
      </c>
      <c r="D313" t="s">
        <v>577</v>
      </c>
      <c r="E313" t="s">
        <v>762</v>
      </c>
      <c r="F313" t="s">
        <v>1409</v>
      </c>
      <c r="G313" t="s">
        <v>776</v>
      </c>
      <c r="J313" t="s">
        <v>755</v>
      </c>
    </row>
    <row r="314" spans="1:10" x14ac:dyDescent="0.2">
      <c r="A314">
        <f>_xlfn.XLOOKUP(B314,'Swatches Arranged'!B:B,'Swatches Arranged'!A:A,"",0,1)</f>
        <v>328</v>
      </c>
      <c r="B314">
        <v>313</v>
      </c>
      <c r="C314">
        <v>3</v>
      </c>
      <c r="D314" t="s">
        <v>423</v>
      </c>
      <c r="E314" t="s">
        <v>763</v>
      </c>
      <c r="F314" t="s">
        <v>764</v>
      </c>
      <c r="G314" t="s">
        <v>32</v>
      </c>
      <c r="I314" t="s">
        <v>438</v>
      </c>
      <c r="J314" t="s">
        <v>755</v>
      </c>
    </row>
    <row r="315" spans="1:10" x14ac:dyDescent="0.2">
      <c r="A315">
        <f>_xlfn.XLOOKUP(B315,'Swatches Arranged'!B:B,'Swatches Arranged'!A:A,"",0,1)</f>
        <v>331</v>
      </c>
      <c r="B315">
        <v>314</v>
      </c>
      <c r="C315">
        <v>3</v>
      </c>
      <c r="D315" t="s">
        <v>422</v>
      </c>
      <c r="E315" t="s">
        <v>765</v>
      </c>
      <c r="F315" t="s">
        <v>766</v>
      </c>
      <c r="G315" t="s">
        <v>758</v>
      </c>
      <c r="I315" t="s">
        <v>210</v>
      </c>
      <c r="J315" t="s">
        <v>755</v>
      </c>
    </row>
    <row r="316" spans="1:10" x14ac:dyDescent="0.2">
      <c r="A316">
        <f>_xlfn.XLOOKUP(B316,'Swatches Arranged'!B:B,'Swatches Arranged'!A:A,"",0,1)</f>
        <v>311</v>
      </c>
      <c r="B316">
        <v>315</v>
      </c>
      <c r="C316">
        <v>3</v>
      </c>
      <c r="D316" t="s">
        <v>534</v>
      </c>
      <c r="E316" t="s">
        <v>767</v>
      </c>
      <c r="F316" t="s">
        <v>772</v>
      </c>
      <c r="G316" t="s">
        <v>776</v>
      </c>
      <c r="J316" t="s">
        <v>771</v>
      </c>
    </row>
    <row r="317" spans="1:10" x14ac:dyDescent="0.2">
      <c r="A317">
        <f>_xlfn.XLOOKUP(B317,'Swatches Arranged'!B:B,'Swatches Arranged'!A:A,"",0,1)</f>
        <v>312</v>
      </c>
      <c r="B317">
        <v>316</v>
      </c>
      <c r="C317">
        <v>3</v>
      </c>
      <c r="D317" t="s">
        <v>534</v>
      </c>
      <c r="E317" t="s">
        <v>768</v>
      </c>
      <c r="F317" t="s">
        <v>773</v>
      </c>
      <c r="G317" t="s">
        <v>74</v>
      </c>
      <c r="J317" t="s">
        <v>771</v>
      </c>
    </row>
    <row r="318" spans="1:10" x14ac:dyDescent="0.2">
      <c r="A318">
        <f>_xlfn.XLOOKUP(B318,'Swatches Arranged'!B:B,'Swatches Arranged'!A:A,"",0,1)</f>
        <v>313</v>
      </c>
      <c r="B318">
        <v>317</v>
      </c>
      <c r="C318">
        <v>3</v>
      </c>
      <c r="D318" t="s">
        <v>534</v>
      </c>
      <c r="E318" t="s">
        <v>769</v>
      </c>
      <c r="F318" t="s">
        <v>774</v>
      </c>
      <c r="G318" t="s">
        <v>758</v>
      </c>
      <c r="J318" t="s">
        <v>771</v>
      </c>
    </row>
    <row r="319" spans="1:10" x14ac:dyDescent="0.2">
      <c r="A319">
        <f>_xlfn.XLOOKUP(B319,'Swatches Arranged'!B:B,'Swatches Arranged'!A:A,"",0,1)</f>
        <v>310</v>
      </c>
      <c r="B319">
        <v>318</v>
      </c>
      <c r="C319">
        <v>3</v>
      </c>
      <c r="D319" t="s">
        <v>534</v>
      </c>
      <c r="E319" t="s">
        <v>770</v>
      </c>
      <c r="F319" t="s">
        <v>775</v>
      </c>
      <c r="G319" t="s">
        <v>758</v>
      </c>
      <c r="J319" t="s">
        <v>771</v>
      </c>
    </row>
    <row r="320" spans="1:10" x14ac:dyDescent="0.2">
      <c r="A320">
        <f>_xlfn.XLOOKUP(B320,'Swatches Arranged'!B:B,'Swatches Arranged'!A:A,"",0,1)</f>
        <v>334</v>
      </c>
      <c r="B320">
        <v>319</v>
      </c>
      <c r="C320">
        <v>3</v>
      </c>
      <c r="D320" t="s">
        <v>777</v>
      </c>
      <c r="E320" t="s">
        <v>778</v>
      </c>
      <c r="F320" t="s">
        <v>779</v>
      </c>
      <c r="G320" t="s">
        <v>758</v>
      </c>
      <c r="J320" t="s">
        <v>780</v>
      </c>
    </row>
    <row r="321" spans="1:10" x14ac:dyDescent="0.2">
      <c r="A321">
        <f>_xlfn.XLOOKUP(B321,'Swatches Arranged'!B:B,'Swatches Arranged'!A:A,"",0,1)</f>
        <v>335</v>
      </c>
      <c r="B321">
        <v>320</v>
      </c>
      <c r="C321">
        <v>3</v>
      </c>
      <c r="D321" t="s">
        <v>777</v>
      </c>
      <c r="E321" t="s">
        <v>781</v>
      </c>
      <c r="F321" t="s">
        <v>783</v>
      </c>
      <c r="G321" t="s">
        <v>758</v>
      </c>
      <c r="J321" t="s">
        <v>780</v>
      </c>
    </row>
    <row r="322" spans="1:10" x14ac:dyDescent="0.2">
      <c r="A322">
        <f>_xlfn.XLOOKUP(B322,'Swatches Arranged'!B:B,'Swatches Arranged'!A:A,"",0,1)</f>
        <v>336</v>
      </c>
      <c r="B322">
        <v>321</v>
      </c>
      <c r="C322">
        <v>3</v>
      </c>
      <c r="D322" t="s">
        <v>777</v>
      </c>
      <c r="E322" t="s">
        <v>782</v>
      </c>
      <c r="F322" t="s">
        <v>784</v>
      </c>
      <c r="G322" t="s">
        <v>758</v>
      </c>
      <c r="J322" t="s">
        <v>780</v>
      </c>
    </row>
    <row r="323" spans="1:10" x14ac:dyDescent="0.2">
      <c r="A323">
        <f>_xlfn.XLOOKUP(B323,'Swatches Arranged'!B:B,'Swatches Arranged'!A:A,"",0,1)</f>
        <v>288</v>
      </c>
      <c r="B323">
        <v>322</v>
      </c>
      <c r="C323">
        <v>3</v>
      </c>
      <c r="D323" t="s">
        <v>153</v>
      </c>
      <c r="E323" t="s">
        <v>785</v>
      </c>
      <c r="F323" t="s">
        <v>788</v>
      </c>
      <c r="G323" t="s">
        <v>26</v>
      </c>
      <c r="J323" t="s">
        <v>791</v>
      </c>
    </row>
    <row r="324" spans="1:10" x14ac:dyDescent="0.2">
      <c r="A324">
        <f>_xlfn.XLOOKUP(B324,'Swatches Arranged'!B:B,'Swatches Arranged'!A:A,"",0,1)</f>
        <v>289</v>
      </c>
      <c r="B324">
        <v>323</v>
      </c>
      <c r="C324">
        <v>3</v>
      </c>
      <c r="D324" t="s">
        <v>153</v>
      </c>
      <c r="E324" t="s">
        <v>786</v>
      </c>
      <c r="F324" t="s">
        <v>789</v>
      </c>
      <c r="G324" t="s">
        <v>26</v>
      </c>
      <c r="J324" t="s">
        <v>791</v>
      </c>
    </row>
    <row r="325" spans="1:10" x14ac:dyDescent="0.2">
      <c r="A325">
        <f>_xlfn.XLOOKUP(B325,'Swatches Arranged'!B:B,'Swatches Arranged'!A:A,"",0,1)</f>
        <v>290</v>
      </c>
      <c r="B325">
        <v>324</v>
      </c>
      <c r="C325">
        <v>3</v>
      </c>
      <c r="D325" t="s">
        <v>153</v>
      </c>
      <c r="E325" t="s">
        <v>787</v>
      </c>
      <c r="F325" t="s">
        <v>790</v>
      </c>
      <c r="G325" t="s">
        <v>26</v>
      </c>
      <c r="J325" t="s">
        <v>791</v>
      </c>
    </row>
    <row r="326" spans="1:10" x14ac:dyDescent="0.2">
      <c r="A326">
        <f>_xlfn.XLOOKUP(B326,'Swatches Arranged'!B:B,'Swatches Arranged'!A:A,"",0,1)</f>
        <v>332</v>
      </c>
      <c r="B326">
        <v>325</v>
      </c>
      <c r="C326">
        <v>3</v>
      </c>
      <c r="D326" t="s">
        <v>696</v>
      </c>
      <c r="E326" t="s">
        <v>792</v>
      </c>
      <c r="F326" t="s">
        <v>793</v>
      </c>
      <c r="G326" t="s">
        <v>758</v>
      </c>
      <c r="J326" t="s">
        <v>794</v>
      </c>
    </row>
    <row r="327" spans="1:10" x14ac:dyDescent="0.2">
      <c r="A327">
        <f>_xlfn.XLOOKUP(B327,'Swatches Arranged'!B:B,'Swatches Arranged'!A:A,"",0,1)</f>
        <v>333</v>
      </c>
      <c r="B327">
        <v>326</v>
      </c>
      <c r="C327">
        <v>3</v>
      </c>
      <c r="D327" t="s">
        <v>390</v>
      </c>
      <c r="E327" t="s">
        <v>795</v>
      </c>
      <c r="F327" t="s">
        <v>796</v>
      </c>
      <c r="G327" t="s">
        <v>776</v>
      </c>
      <c r="J327" t="s">
        <v>1410</v>
      </c>
    </row>
    <row r="328" spans="1:10" x14ac:dyDescent="0.2">
      <c r="A328">
        <f>_xlfn.XLOOKUP(B328,'Swatches Arranged'!B:B,'Swatches Arranged'!A:A,"",0,1)</f>
        <v>314</v>
      </c>
      <c r="B328">
        <v>327</v>
      </c>
      <c r="C328">
        <v>3</v>
      </c>
      <c r="D328" t="s">
        <v>534</v>
      </c>
      <c r="E328" t="s">
        <v>797</v>
      </c>
      <c r="F328" t="s">
        <v>798</v>
      </c>
      <c r="G328" t="s">
        <v>758</v>
      </c>
      <c r="J328" t="s">
        <v>799</v>
      </c>
    </row>
    <row r="329" spans="1:10" x14ac:dyDescent="0.2">
      <c r="A329">
        <f>_xlfn.XLOOKUP(B329,'Swatches Arranged'!B:B,'Swatches Arranged'!A:A,"",0,1)</f>
        <v>280</v>
      </c>
      <c r="B329">
        <v>328</v>
      </c>
      <c r="C329">
        <v>3</v>
      </c>
      <c r="D329" t="s">
        <v>623</v>
      </c>
      <c r="E329" t="s">
        <v>800</v>
      </c>
      <c r="F329" t="s">
        <v>801</v>
      </c>
      <c r="G329" t="s">
        <v>758</v>
      </c>
      <c r="J329" t="s">
        <v>802</v>
      </c>
    </row>
    <row r="330" spans="1:10" x14ac:dyDescent="0.2">
      <c r="A330">
        <f>_xlfn.XLOOKUP(B330,'Swatches Arranged'!B:B,'Swatches Arranged'!A:A,"",0,1)</f>
        <v>315</v>
      </c>
      <c r="B330">
        <v>329</v>
      </c>
      <c r="C330">
        <v>3</v>
      </c>
      <c r="D330" t="s">
        <v>534</v>
      </c>
      <c r="E330" t="s">
        <v>803</v>
      </c>
      <c r="F330" t="s">
        <v>810</v>
      </c>
      <c r="G330" t="s">
        <v>758</v>
      </c>
      <c r="J330" t="s">
        <v>809</v>
      </c>
    </row>
    <row r="331" spans="1:10" x14ac:dyDescent="0.2">
      <c r="A331">
        <f>_xlfn.XLOOKUP(B331,'Swatches Arranged'!B:B,'Swatches Arranged'!A:A,"",0,1)</f>
        <v>316</v>
      </c>
      <c r="B331">
        <v>330</v>
      </c>
      <c r="C331">
        <v>3</v>
      </c>
      <c r="D331" t="s">
        <v>534</v>
      </c>
      <c r="E331" t="s">
        <v>804</v>
      </c>
      <c r="F331" t="s">
        <v>811</v>
      </c>
      <c r="G331" t="s">
        <v>758</v>
      </c>
      <c r="J331" t="s">
        <v>809</v>
      </c>
    </row>
    <row r="332" spans="1:10" x14ac:dyDescent="0.2">
      <c r="A332">
        <f>_xlfn.XLOOKUP(B332,'Swatches Arranged'!B:B,'Swatches Arranged'!A:A,"",0,1)</f>
        <v>317</v>
      </c>
      <c r="B332">
        <v>331</v>
      </c>
      <c r="C332">
        <v>3</v>
      </c>
      <c r="D332" t="s">
        <v>534</v>
      </c>
      <c r="E332" t="s">
        <v>805</v>
      </c>
      <c r="F332" t="s">
        <v>814</v>
      </c>
      <c r="G332" t="s">
        <v>142</v>
      </c>
      <c r="J332" t="s">
        <v>808</v>
      </c>
    </row>
    <row r="333" spans="1:10" x14ac:dyDescent="0.2">
      <c r="A333">
        <f>_xlfn.XLOOKUP(B333,'Swatches Arranged'!B:B,'Swatches Arranged'!A:A,"",0,1)</f>
        <v>318</v>
      </c>
      <c r="B333">
        <v>332</v>
      </c>
      <c r="C333">
        <v>3</v>
      </c>
      <c r="D333" t="s">
        <v>534</v>
      </c>
      <c r="E333" t="s">
        <v>806</v>
      </c>
      <c r="F333" t="s">
        <v>812</v>
      </c>
      <c r="G333" t="s">
        <v>142</v>
      </c>
      <c r="J333" t="s">
        <v>808</v>
      </c>
    </row>
    <row r="334" spans="1:10" x14ac:dyDescent="0.2">
      <c r="A334">
        <f>_xlfn.XLOOKUP(B334,'Swatches Arranged'!B:B,'Swatches Arranged'!A:A,"",0,1)</f>
        <v>319</v>
      </c>
      <c r="B334">
        <v>333</v>
      </c>
      <c r="C334">
        <v>3</v>
      </c>
      <c r="D334" t="s">
        <v>534</v>
      </c>
      <c r="E334" t="s">
        <v>807</v>
      </c>
      <c r="F334" t="s">
        <v>813</v>
      </c>
      <c r="G334" t="s">
        <v>142</v>
      </c>
      <c r="J334" t="s">
        <v>808</v>
      </c>
    </row>
    <row r="335" spans="1:10" x14ac:dyDescent="0.2">
      <c r="A335">
        <f>_xlfn.XLOOKUP(B335,'Swatches Arranged'!B:B,'Swatches Arranged'!A:A,"",0,1)</f>
        <v>341</v>
      </c>
      <c r="B335">
        <v>334</v>
      </c>
      <c r="C335">
        <v>3</v>
      </c>
      <c r="D335" t="s">
        <v>534</v>
      </c>
      <c r="E335" t="s">
        <v>815</v>
      </c>
      <c r="F335" t="s">
        <v>1004</v>
      </c>
      <c r="G335" t="s">
        <v>758</v>
      </c>
      <c r="J335" t="s">
        <v>816</v>
      </c>
    </row>
    <row r="336" spans="1:10" x14ac:dyDescent="0.2">
      <c r="A336">
        <f>_xlfn.XLOOKUP(B336,'Swatches Arranged'!B:B,'Swatches Arranged'!A:A,"",0,1)</f>
        <v>342</v>
      </c>
      <c r="B336">
        <v>335</v>
      </c>
      <c r="C336">
        <v>3</v>
      </c>
      <c r="D336" t="s">
        <v>534</v>
      </c>
      <c r="E336" t="s">
        <v>859</v>
      </c>
      <c r="F336" t="s">
        <v>820</v>
      </c>
      <c r="G336" t="s">
        <v>758</v>
      </c>
      <c r="J336" t="s">
        <v>809</v>
      </c>
    </row>
    <row r="337" spans="1:10" x14ac:dyDescent="0.2">
      <c r="A337">
        <f>_xlfn.XLOOKUP(B337,'Swatches Arranged'!B:B,'Swatches Arranged'!A:A,"",0,1)</f>
        <v>337</v>
      </c>
      <c r="B337">
        <v>336</v>
      </c>
      <c r="C337">
        <v>3</v>
      </c>
      <c r="D337" t="s">
        <v>636</v>
      </c>
      <c r="E337" t="s">
        <v>817</v>
      </c>
      <c r="F337" t="s">
        <v>818</v>
      </c>
      <c r="G337" t="s">
        <v>398</v>
      </c>
      <c r="J337" t="s">
        <v>819</v>
      </c>
    </row>
    <row r="338" spans="1:10" x14ac:dyDescent="0.2">
      <c r="A338">
        <f>_xlfn.XLOOKUP(B338,'Swatches Arranged'!B:B,'Swatches Arranged'!A:A,"",0,1)</f>
        <v>343</v>
      </c>
      <c r="B338">
        <v>337</v>
      </c>
      <c r="C338">
        <v>3</v>
      </c>
      <c r="D338" t="s">
        <v>534</v>
      </c>
      <c r="E338" t="s">
        <v>821</v>
      </c>
      <c r="F338" t="s">
        <v>888</v>
      </c>
      <c r="G338" t="s">
        <v>758</v>
      </c>
      <c r="J338" t="s">
        <v>809</v>
      </c>
    </row>
    <row r="339" spans="1:10" x14ac:dyDescent="0.2">
      <c r="A339">
        <f>_xlfn.XLOOKUP(B339,'Swatches Arranged'!B:B,'Swatches Arranged'!A:A,"",0,1)</f>
        <v>346</v>
      </c>
      <c r="B339">
        <v>338</v>
      </c>
      <c r="C339">
        <v>3</v>
      </c>
      <c r="D339" t="s">
        <v>534</v>
      </c>
      <c r="E339" t="s">
        <v>822</v>
      </c>
      <c r="F339" t="s">
        <v>1005</v>
      </c>
      <c r="G339" t="s">
        <v>758</v>
      </c>
      <c r="J339" t="s">
        <v>889</v>
      </c>
    </row>
    <row r="340" spans="1:10" x14ac:dyDescent="0.2">
      <c r="A340">
        <f>_xlfn.XLOOKUP(B340,'Swatches Arranged'!B:B,'Swatches Arranged'!A:A,"",0,1)</f>
        <v>347</v>
      </c>
      <c r="B340">
        <v>339</v>
      </c>
      <c r="C340">
        <v>3</v>
      </c>
      <c r="D340" t="s">
        <v>534</v>
      </c>
      <c r="E340" t="s">
        <v>823</v>
      </c>
      <c r="F340" t="s">
        <v>890</v>
      </c>
      <c r="G340" t="s">
        <v>758</v>
      </c>
      <c r="J340" t="s">
        <v>889</v>
      </c>
    </row>
    <row r="341" spans="1:10" x14ac:dyDescent="0.2">
      <c r="A341">
        <f>_xlfn.XLOOKUP(B341,'Swatches Arranged'!B:B,'Swatches Arranged'!A:A,"",0,1)</f>
        <v>381</v>
      </c>
      <c r="B341">
        <v>341</v>
      </c>
      <c r="C341">
        <v>4</v>
      </c>
      <c r="D341" t="s">
        <v>824</v>
      </c>
      <c r="E341" t="s">
        <v>825</v>
      </c>
      <c r="F341" t="s">
        <v>892</v>
      </c>
      <c r="G341" t="s">
        <v>26</v>
      </c>
      <c r="J341" t="s">
        <v>828</v>
      </c>
    </row>
    <row r="342" spans="1:10" x14ac:dyDescent="0.2">
      <c r="A342">
        <f>_xlfn.XLOOKUP(B342,'Swatches Arranged'!B:B,'Swatches Arranged'!A:A,"",0,1)</f>
        <v>382</v>
      </c>
      <c r="B342">
        <v>342</v>
      </c>
      <c r="C342">
        <v>4</v>
      </c>
      <c r="D342" t="s">
        <v>824</v>
      </c>
      <c r="E342" t="s">
        <v>826</v>
      </c>
      <c r="F342" t="s">
        <v>891</v>
      </c>
      <c r="G342" t="s">
        <v>26</v>
      </c>
      <c r="J342" t="s">
        <v>828</v>
      </c>
    </row>
    <row r="343" spans="1:10" x14ac:dyDescent="0.2">
      <c r="A343">
        <f>_xlfn.XLOOKUP(B343,'Swatches Arranged'!B:B,'Swatches Arranged'!A:A,"",0,1)</f>
        <v>300</v>
      </c>
      <c r="B343">
        <v>343</v>
      </c>
      <c r="C343">
        <v>3</v>
      </c>
      <c r="D343" t="s">
        <v>534</v>
      </c>
      <c r="E343" t="s">
        <v>827</v>
      </c>
      <c r="F343" t="s">
        <v>893</v>
      </c>
      <c r="G343" t="s">
        <v>648</v>
      </c>
      <c r="J343" t="s">
        <v>829</v>
      </c>
    </row>
    <row r="344" spans="1:10" x14ac:dyDescent="0.2">
      <c r="A344">
        <f>_xlfn.XLOOKUP(B344,'Swatches Arranged'!B:B,'Swatches Arranged'!A:A,"",0,1)</f>
        <v>338</v>
      </c>
      <c r="B344">
        <v>344</v>
      </c>
      <c r="C344">
        <v>3</v>
      </c>
      <c r="D344" t="s">
        <v>380</v>
      </c>
      <c r="E344" t="s">
        <v>830</v>
      </c>
      <c r="F344" t="s">
        <v>894</v>
      </c>
      <c r="G344" t="s">
        <v>776</v>
      </c>
      <c r="J344" t="s">
        <v>829</v>
      </c>
    </row>
    <row r="345" spans="1:10" x14ac:dyDescent="0.2">
      <c r="A345">
        <f>_xlfn.XLOOKUP(B345,'Swatches Arranged'!B:B,'Swatches Arranged'!A:A,"",0,1)</f>
        <v>339</v>
      </c>
      <c r="B345">
        <v>345</v>
      </c>
      <c r="C345">
        <v>3</v>
      </c>
      <c r="D345" t="s">
        <v>696</v>
      </c>
      <c r="E345" t="s">
        <v>831</v>
      </c>
      <c r="F345" t="s">
        <v>895</v>
      </c>
      <c r="G345" t="s">
        <v>758</v>
      </c>
      <c r="I345" t="s">
        <v>18</v>
      </c>
      <c r="J345" t="s">
        <v>829</v>
      </c>
    </row>
    <row r="346" spans="1:10" x14ac:dyDescent="0.2">
      <c r="A346">
        <f>_xlfn.XLOOKUP(B346,'Swatches Arranged'!B:B,'Swatches Arranged'!A:A,"",0,1)</f>
        <v>340</v>
      </c>
      <c r="B346">
        <v>346</v>
      </c>
      <c r="C346">
        <v>3</v>
      </c>
      <c r="D346" t="s">
        <v>623</v>
      </c>
      <c r="E346" t="s">
        <v>832</v>
      </c>
      <c r="F346" t="s">
        <v>896</v>
      </c>
      <c r="G346" t="s">
        <v>776</v>
      </c>
      <c r="J346" t="s">
        <v>829</v>
      </c>
    </row>
    <row r="347" spans="1:10" x14ac:dyDescent="0.2">
      <c r="A347">
        <f>_xlfn.XLOOKUP(B347,'Swatches Arranged'!B:B,'Swatches Arranged'!A:A,"",0,1)</f>
        <v>470</v>
      </c>
      <c r="B347">
        <v>347</v>
      </c>
      <c r="C347">
        <v>4</v>
      </c>
      <c r="D347" t="s">
        <v>153</v>
      </c>
      <c r="E347" t="s">
        <v>833</v>
      </c>
      <c r="F347" t="s">
        <v>834</v>
      </c>
      <c r="G347" t="s">
        <v>758</v>
      </c>
      <c r="I347" t="s">
        <v>18</v>
      </c>
      <c r="J347" t="s">
        <v>839</v>
      </c>
    </row>
    <row r="348" spans="1:10" x14ac:dyDescent="0.2">
      <c r="A348">
        <f>_xlfn.XLOOKUP(B348,'Swatches Arranged'!B:B,'Swatches Arranged'!A:A,"",0,1)</f>
        <v>367</v>
      </c>
      <c r="B348">
        <v>348</v>
      </c>
      <c r="C348">
        <v>4</v>
      </c>
      <c r="D348" t="s">
        <v>153</v>
      </c>
      <c r="E348" t="s">
        <v>835</v>
      </c>
      <c r="F348" t="s">
        <v>1411</v>
      </c>
      <c r="G348" t="s">
        <v>74</v>
      </c>
      <c r="J348" t="s">
        <v>839</v>
      </c>
    </row>
    <row r="349" spans="1:10" x14ac:dyDescent="0.2">
      <c r="A349">
        <f>_xlfn.XLOOKUP(B349,'Swatches Arranged'!B:B,'Swatches Arranged'!A:A,"",0,1)</f>
        <v>368</v>
      </c>
      <c r="B349">
        <v>349</v>
      </c>
      <c r="C349">
        <v>4</v>
      </c>
      <c r="D349" t="s">
        <v>153</v>
      </c>
      <c r="E349" t="s">
        <v>836</v>
      </c>
      <c r="F349" t="s">
        <v>840</v>
      </c>
      <c r="G349" t="s">
        <v>436</v>
      </c>
      <c r="J349" t="s">
        <v>839</v>
      </c>
    </row>
    <row r="350" spans="1:10" x14ac:dyDescent="0.2">
      <c r="A350">
        <f>_xlfn.XLOOKUP(B350,'Swatches Arranged'!B:B,'Swatches Arranged'!A:A,"",0,1)</f>
        <v>369</v>
      </c>
      <c r="B350">
        <v>350</v>
      </c>
      <c r="C350">
        <v>4</v>
      </c>
      <c r="D350" t="s">
        <v>153</v>
      </c>
      <c r="E350" t="s">
        <v>837</v>
      </c>
      <c r="F350" t="s">
        <v>897</v>
      </c>
      <c r="G350" t="s">
        <v>74</v>
      </c>
      <c r="J350" t="s">
        <v>839</v>
      </c>
    </row>
    <row r="351" spans="1:10" x14ac:dyDescent="0.2">
      <c r="A351">
        <f>_xlfn.XLOOKUP(B351,'Swatches Arranged'!B:B,'Swatches Arranged'!A:A,"",0,1)</f>
        <v>370</v>
      </c>
      <c r="B351">
        <v>351</v>
      </c>
      <c r="C351">
        <v>4</v>
      </c>
      <c r="D351" t="s">
        <v>153</v>
      </c>
      <c r="E351" t="s">
        <v>838</v>
      </c>
      <c r="F351" t="s">
        <v>1412</v>
      </c>
      <c r="G351" t="s">
        <v>74</v>
      </c>
      <c r="J351" t="s">
        <v>839</v>
      </c>
    </row>
    <row r="352" spans="1:10" x14ac:dyDescent="0.2">
      <c r="A352">
        <f>_xlfn.XLOOKUP(B352,'Swatches Arranged'!B:B,'Swatches Arranged'!A:A,"",0,1)</f>
        <v>348</v>
      </c>
      <c r="B352">
        <v>352</v>
      </c>
      <c r="C352">
        <v>4</v>
      </c>
      <c r="D352" t="s">
        <v>534</v>
      </c>
      <c r="E352" t="s">
        <v>841</v>
      </c>
      <c r="F352" t="s">
        <v>1413</v>
      </c>
      <c r="G352" t="s">
        <v>758</v>
      </c>
      <c r="J352" t="s">
        <v>842</v>
      </c>
    </row>
    <row r="353" spans="1:10" x14ac:dyDescent="0.2">
      <c r="A353">
        <f>_xlfn.XLOOKUP(B353,'Swatches Arranged'!B:B,'Swatches Arranged'!A:A,"",0,1)</f>
        <v>349</v>
      </c>
      <c r="B353">
        <v>353</v>
      </c>
      <c r="C353">
        <v>4</v>
      </c>
      <c r="D353" t="s">
        <v>534</v>
      </c>
      <c r="E353" t="s">
        <v>843</v>
      </c>
      <c r="F353" t="s">
        <v>898</v>
      </c>
      <c r="G353" t="s">
        <v>758</v>
      </c>
      <c r="J353" t="s">
        <v>844</v>
      </c>
    </row>
    <row r="354" spans="1:10" x14ac:dyDescent="0.2">
      <c r="A354">
        <f>_xlfn.XLOOKUP(B354,'Swatches Arranged'!B:B,'Swatches Arranged'!A:A,"",0,1)</f>
        <v>350</v>
      </c>
      <c r="B354">
        <v>354</v>
      </c>
      <c r="C354">
        <v>4</v>
      </c>
      <c r="D354" t="s">
        <v>534</v>
      </c>
      <c r="E354" t="s">
        <v>845</v>
      </c>
      <c r="F354" t="s">
        <v>899</v>
      </c>
      <c r="G354" t="s">
        <v>776</v>
      </c>
      <c r="J354" t="s">
        <v>846</v>
      </c>
    </row>
    <row r="355" spans="1:10" x14ac:dyDescent="0.2">
      <c r="A355">
        <f>_xlfn.XLOOKUP(B355,'Swatches Arranged'!B:B,'Swatches Arranged'!A:A,"",0,1)</f>
        <v>383</v>
      </c>
      <c r="B355">
        <v>355</v>
      </c>
      <c r="C355">
        <v>4</v>
      </c>
      <c r="D355" t="s">
        <v>421</v>
      </c>
      <c r="E355" t="s">
        <v>847</v>
      </c>
      <c r="F355" t="s">
        <v>900</v>
      </c>
      <c r="G355" t="s">
        <v>758</v>
      </c>
      <c r="J355" t="s">
        <v>848</v>
      </c>
    </row>
    <row r="356" spans="1:10" x14ac:dyDescent="0.2">
      <c r="A356">
        <f>_xlfn.XLOOKUP(B356,'Swatches Arranged'!B:B,'Swatches Arranged'!A:A,"",0,1)</f>
        <v>384</v>
      </c>
      <c r="B356">
        <v>356</v>
      </c>
      <c r="C356">
        <v>4</v>
      </c>
      <c r="D356" t="s">
        <v>670</v>
      </c>
      <c r="E356" t="s">
        <v>849</v>
      </c>
      <c r="F356" t="s">
        <v>901</v>
      </c>
      <c r="G356" t="s">
        <v>74</v>
      </c>
      <c r="J356" t="s">
        <v>848</v>
      </c>
    </row>
    <row r="357" spans="1:10" x14ac:dyDescent="0.2">
      <c r="A357">
        <f>_xlfn.XLOOKUP(B357,'Swatches Arranged'!B:B,'Swatches Arranged'!A:A,"",0,1)</f>
        <v>385</v>
      </c>
      <c r="B357">
        <v>357</v>
      </c>
      <c r="C357">
        <v>4</v>
      </c>
      <c r="D357" t="s">
        <v>390</v>
      </c>
      <c r="E357" t="s">
        <v>850</v>
      </c>
      <c r="F357" t="s">
        <v>902</v>
      </c>
      <c r="G357" t="s">
        <v>776</v>
      </c>
      <c r="J357" t="s">
        <v>848</v>
      </c>
    </row>
    <row r="358" spans="1:10" x14ac:dyDescent="0.2">
      <c r="A358">
        <f>_xlfn.XLOOKUP(B358,'Swatches Arranged'!B:B,'Swatches Arranged'!A:A,"",0,1)</f>
        <v>375</v>
      </c>
      <c r="B358">
        <v>358</v>
      </c>
      <c r="C358">
        <v>4</v>
      </c>
      <c r="D358" t="s">
        <v>1034</v>
      </c>
      <c r="E358" t="s">
        <v>903</v>
      </c>
      <c r="F358" t="s">
        <v>1414</v>
      </c>
      <c r="G358" t="s">
        <v>210</v>
      </c>
      <c r="J358" t="s">
        <v>883</v>
      </c>
    </row>
    <row r="359" spans="1:10" x14ac:dyDescent="0.2">
      <c r="A359">
        <f>_xlfn.XLOOKUP(B359,'Swatches Arranged'!B:B,'Swatches Arranged'!A:A,"",0,1)</f>
        <v>376</v>
      </c>
      <c r="B359">
        <v>359</v>
      </c>
      <c r="C359">
        <v>4</v>
      </c>
      <c r="D359" t="s">
        <v>1034</v>
      </c>
      <c r="E359" t="s">
        <v>904</v>
      </c>
      <c r="F359" t="s">
        <v>1415</v>
      </c>
      <c r="G359" t="s">
        <v>210</v>
      </c>
      <c r="J359" t="s">
        <v>883</v>
      </c>
    </row>
    <row r="360" spans="1:10" x14ac:dyDescent="0.2">
      <c r="A360">
        <f>_xlfn.XLOOKUP(B360,'Swatches Arranged'!B:B,'Swatches Arranged'!A:A,"",0,1)</f>
        <v>377</v>
      </c>
      <c r="B360">
        <v>360</v>
      </c>
      <c r="C360">
        <v>4</v>
      </c>
      <c r="D360" t="s">
        <v>1034</v>
      </c>
      <c r="E360" t="s">
        <v>905</v>
      </c>
      <c r="F360" t="s">
        <v>1416</v>
      </c>
      <c r="G360" t="s">
        <v>210</v>
      </c>
      <c r="J360" t="s">
        <v>883</v>
      </c>
    </row>
    <row r="361" spans="1:10" x14ac:dyDescent="0.2">
      <c r="A361">
        <f>_xlfn.XLOOKUP(B361,'Swatches Arranged'!B:B,'Swatches Arranged'!A:A,"",0,1)</f>
        <v>378</v>
      </c>
      <c r="B361">
        <v>361</v>
      </c>
      <c r="C361">
        <v>4</v>
      </c>
      <c r="D361" t="s">
        <v>1034</v>
      </c>
      <c r="E361" t="s">
        <v>906</v>
      </c>
      <c r="F361" t="s">
        <v>1417</v>
      </c>
      <c r="G361" t="s">
        <v>210</v>
      </c>
      <c r="J361" t="s">
        <v>883</v>
      </c>
    </row>
    <row r="362" spans="1:10" x14ac:dyDescent="0.2">
      <c r="A362">
        <f>_xlfn.XLOOKUP(B362,'Swatches Arranged'!B:B,'Swatches Arranged'!A:A,"",0,1)</f>
        <v>379</v>
      </c>
      <c r="B362">
        <v>362</v>
      </c>
      <c r="C362">
        <v>4</v>
      </c>
      <c r="D362" t="s">
        <v>1034</v>
      </c>
      <c r="E362" t="s">
        <v>907</v>
      </c>
      <c r="F362" t="s">
        <v>1418</v>
      </c>
      <c r="G362" t="s">
        <v>210</v>
      </c>
      <c r="J362" t="s">
        <v>883</v>
      </c>
    </row>
    <row r="363" spans="1:10" x14ac:dyDescent="0.2">
      <c r="A363">
        <f>_xlfn.XLOOKUP(B363,'Swatches Arranged'!B:B,'Swatches Arranged'!A:A,"",0,1)</f>
        <v>380</v>
      </c>
      <c r="B363">
        <v>363</v>
      </c>
      <c r="C363">
        <v>4</v>
      </c>
      <c r="D363" t="s">
        <v>1034</v>
      </c>
      <c r="E363" t="s">
        <v>908</v>
      </c>
      <c r="F363" t="s">
        <v>1419</v>
      </c>
      <c r="G363" t="s">
        <v>210</v>
      </c>
      <c r="J363" t="s">
        <v>883</v>
      </c>
    </row>
    <row r="364" spans="1:10" x14ac:dyDescent="0.2">
      <c r="A364">
        <f>_xlfn.XLOOKUP(B364,'Swatches Arranged'!B:B,'Swatches Arranged'!A:A,"",0,1)</f>
        <v>358</v>
      </c>
      <c r="B364">
        <v>364</v>
      </c>
      <c r="C364">
        <v>4</v>
      </c>
      <c r="D364" t="s">
        <v>153</v>
      </c>
      <c r="E364" t="s">
        <v>885</v>
      </c>
      <c r="F364" t="s">
        <v>910</v>
      </c>
      <c r="G364" t="s">
        <v>758</v>
      </c>
      <c r="J364" t="s">
        <v>884</v>
      </c>
    </row>
    <row r="365" spans="1:10" x14ac:dyDescent="0.2">
      <c r="A365">
        <f>_xlfn.XLOOKUP(B365,'Swatches Arranged'!B:B,'Swatches Arranged'!A:A,"",0,1)</f>
        <v>366</v>
      </c>
      <c r="B365">
        <v>365</v>
      </c>
      <c r="C365">
        <v>4</v>
      </c>
      <c r="D365" t="s">
        <v>153</v>
      </c>
      <c r="E365" t="s">
        <v>886</v>
      </c>
      <c r="F365" t="s">
        <v>909</v>
      </c>
      <c r="G365" t="s">
        <v>176</v>
      </c>
      <c r="J365" t="s">
        <v>884</v>
      </c>
    </row>
    <row r="366" spans="1:10" x14ac:dyDescent="0.2">
      <c r="A366">
        <f>_xlfn.XLOOKUP(B366,'Swatches Arranged'!B:B,'Swatches Arranged'!A:A,"",0,1)</f>
        <v>287</v>
      </c>
      <c r="B366">
        <v>366</v>
      </c>
      <c r="C366">
        <v>4</v>
      </c>
      <c r="D366" t="s">
        <v>153</v>
      </c>
      <c r="E366" t="s">
        <v>887</v>
      </c>
      <c r="F366" t="s">
        <v>911</v>
      </c>
      <c r="G366" t="s">
        <v>26</v>
      </c>
      <c r="J366" t="s">
        <v>884</v>
      </c>
    </row>
    <row r="367" spans="1:10" x14ac:dyDescent="0.2">
      <c r="A367">
        <f>_xlfn.XLOOKUP(B367,'Swatches Arranged'!B:B,'Swatches Arranged'!A:A,"",0,1)</f>
        <v>386</v>
      </c>
      <c r="B367">
        <v>367</v>
      </c>
      <c r="C367">
        <v>4</v>
      </c>
      <c r="D367" t="s">
        <v>853</v>
      </c>
      <c r="E367" t="s">
        <v>912</v>
      </c>
      <c r="F367" t="s">
        <v>913</v>
      </c>
      <c r="G367" t="s">
        <v>758</v>
      </c>
      <c r="J367" t="s">
        <v>877</v>
      </c>
    </row>
    <row r="368" spans="1:10" x14ac:dyDescent="0.2">
      <c r="A368">
        <f>_xlfn.XLOOKUP(B368,'Swatches Arranged'!B:B,'Swatches Arranged'!A:A,"",0,1)</f>
        <v>387</v>
      </c>
      <c r="B368">
        <v>368</v>
      </c>
      <c r="C368">
        <v>4</v>
      </c>
      <c r="D368" t="s">
        <v>854</v>
      </c>
      <c r="E368" t="s">
        <v>914</v>
      </c>
      <c r="F368" t="s">
        <v>915</v>
      </c>
      <c r="G368" t="s">
        <v>776</v>
      </c>
      <c r="J368" t="s">
        <v>877</v>
      </c>
    </row>
    <row r="369" spans="1:10" x14ac:dyDescent="0.2">
      <c r="A369">
        <f>_xlfn.XLOOKUP(B369,'Swatches Arranged'!B:B,'Swatches Arranged'!A:A,"",0,1)</f>
        <v>388</v>
      </c>
      <c r="B369">
        <v>369</v>
      </c>
      <c r="C369">
        <v>4</v>
      </c>
      <c r="D369" t="s">
        <v>855</v>
      </c>
      <c r="E369" t="s">
        <v>916</v>
      </c>
      <c r="F369" t="s">
        <v>917</v>
      </c>
      <c r="G369" t="s">
        <v>776</v>
      </c>
      <c r="J369" t="s">
        <v>877</v>
      </c>
    </row>
    <row r="370" spans="1:10" x14ac:dyDescent="0.2">
      <c r="A370">
        <f>_xlfn.XLOOKUP(B370,'Swatches Arranged'!B:B,'Swatches Arranged'!A:A,"",0,1)</f>
        <v>389</v>
      </c>
      <c r="B370">
        <v>370</v>
      </c>
      <c r="C370">
        <v>4</v>
      </c>
      <c r="D370" t="s">
        <v>856</v>
      </c>
      <c r="E370" t="s">
        <v>918</v>
      </c>
      <c r="F370" t="s">
        <v>919</v>
      </c>
      <c r="G370" t="s">
        <v>776</v>
      </c>
      <c r="J370" t="s">
        <v>877</v>
      </c>
    </row>
    <row r="371" spans="1:10" x14ac:dyDescent="0.2">
      <c r="A371">
        <f>_xlfn.XLOOKUP(B371,'Swatches Arranged'!B:B,'Swatches Arranged'!A:A,"",0,1)</f>
        <v>411</v>
      </c>
      <c r="B371">
        <v>371</v>
      </c>
      <c r="C371">
        <v>4</v>
      </c>
      <c r="D371" t="s">
        <v>534</v>
      </c>
      <c r="E371" t="s">
        <v>860</v>
      </c>
      <c r="F371" t="s">
        <v>862</v>
      </c>
      <c r="G371" t="s">
        <v>74</v>
      </c>
      <c r="J371" t="s">
        <v>771</v>
      </c>
    </row>
    <row r="372" spans="1:10" x14ac:dyDescent="0.2">
      <c r="A372">
        <f>_xlfn.XLOOKUP(B372,'Swatches Arranged'!B:B,'Swatches Arranged'!A:A,"",0,1)</f>
        <v>320</v>
      </c>
      <c r="B372">
        <v>372</v>
      </c>
      <c r="C372">
        <v>4</v>
      </c>
      <c r="D372" t="s">
        <v>534</v>
      </c>
      <c r="E372" t="s">
        <v>861</v>
      </c>
      <c r="F372" t="s">
        <v>863</v>
      </c>
      <c r="G372" t="s">
        <v>648</v>
      </c>
      <c r="J372" t="s">
        <v>864</v>
      </c>
    </row>
    <row r="373" spans="1:10" x14ac:dyDescent="0.2">
      <c r="A373">
        <f>_xlfn.XLOOKUP(B373,'Swatches Arranged'!B:B,'Swatches Arranged'!A:A,"",0,1)</f>
        <v>390</v>
      </c>
      <c r="B373">
        <v>373</v>
      </c>
      <c r="C373">
        <v>4</v>
      </c>
      <c r="D373" t="s">
        <v>422</v>
      </c>
      <c r="E373" t="s">
        <v>867</v>
      </c>
      <c r="F373" t="s">
        <v>977</v>
      </c>
      <c r="G373" t="s">
        <v>210</v>
      </c>
      <c r="J373" t="s">
        <v>868</v>
      </c>
    </row>
    <row r="374" spans="1:10" x14ac:dyDescent="0.2">
      <c r="A374">
        <f>_xlfn.XLOOKUP(B374,'Swatches Arranged'!B:B,'Swatches Arranged'!A:A,"",0,1)</f>
        <v>391</v>
      </c>
      <c r="B374">
        <v>374</v>
      </c>
      <c r="C374">
        <v>4</v>
      </c>
      <c r="D374" t="s">
        <v>578</v>
      </c>
      <c r="E374" t="s">
        <v>870</v>
      </c>
      <c r="F374" t="s">
        <v>1420</v>
      </c>
      <c r="G374" t="s">
        <v>871</v>
      </c>
      <c r="J374" t="s">
        <v>868</v>
      </c>
    </row>
    <row r="375" spans="1:10" x14ac:dyDescent="0.2">
      <c r="A375">
        <f>_xlfn.XLOOKUP(B375,'Swatches Arranged'!B:B,'Swatches Arranged'!A:A,"",0,1)</f>
        <v>392</v>
      </c>
      <c r="B375">
        <v>375</v>
      </c>
      <c r="C375">
        <v>4</v>
      </c>
      <c r="D375" t="s">
        <v>872</v>
      </c>
      <c r="E375" t="s">
        <v>873</v>
      </c>
      <c r="F375" t="s">
        <v>1421</v>
      </c>
      <c r="G375" t="s">
        <v>758</v>
      </c>
      <c r="J375" t="s">
        <v>868</v>
      </c>
    </row>
    <row r="376" spans="1:10" x14ac:dyDescent="0.2">
      <c r="A376">
        <f>_xlfn.XLOOKUP(B376,'Swatches Arranged'!B:B,'Swatches Arranged'!A:A,"",0,1)</f>
        <v>393</v>
      </c>
      <c r="B376">
        <v>376</v>
      </c>
      <c r="C376">
        <v>4</v>
      </c>
      <c r="D376" t="s">
        <v>874</v>
      </c>
      <c r="E376" t="s">
        <v>875</v>
      </c>
      <c r="F376" t="s">
        <v>876</v>
      </c>
      <c r="G376" t="s">
        <v>776</v>
      </c>
      <c r="J376" t="s">
        <v>868</v>
      </c>
    </row>
    <row r="377" spans="1:10" x14ac:dyDescent="0.2">
      <c r="A377">
        <f>_xlfn.XLOOKUP(B377,'Swatches Arranged'!B:B,'Swatches Arranged'!A:A,"",0,1)</f>
        <v>394</v>
      </c>
      <c r="B377">
        <v>377</v>
      </c>
      <c r="C377">
        <v>4</v>
      </c>
      <c r="D377" t="s">
        <v>696</v>
      </c>
      <c r="E377" t="s">
        <v>878</v>
      </c>
      <c r="F377" t="s">
        <v>978</v>
      </c>
      <c r="G377" t="s">
        <v>436</v>
      </c>
      <c r="J377" t="s">
        <v>881</v>
      </c>
    </row>
    <row r="378" spans="1:10" x14ac:dyDescent="0.2">
      <c r="A378">
        <f>_xlfn.XLOOKUP(B378,'Swatches Arranged'!B:B,'Swatches Arranged'!A:A,"",0,1)</f>
        <v>395</v>
      </c>
      <c r="B378">
        <v>378</v>
      </c>
      <c r="C378">
        <v>4</v>
      </c>
      <c r="D378" t="s">
        <v>696</v>
      </c>
      <c r="E378" t="s">
        <v>879</v>
      </c>
      <c r="F378" t="s">
        <v>880</v>
      </c>
      <c r="G378" t="s">
        <v>776</v>
      </c>
      <c r="J378" t="s">
        <v>882</v>
      </c>
    </row>
    <row r="379" spans="1:10" x14ac:dyDescent="0.2">
      <c r="A379">
        <f>_xlfn.XLOOKUP(B379,'Swatches Arranged'!B:B,'Swatches Arranged'!A:A,"",0,1)</f>
        <v>351</v>
      </c>
      <c r="B379">
        <v>379</v>
      </c>
      <c r="C379">
        <v>4</v>
      </c>
      <c r="D379" t="s">
        <v>153</v>
      </c>
      <c r="E379" t="s">
        <v>927</v>
      </c>
      <c r="F379" t="s">
        <v>928</v>
      </c>
      <c r="G379" t="s">
        <v>74</v>
      </c>
      <c r="J379" t="s">
        <v>920</v>
      </c>
    </row>
    <row r="380" spans="1:10" x14ac:dyDescent="0.2">
      <c r="A380">
        <f>_xlfn.XLOOKUP(B380,'Swatches Arranged'!B:B,'Swatches Arranged'!A:A,"",0,1)</f>
        <v>352</v>
      </c>
      <c r="B380">
        <v>380</v>
      </c>
      <c r="C380">
        <v>4</v>
      </c>
      <c r="D380" t="s">
        <v>153</v>
      </c>
      <c r="E380" t="s">
        <v>921</v>
      </c>
      <c r="F380" t="s">
        <v>929</v>
      </c>
      <c r="G380" t="s">
        <v>74</v>
      </c>
      <c r="J380" t="s">
        <v>920</v>
      </c>
    </row>
    <row r="381" spans="1:10" x14ac:dyDescent="0.2">
      <c r="A381">
        <f>_xlfn.XLOOKUP(B381,'Swatches Arranged'!B:B,'Swatches Arranged'!A:A,"",0,1)</f>
        <v>353</v>
      </c>
      <c r="B381">
        <v>381</v>
      </c>
      <c r="C381">
        <v>4</v>
      </c>
      <c r="D381" t="s">
        <v>153</v>
      </c>
      <c r="E381" t="s">
        <v>922</v>
      </c>
      <c r="F381" t="s">
        <v>930</v>
      </c>
      <c r="G381" t="s">
        <v>74</v>
      </c>
      <c r="J381" t="s">
        <v>920</v>
      </c>
    </row>
    <row r="382" spans="1:10" x14ac:dyDescent="0.2">
      <c r="A382">
        <f>_xlfn.XLOOKUP(B382,'Swatches Arranged'!B:B,'Swatches Arranged'!A:A,"",0,1)</f>
        <v>354</v>
      </c>
      <c r="B382">
        <v>382</v>
      </c>
      <c r="C382">
        <v>4</v>
      </c>
      <c r="D382" t="s">
        <v>153</v>
      </c>
      <c r="E382" t="s">
        <v>923</v>
      </c>
      <c r="F382" t="s">
        <v>931</v>
      </c>
      <c r="G382" t="s">
        <v>74</v>
      </c>
      <c r="J382" t="s">
        <v>920</v>
      </c>
    </row>
    <row r="383" spans="1:10" x14ac:dyDescent="0.2">
      <c r="A383">
        <f>_xlfn.XLOOKUP(B383,'Swatches Arranged'!B:B,'Swatches Arranged'!A:A,"",0,1)</f>
        <v>355</v>
      </c>
      <c r="B383">
        <v>383</v>
      </c>
      <c r="C383">
        <v>4</v>
      </c>
      <c r="D383" t="s">
        <v>153</v>
      </c>
      <c r="E383" t="s">
        <v>924</v>
      </c>
      <c r="F383" t="s">
        <v>932</v>
      </c>
      <c r="G383" t="s">
        <v>74</v>
      </c>
      <c r="J383" t="s">
        <v>920</v>
      </c>
    </row>
    <row r="384" spans="1:10" x14ac:dyDescent="0.2">
      <c r="A384">
        <f>_xlfn.XLOOKUP(B384,'Swatches Arranged'!B:B,'Swatches Arranged'!A:A,"",0,1)</f>
        <v>356</v>
      </c>
      <c r="B384">
        <v>384</v>
      </c>
      <c r="C384">
        <v>4</v>
      </c>
      <c r="D384" t="s">
        <v>153</v>
      </c>
      <c r="E384" t="s">
        <v>925</v>
      </c>
      <c r="F384" t="s">
        <v>933</v>
      </c>
      <c r="G384" t="s">
        <v>74</v>
      </c>
      <c r="J384" t="s">
        <v>920</v>
      </c>
    </row>
    <row r="385" spans="1:10" x14ac:dyDescent="0.2">
      <c r="A385">
        <f>_xlfn.XLOOKUP(B385,'Swatches Arranged'!B:B,'Swatches Arranged'!A:A,"",0,1)</f>
        <v>357</v>
      </c>
      <c r="B385">
        <v>385</v>
      </c>
      <c r="C385">
        <v>4</v>
      </c>
      <c r="D385" t="s">
        <v>153</v>
      </c>
      <c r="E385" t="s">
        <v>926</v>
      </c>
      <c r="F385" t="s">
        <v>934</v>
      </c>
      <c r="G385" t="s">
        <v>74</v>
      </c>
      <c r="J385" t="s">
        <v>920</v>
      </c>
    </row>
    <row r="386" spans="1:10" x14ac:dyDescent="0.2">
      <c r="A386">
        <f>_xlfn.XLOOKUP(B386,'Swatches Arranged'!B:B,'Swatches Arranged'!A:A,"",0,1)</f>
        <v>396</v>
      </c>
      <c r="B386">
        <v>386</v>
      </c>
      <c r="C386">
        <v>4</v>
      </c>
      <c r="D386" t="s">
        <v>936</v>
      </c>
      <c r="E386" t="s">
        <v>938</v>
      </c>
      <c r="F386" t="s">
        <v>939</v>
      </c>
      <c r="G386" t="s">
        <v>776</v>
      </c>
      <c r="J386" t="s">
        <v>940</v>
      </c>
    </row>
    <row r="387" spans="1:10" x14ac:dyDescent="0.2">
      <c r="A387">
        <f>_xlfn.XLOOKUP(B387,'Swatches Arranged'!B:B,'Swatches Arranged'!A:A,"",0,1)</f>
        <v>412</v>
      </c>
      <c r="B387">
        <v>387</v>
      </c>
      <c r="C387">
        <v>4</v>
      </c>
      <c r="D387" t="s">
        <v>534</v>
      </c>
      <c r="E387" t="s">
        <v>941</v>
      </c>
      <c r="F387" t="s">
        <v>942</v>
      </c>
      <c r="G387" t="s">
        <v>758</v>
      </c>
      <c r="J387" t="s">
        <v>943</v>
      </c>
    </row>
    <row r="388" spans="1:10" x14ac:dyDescent="0.2">
      <c r="A388">
        <f>_xlfn.XLOOKUP(B388,'Swatches Arranged'!B:B,'Swatches Arranged'!A:A,"",0,1)</f>
        <v>413</v>
      </c>
      <c r="B388">
        <v>388</v>
      </c>
      <c r="C388">
        <v>4</v>
      </c>
      <c r="D388" t="s">
        <v>534</v>
      </c>
      <c r="E388" t="s">
        <v>944</v>
      </c>
      <c r="F388" t="s">
        <v>945</v>
      </c>
      <c r="G388" t="s">
        <v>648</v>
      </c>
      <c r="J388" t="s">
        <v>946</v>
      </c>
    </row>
    <row r="389" spans="1:10" x14ac:dyDescent="0.2">
      <c r="A389">
        <f>_xlfn.XLOOKUP(B389,'Swatches Arranged'!B:B,'Swatches Arranged'!A:A,"",0,1)</f>
        <v>414</v>
      </c>
      <c r="B389">
        <v>389</v>
      </c>
      <c r="C389">
        <v>4</v>
      </c>
      <c r="D389" t="s">
        <v>534</v>
      </c>
      <c r="E389" t="s">
        <v>947</v>
      </c>
      <c r="F389" t="s">
        <v>948</v>
      </c>
      <c r="G389" t="s">
        <v>776</v>
      </c>
      <c r="J389" t="s">
        <v>949</v>
      </c>
    </row>
    <row r="390" spans="1:10" x14ac:dyDescent="0.2">
      <c r="A390">
        <f>_xlfn.XLOOKUP(B390,'Swatches Arranged'!B:B,'Swatches Arranged'!A:A,"",0,1)</f>
        <v>415</v>
      </c>
      <c r="B390">
        <v>390</v>
      </c>
      <c r="C390">
        <v>4</v>
      </c>
      <c r="D390" t="s">
        <v>534</v>
      </c>
      <c r="E390" t="s">
        <v>950</v>
      </c>
      <c r="F390" t="s">
        <v>951</v>
      </c>
      <c r="G390" t="s">
        <v>74</v>
      </c>
      <c r="J390" t="s">
        <v>952</v>
      </c>
    </row>
    <row r="391" spans="1:10" x14ac:dyDescent="0.2">
      <c r="A391">
        <f>_xlfn.XLOOKUP(B391,'Swatches Arranged'!B:B,'Swatches Arranged'!A:A,"",0,1)</f>
        <v>344</v>
      </c>
      <c r="B391">
        <v>391</v>
      </c>
      <c r="C391">
        <v>4</v>
      </c>
      <c r="D391" t="s">
        <v>534</v>
      </c>
      <c r="E391" t="s">
        <v>953</v>
      </c>
      <c r="F391" t="s">
        <v>954</v>
      </c>
      <c r="G391" t="s">
        <v>648</v>
      </c>
      <c r="J391" t="s">
        <v>809</v>
      </c>
    </row>
    <row r="392" spans="1:10" x14ac:dyDescent="0.2">
      <c r="A392">
        <f>_xlfn.XLOOKUP(B392,'Swatches Arranged'!B:B,'Swatches Arranged'!A:A,"",0,1)</f>
        <v>416</v>
      </c>
      <c r="B392">
        <v>392</v>
      </c>
      <c r="C392">
        <v>4</v>
      </c>
      <c r="D392" t="s">
        <v>534</v>
      </c>
      <c r="E392" t="s">
        <v>955</v>
      </c>
      <c r="F392" t="s">
        <v>1422</v>
      </c>
      <c r="G392" t="s">
        <v>758</v>
      </c>
      <c r="J392" t="s">
        <v>956</v>
      </c>
    </row>
    <row r="393" spans="1:10" x14ac:dyDescent="0.2">
      <c r="A393">
        <f>_xlfn.XLOOKUP(B393,'Swatches Arranged'!B:B,'Swatches Arranged'!A:A,"",0,1)</f>
        <v>417</v>
      </c>
      <c r="B393">
        <v>393</v>
      </c>
      <c r="C393">
        <v>4</v>
      </c>
      <c r="D393" t="s">
        <v>534</v>
      </c>
      <c r="E393" t="s">
        <v>957</v>
      </c>
      <c r="F393" t="s">
        <v>958</v>
      </c>
      <c r="G393" t="s">
        <v>648</v>
      </c>
      <c r="J393" t="s">
        <v>952</v>
      </c>
    </row>
    <row r="394" spans="1:10" s="6" customFormat="1" x14ac:dyDescent="0.2">
      <c r="A394" t="str">
        <f>_xlfn.XLOOKUP(B394,'Swatches Arranged'!B:B,'Swatches Arranged'!A:A,"",0,1)</f>
        <v/>
      </c>
      <c r="B394" s="6" t="s">
        <v>2077</v>
      </c>
      <c r="C394" s="6">
        <v>4</v>
      </c>
      <c r="D394" s="6" t="s">
        <v>534</v>
      </c>
      <c r="E394" s="6" t="s">
        <v>979</v>
      </c>
      <c r="F394" s="6" t="s">
        <v>959</v>
      </c>
      <c r="G394" s="6" t="s">
        <v>648</v>
      </c>
      <c r="J394" s="6" t="s">
        <v>952</v>
      </c>
    </row>
    <row r="395" spans="1:10" x14ac:dyDescent="0.2">
      <c r="A395">
        <f>_xlfn.XLOOKUP(B395,'Swatches Arranged'!B:B,'Swatches Arranged'!A:A,"",0,1)</f>
        <v>419</v>
      </c>
      <c r="B395">
        <v>395</v>
      </c>
      <c r="C395">
        <v>4</v>
      </c>
      <c r="D395" t="s">
        <v>534</v>
      </c>
      <c r="E395" t="s">
        <v>960</v>
      </c>
      <c r="F395" t="s">
        <v>961</v>
      </c>
      <c r="G395" t="s">
        <v>776</v>
      </c>
      <c r="J395" t="s">
        <v>962</v>
      </c>
    </row>
    <row r="396" spans="1:10" x14ac:dyDescent="0.2">
      <c r="A396">
        <f>_xlfn.XLOOKUP(B396,'Swatches Arranged'!B:B,'Swatches Arranged'!A:A,"",0,1)</f>
        <v>345</v>
      </c>
      <c r="B396">
        <v>396</v>
      </c>
      <c r="C396">
        <v>4</v>
      </c>
      <c r="D396" t="s">
        <v>534</v>
      </c>
      <c r="E396" t="s">
        <v>963</v>
      </c>
      <c r="F396" t="s">
        <v>964</v>
      </c>
      <c r="G396" t="s">
        <v>758</v>
      </c>
      <c r="J396" t="s">
        <v>808</v>
      </c>
    </row>
    <row r="397" spans="1:10" x14ac:dyDescent="0.2">
      <c r="A397">
        <f>_xlfn.XLOOKUP(B397,'Swatches Arranged'!B:B,'Swatches Arranged'!A:A,"",0,1)</f>
        <v>401</v>
      </c>
      <c r="B397">
        <v>397</v>
      </c>
      <c r="C397">
        <v>4</v>
      </c>
      <c r="D397" s="7" t="s">
        <v>937</v>
      </c>
      <c r="E397" t="s">
        <v>965</v>
      </c>
      <c r="F397" t="s">
        <v>966</v>
      </c>
      <c r="G397" t="s">
        <v>436</v>
      </c>
      <c r="J397" t="s">
        <v>967</v>
      </c>
    </row>
    <row r="398" spans="1:10" x14ac:dyDescent="0.2">
      <c r="A398">
        <f>_xlfn.XLOOKUP(B398,'Swatches Arranged'!B:B,'Swatches Arranged'!A:A,"",0,1)</f>
        <v>402</v>
      </c>
      <c r="B398">
        <v>398</v>
      </c>
      <c r="C398">
        <v>4</v>
      </c>
      <c r="D398" t="s">
        <v>937</v>
      </c>
      <c r="E398" t="s">
        <v>968</v>
      </c>
      <c r="F398" t="s">
        <v>969</v>
      </c>
      <c r="G398" t="s">
        <v>26</v>
      </c>
      <c r="J398" t="s">
        <v>967</v>
      </c>
    </row>
    <row r="399" spans="1:10" x14ac:dyDescent="0.2">
      <c r="A399">
        <f>_xlfn.XLOOKUP(B399,'Swatches Arranged'!B:B,'Swatches Arranged'!A:A,"",0,1)</f>
        <v>403</v>
      </c>
      <c r="B399">
        <v>399</v>
      </c>
      <c r="C399">
        <v>4</v>
      </c>
      <c r="D399" t="s">
        <v>937</v>
      </c>
      <c r="E399" t="s">
        <v>970</v>
      </c>
      <c r="F399" t="s">
        <v>971</v>
      </c>
      <c r="G399" t="s">
        <v>54</v>
      </c>
      <c r="J399" t="s">
        <v>967</v>
      </c>
    </row>
    <row r="400" spans="1:10" x14ac:dyDescent="0.2">
      <c r="A400">
        <f>_xlfn.XLOOKUP(B400,'Swatches Arranged'!B:B,'Swatches Arranged'!A:A,"",0,1)</f>
        <v>468</v>
      </c>
      <c r="B400">
        <v>400</v>
      </c>
      <c r="C400">
        <v>4</v>
      </c>
      <c r="D400" t="s">
        <v>153</v>
      </c>
      <c r="E400" t="s">
        <v>972</v>
      </c>
      <c r="F400" t="s">
        <v>974</v>
      </c>
      <c r="G400" t="s">
        <v>176</v>
      </c>
      <c r="I400" t="s">
        <v>18</v>
      </c>
      <c r="J400" t="s">
        <v>975</v>
      </c>
    </row>
    <row r="401" spans="1:10" x14ac:dyDescent="0.2">
      <c r="A401">
        <f>_xlfn.XLOOKUP(B401,'Swatches Arranged'!B:B,'Swatches Arranged'!A:A,"",0,1)</f>
        <v>469</v>
      </c>
      <c r="B401">
        <v>401</v>
      </c>
      <c r="C401">
        <v>4</v>
      </c>
      <c r="D401" t="s">
        <v>153</v>
      </c>
      <c r="E401" t="s">
        <v>973</v>
      </c>
      <c r="F401" t="s">
        <v>976</v>
      </c>
      <c r="G401" t="s">
        <v>176</v>
      </c>
      <c r="I401" t="s">
        <v>18</v>
      </c>
      <c r="J401" t="s">
        <v>975</v>
      </c>
    </row>
    <row r="402" spans="1:10" x14ac:dyDescent="0.2">
      <c r="A402">
        <f>_xlfn.XLOOKUP(B402,'Swatches Arranged'!B:B,'Swatches Arranged'!A:A,"",0,1)</f>
        <v>456</v>
      </c>
      <c r="B402">
        <v>402</v>
      </c>
      <c r="C402">
        <v>4</v>
      </c>
      <c r="D402" t="s">
        <v>855</v>
      </c>
      <c r="E402" t="s">
        <v>980</v>
      </c>
      <c r="F402" t="s">
        <v>981</v>
      </c>
      <c r="G402" t="s">
        <v>24</v>
      </c>
      <c r="J402" t="s">
        <v>982</v>
      </c>
    </row>
    <row r="403" spans="1:10" x14ac:dyDescent="0.2">
      <c r="A403">
        <f>_xlfn.XLOOKUP(B403,'Swatches Arranged'!B:B,'Swatches Arranged'!A:A,"",0,1)</f>
        <v>457</v>
      </c>
      <c r="B403">
        <v>403</v>
      </c>
      <c r="C403">
        <v>4</v>
      </c>
      <c r="D403" t="s">
        <v>491</v>
      </c>
      <c r="E403" t="s">
        <v>983</v>
      </c>
      <c r="F403" t="s">
        <v>984</v>
      </c>
      <c r="G403" t="s">
        <v>24</v>
      </c>
      <c r="J403" t="s">
        <v>982</v>
      </c>
    </row>
    <row r="404" spans="1:10" x14ac:dyDescent="0.2">
      <c r="A404">
        <f>_xlfn.XLOOKUP(B404,'Swatches Arranged'!B:B,'Swatches Arranged'!A:A,"",0,1)</f>
        <v>458</v>
      </c>
      <c r="B404">
        <v>404</v>
      </c>
      <c r="C404">
        <v>4</v>
      </c>
      <c r="D404" t="s">
        <v>491</v>
      </c>
      <c r="E404" t="s">
        <v>985</v>
      </c>
      <c r="F404" t="s">
        <v>986</v>
      </c>
      <c r="G404" t="s">
        <v>24</v>
      </c>
      <c r="J404" t="s">
        <v>982</v>
      </c>
    </row>
    <row r="405" spans="1:10" x14ac:dyDescent="0.2">
      <c r="A405">
        <f>_xlfn.XLOOKUP(B405,'Swatches Arranged'!B:B,'Swatches Arranged'!A:A,"",0,1)</f>
        <v>459</v>
      </c>
      <c r="B405">
        <v>405</v>
      </c>
      <c r="C405">
        <v>4</v>
      </c>
      <c r="D405" t="s">
        <v>855</v>
      </c>
      <c r="E405" t="s">
        <v>987</v>
      </c>
      <c r="F405" t="s">
        <v>988</v>
      </c>
      <c r="G405" t="s">
        <v>74</v>
      </c>
      <c r="J405" t="s">
        <v>982</v>
      </c>
    </row>
    <row r="406" spans="1:10" x14ac:dyDescent="0.2">
      <c r="A406">
        <f>_xlfn.XLOOKUP(B406,'Swatches Arranged'!B:B,'Swatches Arranged'!A:A,"",0,1)</f>
        <v>460</v>
      </c>
      <c r="B406">
        <v>406</v>
      </c>
      <c r="C406">
        <v>4</v>
      </c>
      <c r="D406" t="s">
        <v>491</v>
      </c>
      <c r="E406" t="s">
        <v>989</v>
      </c>
      <c r="F406" t="s">
        <v>990</v>
      </c>
      <c r="G406" t="s">
        <v>776</v>
      </c>
      <c r="J406" t="s">
        <v>982</v>
      </c>
    </row>
    <row r="407" spans="1:10" x14ac:dyDescent="0.2">
      <c r="A407">
        <f>_xlfn.XLOOKUP(B407,'Swatches Arranged'!B:B,'Swatches Arranged'!A:A,"",0,1)</f>
        <v>461</v>
      </c>
      <c r="B407">
        <v>407</v>
      </c>
      <c r="C407">
        <v>4</v>
      </c>
      <c r="D407" t="s">
        <v>855</v>
      </c>
      <c r="E407" t="s">
        <v>999</v>
      </c>
      <c r="F407" t="s">
        <v>1000</v>
      </c>
      <c r="G407" t="s">
        <v>74</v>
      </c>
      <c r="J407" t="s">
        <v>982</v>
      </c>
    </row>
    <row r="408" spans="1:10" x14ac:dyDescent="0.2">
      <c r="A408">
        <f>_xlfn.XLOOKUP(B408,'Swatches Arranged'!B:B,'Swatches Arranged'!A:A,"",0,1)</f>
        <v>462</v>
      </c>
      <c r="B408">
        <v>408</v>
      </c>
      <c r="C408">
        <v>4</v>
      </c>
      <c r="D408" t="s">
        <v>491</v>
      </c>
      <c r="E408" t="s">
        <v>1006</v>
      </c>
      <c r="F408" t="s">
        <v>1007</v>
      </c>
      <c r="G408" t="s">
        <v>32</v>
      </c>
      <c r="J408" t="s">
        <v>982</v>
      </c>
    </row>
    <row r="409" spans="1:10" x14ac:dyDescent="0.2">
      <c r="A409">
        <f>_xlfn.XLOOKUP(B409,'Swatches Arranged'!B:B,'Swatches Arranged'!A:A,"",0,1)</f>
        <v>463</v>
      </c>
      <c r="B409">
        <v>409</v>
      </c>
      <c r="C409">
        <v>4</v>
      </c>
      <c r="D409" t="s">
        <v>855</v>
      </c>
      <c r="E409" t="s">
        <v>1008</v>
      </c>
      <c r="F409" t="s">
        <v>1009</v>
      </c>
      <c r="G409" t="s">
        <v>210</v>
      </c>
      <c r="J409" t="s">
        <v>982</v>
      </c>
    </row>
    <row r="410" spans="1:10" x14ac:dyDescent="0.2">
      <c r="A410">
        <f>_xlfn.XLOOKUP(B410,'Swatches Arranged'!B:B,'Swatches Arranged'!A:A,"",0,1)</f>
        <v>464</v>
      </c>
      <c r="B410">
        <v>410</v>
      </c>
      <c r="C410">
        <v>4</v>
      </c>
      <c r="D410" t="s">
        <v>491</v>
      </c>
      <c r="E410" t="s">
        <v>1010</v>
      </c>
      <c r="F410" t="s">
        <v>1011</v>
      </c>
      <c r="G410" t="s">
        <v>398</v>
      </c>
      <c r="J410" t="s">
        <v>982</v>
      </c>
    </row>
    <row r="411" spans="1:10" x14ac:dyDescent="0.2">
      <c r="A411">
        <f>_xlfn.XLOOKUP(B411,'Swatches Arranged'!B:B,'Swatches Arranged'!A:A,"",0,1)</f>
        <v>465</v>
      </c>
      <c r="B411">
        <v>411</v>
      </c>
      <c r="C411">
        <v>4</v>
      </c>
      <c r="D411" t="s">
        <v>855</v>
      </c>
      <c r="E411" t="s">
        <v>1012</v>
      </c>
      <c r="F411" t="s">
        <v>1013</v>
      </c>
      <c r="G411" t="s">
        <v>24</v>
      </c>
      <c r="J411" t="s">
        <v>982</v>
      </c>
    </row>
    <row r="412" spans="1:10" x14ac:dyDescent="0.2">
      <c r="A412">
        <f>_xlfn.XLOOKUP(B412,'Swatches Arranged'!B:B,'Swatches Arranged'!A:A,"",0,1)</f>
        <v>466</v>
      </c>
      <c r="B412">
        <v>412</v>
      </c>
      <c r="C412">
        <v>4</v>
      </c>
      <c r="D412" t="s">
        <v>491</v>
      </c>
      <c r="E412" t="s">
        <v>1014</v>
      </c>
      <c r="F412" t="s">
        <v>1015</v>
      </c>
      <c r="G412" t="s">
        <v>74</v>
      </c>
      <c r="J412" t="s">
        <v>982</v>
      </c>
    </row>
    <row r="413" spans="1:10" x14ac:dyDescent="0.2">
      <c r="A413">
        <f>_xlfn.XLOOKUP(B413,'Swatches Arranged'!B:B,'Swatches Arranged'!A:A,"",0,1)</f>
        <v>467</v>
      </c>
      <c r="B413">
        <v>413</v>
      </c>
      <c r="C413">
        <v>4</v>
      </c>
      <c r="D413" t="s">
        <v>855</v>
      </c>
      <c r="E413" t="s">
        <v>1016</v>
      </c>
      <c r="F413" t="s">
        <v>1017</v>
      </c>
      <c r="G413" t="s">
        <v>74</v>
      </c>
      <c r="J413" t="s">
        <v>982</v>
      </c>
    </row>
    <row r="414" spans="1:10" x14ac:dyDescent="0.2">
      <c r="A414">
        <f>_xlfn.XLOOKUP(B414,'Swatches Arranged'!B:B,'Swatches Arranged'!A:A,"",0,1)</f>
        <v>404</v>
      </c>
      <c r="B414">
        <v>414</v>
      </c>
      <c r="C414">
        <v>4</v>
      </c>
      <c r="D414" t="s">
        <v>937</v>
      </c>
      <c r="E414" t="s">
        <v>991</v>
      </c>
      <c r="F414" t="s">
        <v>992</v>
      </c>
      <c r="G414" t="s">
        <v>26</v>
      </c>
      <c r="J414" t="s">
        <v>967</v>
      </c>
    </row>
    <row r="415" spans="1:10" x14ac:dyDescent="0.2">
      <c r="A415">
        <f>_xlfn.XLOOKUP(B415,'Swatches Arranged'!B:B,'Swatches Arranged'!A:A,"",0,1)</f>
        <v>420</v>
      </c>
      <c r="B415">
        <v>415</v>
      </c>
      <c r="C415">
        <v>4</v>
      </c>
      <c r="D415" t="s">
        <v>534</v>
      </c>
      <c r="E415" t="s">
        <v>1423</v>
      </c>
      <c r="F415" t="s">
        <v>993</v>
      </c>
      <c r="G415" t="s">
        <v>74</v>
      </c>
      <c r="J415" t="s">
        <v>994</v>
      </c>
    </row>
    <row r="416" spans="1:10" x14ac:dyDescent="0.2">
      <c r="A416">
        <f>_xlfn.XLOOKUP(B416,'Swatches Arranged'!B:B,'Swatches Arranged'!A:A,"",0,1)</f>
        <v>421</v>
      </c>
      <c r="B416">
        <v>416</v>
      </c>
      <c r="C416">
        <v>4</v>
      </c>
      <c r="D416" t="s">
        <v>534</v>
      </c>
      <c r="E416" t="s">
        <v>995</v>
      </c>
      <c r="F416" t="s">
        <v>996</v>
      </c>
      <c r="G416" t="s">
        <v>74</v>
      </c>
      <c r="J416" t="s">
        <v>994</v>
      </c>
    </row>
    <row r="417" spans="1:10" x14ac:dyDescent="0.2">
      <c r="A417">
        <f>_xlfn.XLOOKUP(B417,'Swatches Arranged'!B:B,'Swatches Arranged'!A:A,"",0,1)</f>
        <v>422</v>
      </c>
      <c r="B417">
        <v>417</v>
      </c>
      <c r="C417">
        <v>4</v>
      </c>
      <c r="D417" t="s">
        <v>534</v>
      </c>
      <c r="E417" t="s">
        <v>997</v>
      </c>
      <c r="F417" t="s">
        <v>998</v>
      </c>
      <c r="G417" t="s">
        <v>648</v>
      </c>
      <c r="J417" t="s">
        <v>952</v>
      </c>
    </row>
    <row r="418" spans="1:10" x14ac:dyDescent="0.2">
      <c r="A418">
        <f>_xlfn.XLOOKUP(B418,'Swatches Arranged'!B:B,'Swatches Arranged'!A:A,"",0,1)</f>
        <v>423</v>
      </c>
      <c r="B418">
        <v>418</v>
      </c>
      <c r="C418">
        <v>4</v>
      </c>
      <c r="D418" t="s">
        <v>534</v>
      </c>
      <c r="E418" t="s">
        <v>1001</v>
      </c>
      <c r="F418" t="s">
        <v>1002</v>
      </c>
      <c r="G418" t="s">
        <v>776</v>
      </c>
      <c r="J418" t="s">
        <v>1003</v>
      </c>
    </row>
    <row r="419" spans="1:10" x14ac:dyDescent="0.2">
      <c r="A419">
        <f>_xlfn.XLOOKUP(B419,'Swatches Arranged'!B:B,'Swatches Arranged'!A:A,"",0,1)</f>
        <v>405</v>
      </c>
      <c r="B419">
        <v>419</v>
      </c>
      <c r="C419">
        <v>4</v>
      </c>
      <c r="D419" t="s">
        <v>937</v>
      </c>
      <c r="E419" t="s">
        <v>1018</v>
      </c>
      <c r="F419" t="s">
        <v>114</v>
      </c>
      <c r="G419" t="s">
        <v>26</v>
      </c>
      <c r="J419" t="s">
        <v>967</v>
      </c>
    </row>
    <row r="420" spans="1:10" x14ac:dyDescent="0.2">
      <c r="A420">
        <f>_xlfn.XLOOKUP(B420,'Swatches Arranged'!B:B,'Swatches Arranged'!A:A,"",0,1)</f>
        <v>406</v>
      </c>
      <c r="B420">
        <v>420</v>
      </c>
      <c r="C420">
        <v>4</v>
      </c>
      <c r="D420" t="s">
        <v>937</v>
      </c>
      <c r="E420" t="s">
        <v>1029</v>
      </c>
      <c r="F420" t="s">
        <v>144</v>
      </c>
      <c r="G420" t="s">
        <v>26</v>
      </c>
      <c r="J420" t="s">
        <v>967</v>
      </c>
    </row>
    <row r="421" spans="1:10" x14ac:dyDescent="0.2">
      <c r="A421">
        <f>_xlfn.XLOOKUP(B421,'Swatches Arranged'!B:B,'Swatches Arranged'!A:A,"",0,1)</f>
        <v>407</v>
      </c>
      <c r="B421">
        <v>421</v>
      </c>
      <c r="C421">
        <v>4</v>
      </c>
      <c r="D421" t="s">
        <v>937</v>
      </c>
      <c r="E421" t="s">
        <v>1019</v>
      </c>
      <c r="F421" t="s">
        <v>1020</v>
      </c>
      <c r="G421" t="s">
        <v>26</v>
      </c>
      <c r="J421" t="s">
        <v>967</v>
      </c>
    </row>
    <row r="422" spans="1:10" x14ac:dyDescent="0.2">
      <c r="A422">
        <f>_xlfn.XLOOKUP(B422,'Swatches Arranged'!B:B,'Swatches Arranged'!A:A,"",0,1)</f>
        <v>424</v>
      </c>
      <c r="B422">
        <v>422</v>
      </c>
      <c r="C422">
        <v>4</v>
      </c>
      <c r="D422" t="s">
        <v>534</v>
      </c>
      <c r="E422" t="s">
        <v>1021</v>
      </c>
      <c r="F422" t="s">
        <v>1022</v>
      </c>
      <c r="G422" t="s">
        <v>648</v>
      </c>
      <c r="J422" t="s">
        <v>1023</v>
      </c>
    </row>
    <row r="423" spans="1:10" x14ac:dyDescent="0.2">
      <c r="A423">
        <f>_xlfn.XLOOKUP(B423,'Swatches Arranged'!B:B,'Swatches Arranged'!A:A,"",0,1)</f>
        <v>397</v>
      </c>
      <c r="B423">
        <v>423</v>
      </c>
      <c r="C423">
        <v>4</v>
      </c>
      <c r="D423" t="s">
        <v>1024</v>
      </c>
      <c r="E423" t="s">
        <v>1025</v>
      </c>
      <c r="F423" t="s">
        <v>1026</v>
      </c>
      <c r="G423" t="s">
        <v>24</v>
      </c>
      <c r="J423" t="s">
        <v>1023</v>
      </c>
    </row>
    <row r="424" spans="1:10" x14ac:dyDescent="0.2">
      <c r="A424">
        <f>_xlfn.XLOOKUP(B424,'Swatches Arranged'!B:B,'Swatches Arranged'!A:A,"",0,1)</f>
        <v>398</v>
      </c>
      <c r="B424">
        <v>424</v>
      </c>
      <c r="C424">
        <v>4</v>
      </c>
      <c r="D424" t="s">
        <v>577</v>
      </c>
      <c r="E424" t="s">
        <v>1027</v>
      </c>
      <c r="F424" t="s">
        <v>1424</v>
      </c>
      <c r="G424" t="s">
        <v>24</v>
      </c>
      <c r="J424" t="s">
        <v>1023</v>
      </c>
    </row>
    <row r="425" spans="1:10" x14ac:dyDescent="0.2">
      <c r="A425">
        <f>_xlfn.XLOOKUP(B425,'Swatches Arranged'!B:B,'Swatches Arranged'!A:A,"",0,1)</f>
        <v>425</v>
      </c>
      <c r="B425">
        <v>425</v>
      </c>
      <c r="C425">
        <v>4</v>
      </c>
      <c r="D425" t="s">
        <v>534</v>
      </c>
      <c r="E425" t="s">
        <v>1030</v>
      </c>
      <c r="F425" t="s">
        <v>1031</v>
      </c>
      <c r="G425" t="s">
        <v>648</v>
      </c>
      <c r="J425" t="s">
        <v>994</v>
      </c>
    </row>
    <row r="426" spans="1:10" x14ac:dyDescent="0.2">
      <c r="A426">
        <f>_xlfn.XLOOKUP(B426,'Swatches Arranged'!B:B,'Swatches Arranged'!A:A,"",0,1)</f>
        <v>426</v>
      </c>
      <c r="B426">
        <v>426</v>
      </c>
      <c r="C426">
        <v>4</v>
      </c>
      <c r="D426" t="s">
        <v>534</v>
      </c>
      <c r="E426" t="s">
        <v>1032</v>
      </c>
      <c r="F426" t="s">
        <v>1033</v>
      </c>
      <c r="G426" t="s">
        <v>758</v>
      </c>
      <c r="J426" t="s">
        <v>994</v>
      </c>
    </row>
    <row r="427" spans="1:10" x14ac:dyDescent="0.2">
      <c r="A427">
        <f>_xlfn.XLOOKUP(B427,'Swatches Arranged'!B:B,'Swatches Arranged'!A:A,"",0,1)</f>
        <v>363</v>
      </c>
      <c r="B427">
        <v>427</v>
      </c>
      <c r="C427">
        <v>4</v>
      </c>
      <c r="D427" t="s">
        <v>153</v>
      </c>
      <c r="E427" t="s">
        <v>1035</v>
      </c>
      <c r="F427" t="s">
        <v>1040</v>
      </c>
      <c r="G427" t="s">
        <v>1039</v>
      </c>
      <c r="J427" t="s">
        <v>1045</v>
      </c>
    </row>
    <row r="428" spans="1:10" x14ac:dyDescent="0.2">
      <c r="A428">
        <f>_xlfn.XLOOKUP(B428,'Swatches Arranged'!B:B,'Swatches Arranged'!A:A,"",0,1)</f>
        <v>362</v>
      </c>
      <c r="B428">
        <v>428</v>
      </c>
      <c r="C428">
        <v>4</v>
      </c>
      <c r="D428" t="s">
        <v>153</v>
      </c>
      <c r="E428" t="s">
        <v>1036</v>
      </c>
      <c r="F428" t="s">
        <v>1041</v>
      </c>
      <c r="G428" t="s">
        <v>1039</v>
      </c>
      <c r="J428" t="s">
        <v>1045</v>
      </c>
    </row>
    <row r="429" spans="1:10" x14ac:dyDescent="0.2">
      <c r="A429">
        <f>_xlfn.XLOOKUP(B429,'Swatches Arranged'!B:B,'Swatches Arranged'!A:A,"",0,1)</f>
        <v>361</v>
      </c>
      <c r="B429">
        <v>429</v>
      </c>
      <c r="C429">
        <v>4</v>
      </c>
      <c r="D429" t="s">
        <v>153</v>
      </c>
      <c r="E429" t="s">
        <v>1425</v>
      </c>
      <c r="F429" t="s">
        <v>1042</v>
      </c>
      <c r="G429" t="s">
        <v>1039</v>
      </c>
      <c r="J429" t="s">
        <v>1045</v>
      </c>
    </row>
    <row r="430" spans="1:10" x14ac:dyDescent="0.2">
      <c r="A430">
        <f>_xlfn.XLOOKUP(B430,'Swatches Arranged'!B:B,'Swatches Arranged'!A:A,"",0,1)</f>
        <v>360</v>
      </c>
      <c r="B430">
        <v>430</v>
      </c>
      <c r="C430">
        <v>4</v>
      </c>
      <c r="D430" t="s">
        <v>153</v>
      </c>
      <c r="E430" t="s">
        <v>1037</v>
      </c>
      <c r="F430" t="s">
        <v>1043</v>
      </c>
      <c r="G430" t="s">
        <v>1039</v>
      </c>
      <c r="J430" t="s">
        <v>1045</v>
      </c>
    </row>
    <row r="431" spans="1:10" x14ac:dyDescent="0.2">
      <c r="A431">
        <f>_xlfn.XLOOKUP(B431,'Swatches Arranged'!B:B,'Swatches Arranged'!A:A,"",0,1)</f>
        <v>359</v>
      </c>
      <c r="B431">
        <v>431</v>
      </c>
      <c r="C431">
        <v>4</v>
      </c>
      <c r="D431" t="s">
        <v>153</v>
      </c>
      <c r="E431" t="s">
        <v>1038</v>
      </c>
      <c r="F431" t="s">
        <v>1044</v>
      </c>
      <c r="G431" t="s">
        <v>1039</v>
      </c>
      <c r="J431" t="s">
        <v>1045</v>
      </c>
    </row>
    <row r="432" spans="1:10" x14ac:dyDescent="0.2">
      <c r="A432">
        <f>_xlfn.XLOOKUP(B432,'Swatches Arranged'!B:B,'Swatches Arranged'!A:A,"",0,1)</f>
        <v>427</v>
      </c>
      <c r="B432">
        <v>432</v>
      </c>
      <c r="C432">
        <v>4</v>
      </c>
      <c r="D432" t="s">
        <v>534</v>
      </c>
      <c r="E432" t="s">
        <v>1046</v>
      </c>
      <c r="F432" t="s">
        <v>1426</v>
      </c>
      <c r="G432" t="s">
        <v>758</v>
      </c>
      <c r="J432" t="s">
        <v>679</v>
      </c>
    </row>
    <row r="433" spans="1:10" x14ac:dyDescent="0.2">
      <c r="A433">
        <f>_xlfn.XLOOKUP(B433,'Swatches Arranged'!B:B,'Swatches Arranged'!A:A,"",0,1)</f>
        <v>428</v>
      </c>
      <c r="B433">
        <v>433</v>
      </c>
      <c r="C433">
        <v>4</v>
      </c>
      <c r="D433" t="s">
        <v>534</v>
      </c>
      <c r="E433" t="s">
        <v>1047</v>
      </c>
      <c r="F433" t="s">
        <v>1427</v>
      </c>
      <c r="G433" t="s">
        <v>776</v>
      </c>
      <c r="J433" t="s">
        <v>1050</v>
      </c>
    </row>
    <row r="434" spans="1:10" x14ac:dyDescent="0.2">
      <c r="A434">
        <f>_xlfn.XLOOKUP(B434,'Swatches Arranged'!B:B,'Swatches Arranged'!A:A,"",0,1)</f>
        <v>429</v>
      </c>
      <c r="B434">
        <v>434</v>
      </c>
      <c r="C434">
        <v>4</v>
      </c>
      <c r="D434" t="s">
        <v>534</v>
      </c>
      <c r="E434" t="s">
        <v>1048</v>
      </c>
      <c r="F434" t="s">
        <v>1338</v>
      </c>
      <c r="G434" t="s">
        <v>776</v>
      </c>
      <c r="J434" t="s">
        <v>1051</v>
      </c>
    </row>
    <row r="435" spans="1:10" x14ac:dyDescent="0.2">
      <c r="A435">
        <f>_xlfn.XLOOKUP(B435,'Swatches Arranged'!B:B,'Swatches Arranged'!A:A,"",0,1)</f>
        <v>430</v>
      </c>
      <c r="B435">
        <v>435</v>
      </c>
      <c r="C435">
        <v>4</v>
      </c>
      <c r="D435" t="s">
        <v>534</v>
      </c>
      <c r="E435" t="s">
        <v>1049</v>
      </c>
      <c r="F435" t="s">
        <v>1062</v>
      </c>
      <c r="G435" t="s">
        <v>758</v>
      </c>
      <c r="J435" t="s">
        <v>1428</v>
      </c>
    </row>
    <row r="436" spans="1:10" x14ac:dyDescent="0.2">
      <c r="A436">
        <f>_xlfn.XLOOKUP(B436,'Swatches Arranged'!B:B,'Swatches Arranged'!A:A,"",0,1)</f>
        <v>431</v>
      </c>
      <c r="B436">
        <v>436</v>
      </c>
      <c r="C436">
        <v>4</v>
      </c>
      <c r="D436" t="s">
        <v>534</v>
      </c>
      <c r="E436" t="s">
        <v>1052</v>
      </c>
      <c r="F436" t="s">
        <v>1063</v>
      </c>
      <c r="G436" t="s">
        <v>648</v>
      </c>
      <c r="J436" t="s">
        <v>816</v>
      </c>
    </row>
    <row r="437" spans="1:10" x14ac:dyDescent="0.2">
      <c r="A437">
        <f>_xlfn.XLOOKUP(B437,'Swatches Arranged'!B:B,'Swatches Arranged'!A:A,"",0,1)</f>
        <v>432</v>
      </c>
      <c r="B437">
        <v>437</v>
      </c>
      <c r="C437">
        <v>4</v>
      </c>
      <c r="D437" t="s">
        <v>534</v>
      </c>
      <c r="E437" t="s">
        <v>1053</v>
      </c>
      <c r="F437" t="s">
        <v>1064</v>
      </c>
      <c r="G437" t="s">
        <v>776</v>
      </c>
      <c r="J437" t="s">
        <v>1054</v>
      </c>
    </row>
    <row r="438" spans="1:10" x14ac:dyDescent="0.2">
      <c r="A438">
        <f>_xlfn.XLOOKUP(B438,'Swatches Arranged'!B:B,'Swatches Arranged'!A:A,"",0,1)</f>
        <v>433</v>
      </c>
      <c r="B438">
        <v>438</v>
      </c>
      <c r="C438">
        <v>4</v>
      </c>
      <c r="D438" t="s">
        <v>534</v>
      </c>
      <c r="E438" t="s">
        <v>1055</v>
      </c>
      <c r="F438" t="s">
        <v>1065</v>
      </c>
      <c r="G438" t="s">
        <v>758</v>
      </c>
      <c r="J438" t="s">
        <v>1056</v>
      </c>
    </row>
    <row r="439" spans="1:10" x14ac:dyDescent="0.2">
      <c r="A439">
        <f>_xlfn.XLOOKUP(B439,'Swatches Arranged'!B:B,'Swatches Arranged'!A:A,"",0,1)</f>
        <v>434</v>
      </c>
      <c r="B439">
        <v>439</v>
      </c>
      <c r="C439">
        <v>4</v>
      </c>
      <c r="D439" t="s">
        <v>534</v>
      </c>
      <c r="E439" t="s">
        <v>1057</v>
      </c>
      <c r="F439" t="s">
        <v>1429</v>
      </c>
      <c r="G439" t="s">
        <v>776</v>
      </c>
      <c r="J439" t="s">
        <v>949</v>
      </c>
    </row>
    <row r="440" spans="1:10" x14ac:dyDescent="0.2">
      <c r="A440">
        <f>_xlfn.XLOOKUP(B440,'Swatches Arranged'!B:B,'Swatches Arranged'!A:A,"",0,1)</f>
        <v>435</v>
      </c>
      <c r="B440">
        <v>440</v>
      </c>
      <c r="C440">
        <v>4</v>
      </c>
      <c r="D440" t="s">
        <v>534</v>
      </c>
      <c r="E440" t="s">
        <v>1058</v>
      </c>
      <c r="F440" t="s">
        <v>1067</v>
      </c>
      <c r="G440" t="s">
        <v>1066</v>
      </c>
      <c r="J440" t="s">
        <v>1059</v>
      </c>
    </row>
    <row r="441" spans="1:10" x14ac:dyDescent="0.2">
      <c r="A441">
        <f>_xlfn.XLOOKUP(B441,'Swatches Arranged'!B:B,'Swatches Arranged'!A:A,"",0,1)</f>
        <v>436</v>
      </c>
      <c r="B441">
        <v>441</v>
      </c>
      <c r="C441">
        <v>4</v>
      </c>
      <c r="D441" t="s">
        <v>534</v>
      </c>
      <c r="E441" t="s">
        <v>1060</v>
      </c>
      <c r="F441" t="s">
        <v>1068</v>
      </c>
      <c r="G441" t="s">
        <v>26</v>
      </c>
      <c r="J441" t="s">
        <v>1061</v>
      </c>
    </row>
    <row r="442" spans="1:10" x14ac:dyDescent="0.2">
      <c r="A442">
        <f>_xlfn.XLOOKUP(B442,'Swatches Arranged'!B:B,'Swatches Arranged'!A:A,"",0,1)</f>
        <v>437</v>
      </c>
      <c r="B442">
        <v>442</v>
      </c>
      <c r="C442">
        <v>4</v>
      </c>
      <c r="D442" t="s">
        <v>534</v>
      </c>
      <c r="E442" t="s">
        <v>1069</v>
      </c>
      <c r="F442" t="s">
        <v>1430</v>
      </c>
      <c r="G442" t="s">
        <v>776</v>
      </c>
      <c r="J442" t="s">
        <v>943</v>
      </c>
    </row>
    <row r="443" spans="1:10" x14ac:dyDescent="0.2">
      <c r="A443">
        <f>_xlfn.XLOOKUP(B443,'Swatches Arranged'!B:B,'Swatches Arranged'!A:A,"",0,1)</f>
        <v>438</v>
      </c>
      <c r="B443">
        <v>443</v>
      </c>
      <c r="C443">
        <v>4</v>
      </c>
      <c r="D443" t="s">
        <v>534</v>
      </c>
      <c r="E443" t="s">
        <v>1070</v>
      </c>
      <c r="F443" t="s">
        <v>1431</v>
      </c>
      <c r="G443" t="s">
        <v>776</v>
      </c>
      <c r="J443" t="s">
        <v>943</v>
      </c>
    </row>
    <row r="444" spans="1:10" x14ac:dyDescent="0.2">
      <c r="A444">
        <f>_xlfn.XLOOKUP(B444,'Swatches Arranged'!B:B,'Swatches Arranged'!A:A,"",0,1)</f>
        <v>531</v>
      </c>
      <c r="B444">
        <v>444</v>
      </c>
      <c r="C444">
        <v>4</v>
      </c>
      <c r="D444" t="s">
        <v>382</v>
      </c>
      <c r="E444" t="s">
        <v>1071</v>
      </c>
      <c r="F444" t="s">
        <v>1073</v>
      </c>
      <c r="G444" t="s">
        <v>776</v>
      </c>
      <c r="J444" t="s">
        <v>1075</v>
      </c>
    </row>
    <row r="445" spans="1:10" x14ac:dyDescent="0.2">
      <c r="A445">
        <f>_xlfn.XLOOKUP(B445,'Swatches Arranged'!B:B,'Swatches Arranged'!A:A,"",0,1)</f>
        <v>532</v>
      </c>
      <c r="B445">
        <v>445</v>
      </c>
      <c r="C445">
        <v>4</v>
      </c>
      <c r="D445" t="s">
        <v>670</v>
      </c>
      <c r="E445" t="s">
        <v>1072</v>
      </c>
      <c r="F445" t="s">
        <v>1074</v>
      </c>
      <c r="G445" t="s">
        <v>32</v>
      </c>
      <c r="J445" t="s">
        <v>1075</v>
      </c>
    </row>
    <row r="446" spans="1:10" x14ac:dyDescent="0.2">
      <c r="A446">
        <f>_xlfn.XLOOKUP(B446,'Swatches Arranged'!B:B,'Swatches Arranged'!A:A,"",0,1)</f>
        <v>533</v>
      </c>
      <c r="B446">
        <v>446</v>
      </c>
      <c r="C446">
        <v>4</v>
      </c>
      <c r="D446" t="s">
        <v>1076</v>
      </c>
      <c r="E446" t="s">
        <v>1077</v>
      </c>
      <c r="F446" t="s">
        <v>1079</v>
      </c>
      <c r="G446" t="s">
        <v>776</v>
      </c>
    </row>
    <row r="447" spans="1:10" x14ac:dyDescent="0.2">
      <c r="A447">
        <f>_xlfn.XLOOKUP(B447,'Swatches Arranged'!B:B,'Swatches Arranged'!A:A,"",0,1)</f>
        <v>534</v>
      </c>
      <c r="B447">
        <v>447</v>
      </c>
      <c r="C447">
        <v>4</v>
      </c>
      <c r="D447" t="s">
        <v>1076</v>
      </c>
      <c r="E447" t="s">
        <v>1078</v>
      </c>
      <c r="F447" t="s">
        <v>1080</v>
      </c>
      <c r="G447" t="s">
        <v>776</v>
      </c>
      <c r="J447" t="s">
        <v>1212</v>
      </c>
    </row>
    <row r="448" spans="1:10" x14ac:dyDescent="0.2">
      <c r="A448">
        <f>_xlfn.XLOOKUP(B448,'Swatches Arranged'!B:B,'Swatches Arranged'!A:A,"",0,1)</f>
        <v>535</v>
      </c>
      <c r="B448">
        <v>448</v>
      </c>
      <c r="C448">
        <v>4</v>
      </c>
      <c r="D448" t="s">
        <v>421</v>
      </c>
      <c r="E448" t="s">
        <v>1081</v>
      </c>
      <c r="F448" t="s">
        <v>1082</v>
      </c>
      <c r="G448" t="s">
        <v>776</v>
      </c>
      <c r="J448" t="s">
        <v>1083</v>
      </c>
    </row>
    <row r="449" spans="1:10" x14ac:dyDescent="0.2">
      <c r="A449">
        <f>_xlfn.XLOOKUP(B449,'Swatches Arranged'!B:B,'Swatches Arranged'!A:A,"",0,1)</f>
        <v>536</v>
      </c>
      <c r="B449">
        <v>449</v>
      </c>
      <c r="C449">
        <v>4</v>
      </c>
      <c r="D449" t="s">
        <v>1084</v>
      </c>
      <c r="E449" t="s">
        <v>1085</v>
      </c>
      <c r="F449" t="s">
        <v>1086</v>
      </c>
      <c r="G449" t="s">
        <v>436</v>
      </c>
    </row>
    <row r="450" spans="1:10" x14ac:dyDescent="0.2">
      <c r="A450">
        <f>_xlfn.XLOOKUP(B450,'Swatches Arranged'!B:B,'Swatches Arranged'!A:A,"",0,1)</f>
        <v>439</v>
      </c>
      <c r="B450">
        <v>450</v>
      </c>
      <c r="C450">
        <v>4</v>
      </c>
      <c r="D450" t="s">
        <v>534</v>
      </c>
      <c r="E450" t="s">
        <v>1087</v>
      </c>
      <c r="F450" t="s">
        <v>1432</v>
      </c>
      <c r="G450" t="s">
        <v>1088</v>
      </c>
      <c r="J450" t="s">
        <v>1089</v>
      </c>
    </row>
    <row r="451" spans="1:10" x14ac:dyDescent="0.2">
      <c r="A451">
        <f>_xlfn.XLOOKUP(B451,'Swatches Arranged'!B:B,'Swatches Arranged'!A:A,"",0,1)</f>
        <v>440</v>
      </c>
      <c r="B451">
        <v>451</v>
      </c>
      <c r="C451">
        <v>4</v>
      </c>
      <c r="D451" t="s">
        <v>534</v>
      </c>
      <c r="E451" t="s">
        <v>1090</v>
      </c>
      <c r="F451" t="s">
        <v>1433</v>
      </c>
      <c r="G451" t="s">
        <v>74</v>
      </c>
    </row>
    <row r="452" spans="1:10" x14ac:dyDescent="0.2">
      <c r="A452">
        <f>_xlfn.XLOOKUP(B452,'Swatches Arranged'!B:B,'Swatches Arranged'!A:A,"",0,1)</f>
        <v>441</v>
      </c>
      <c r="B452">
        <v>452</v>
      </c>
      <c r="C452">
        <v>4</v>
      </c>
      <c r="D452" t="s">
        <v>534</v>
      </c>
      <c r="E452" t="s">
        <v>1091</v>
      </c>
      <c r="F452" t="s">
        <v>1128</v>
      </c>
      <c r="G452" t="s">
        <v>74</v>
      </c>
      <c r="J452" t="s">
        <v>1092</v>
      </c>
    </row>
    <row r="453" spans="1:10" x14ac:dyDescent="0.2">
      <c r="A453">
        <f>_xlfn.XLOOKUP(B453,'Swatches Arranged'!B:B,'Swatches Arranged'!A:A,"",0,1)</f>
        <v>442</v>
      </c>
      <c r="B453">
        <v>453</v>
      </c>
      <c r="C453">
        <v>4</v>
      </c>
      <c r="D453" t="s">
        <v>534</v>
      </c>
      <c r="E453" t="s">
        <v>1093</v>
      </c>
      <c r="F453" t="s">
        <v>1129</v>
      </c>
      <c r="G453" t="s">
        <v>436</v>
      </c>
      <c r="J453" t="s">
        <v>1092</v>
      </c>
    </row>
    <row r="454" spans="1:10" x14ac:dyDescent="0.2">
      <c r="A454">
        <f>_xlfn.XLOOKUP(B454,'Swatches Arranged'!B:B,'Swatches Arranged'!A:A,"",0,1)</f>
        <v>443</v>
      </c>
      <c r="B454">
        <v>454</v>
      </c>
      <c r="C454">
        <v>4</v>
      </c>
      <c r="D454" t="s">
        <v>534</v>
      </c>
      <c r="E454" t="s">
        <v>1094</v>
      </c>
      <c r="F454" t="s">
        <v>1130</v>
      </c>
      <c r="G454" t="s">
        <v>74</v>
      </c>
      <c r="J454" t="s">
        <v>1092</v>
      </c>
    </row>
    <row r="455" spans="1:10" x14ac:dyDescent="0.2">
      <c r="A455">
        <f>_xlfn.XLOOKUP(B455,'Swatches Arranged'!B:B,'Swatches Arranged'!A:A,"",0,1)</f>
        <v>444</v>
      </c>
      <c r="B455">
        <v>455</v>
      </c>
      <c r="C455">
        <v>4</v>
      </c>
      <c r="D455" t="s">
        <v>534</v>
      </c>
      <c r="E455" t="s">
        <v>1095</v>
      </c>
      <c r="F455" t="s">
        <v>1132</v>
      </c>
      <c r="G455" t="s">
        <v>648</v>
      </c>
      <c r="J455" t="s">
        <v>1096</v>
      </c>
    </row>
    <row r="456" spans="1:10" x14ac:dyDescent="0.2">
      <c r="A456">
        <f>_xlfn.XLOOKUP(B456,'Swatches Arranged'!B:B,'Swatches Arranged'!A:A,"",0,1)</f>
        <v>445</v>
      </c>
      <c r="B456">
        <v>456</v>
      </c>
      <c r="C456">
        <v>4</v>
      </c>
      <c r="D456" t="s">
        <v>534</v>
      </c>
      <c r="E456" t="s">
        <v>1097</v>
      </c>
      <c r="F456" t="s">
        <v>1131</v>
      </c>
      <c r="G456" t="s">
        <v>648</v>
      </c>
      <c r="J456" t="s">
        <v>994</v>
      </c>
    </row>
    <row r="457" spans="1:10" x14ac:dyDescent="0.2">
      <c r="A457">
        <f>_xlfn.XLOOKUP(B457,'Swatches Arranged'!B:B,'Swatches Arranged'!A:A,"",0,1)</f>
        <v>471</v>
      </c>
      <c r="B457">
        <v>457</v>
      </c>
      <c r="C457">
        <v>4</v>
      </c>
      <c r="D457" t="s">
        <v>153</v>
      </c>
      <c r="E457" t="s">
        <v>1098</v>
      </c>
      <c r="F457" t="s">
        <v>1105</v>
      </c>
      <c r="G457" t="s">
        <v>54</v>
      </c>
      <c r="I457" t="s">
        <v>1108</v>
      </c>
      <c r="J457" t="s">
        <v>1103</v>
      </c>
    </row>
    <row r="458" spans="1:10" x14ac:dyDescent="0.2">
      <c r="A458">
        <f>_xlfn.XLOOKUP(B458,'Swatches Arranged'!B:B,'Swatches Arranged'!A:A,"",0,1)</f>
        <v>472</v>
      </c>
      <c r="B458">
        <v>458</v>
      </c>
      <c r="C458">
        <v>4</v>
      </c>
      <c r="D458" t="s">
        <v>153</v>
      </c>
      <c r="E458" t="s">
        <v>1099</v>
      </c>
      <c r="F458" t="s">
        <v>1104</v>
      </c>
      <c r="G458" t="s">
        <v>54</v>
      </c>
      <c r="I458" t="s">
        <v>1108</v>
      </c>
      <c r="J458" t="s">
        <v>1103</v>
      </c>
    </row>
    <row r="459" spans="1:10" x14ac:dyDescent="0.2">
      <c r="A459">
        <f>_xlfn.XLOOKUP(B459,'Swatches Arranged'!B:B,'Swatches Arranged'!A:A,"",0,1)</f>
        <v>473</v>
      </c>
      <c r="B459">
        <v>459</v>
      </c>
      <c r="C459">
        <v>4</v>
      </c>
      <c r="D459" t="s">
        <v>153</v>
      </c>
      <c r="E459" t="s">
        <v>1100</v>
      </c>
      <c r="F459" t="s">
        <v>1106</v>
      </c>
      <c r="G459" t="s">
        <v>54</v>
      </c>
      <c r="I459" t="s">
        <v>1108</v>
      </c>
      <c r="J459" t="s">
        <v>1103</v>
      </c>
    </row>
    <row r="460" spans="1:10" x14ac:dyDescent="0.2">
      <c r="A460">
        <f>_xlfn.XLOOKUP(B460,'Swatches Arranged'!B:B,'Swatches Arranged'!A:A,"",0,1)</f>
        <v>474</v>
      </c>
      <c r="B460">
        <v>460</v>
      </c>
      <c r="C460">
        <v>4</v>
      </c>
      <c r="D460" t="s">
        <v>153</v>
      </c>
      <c r="E460" t="s">
        <v>1101</v>
      </c>
      <c r="F460" t="s">
        <v>1434</v>
      </c>
      <c r="G460" t="s">
        <v>54</v>
      </c>
      <c r="I460" t="s">
        <v>1108</v>
      </c>
      <c r="J460" t="s">
        <v>1103</v>
      </c>
    </row>
    <row r="461" spans="1:10" x14ac:dyDescent="0.2">
      <c r="A461">
        <f>_xlfn.XLOOKUP(B461,'Swatches Arranged'!B:B,'Swatches Arranged'!A:A,"",0,1)</f>
        <v>475</v>
      </c>
      <c r="B461">
        <v>461</v>
      </c>
      <c r="C461">
        <v>4</v>
      </c>
      <c r="D461" t="s">
        <v>153</v>
      </c>
      <c r="E461" t="s">
        <v>1102</v>
      </c>
      <c r="F461" t="s">
        <v>1107</v>
      </c>
      <c r="G461" t="s">
        <v>54</v>
      </c>
      <c r="I461" t="s">
        <v>1108</v>
      </c>
      <c r="J461" t="s">
        <v>1103</v>
      </c>
    </row>
    <row r="462" spans="1:10" x14ac:dyDescent="0.2">
      <c r="A462">
        <f>_xlfn.XLOOKUP(B462,'Swatches Arranged'!B:B,'Swatches Arranged'!A:A,"",0,1)</f>
        <v>537</v>
      </c>
      <c r="B462">
        <v>462</v>
      </c>
      <c r="C462">
        <v>4</v>
      </c>
      <c r="D462" t="s">
        <v>1109</v>
      </c>
      <c r="E462" t="s">
        <v>1110</v>
      </c>
      <c r="F462" t="s">
        <v>1111</v>
      </c>
      <c r="G462" t="s">
        <v>32</v>
      </c>
      <c r="J462" t="s">
        <v>1112</v>
      </c>
    </row>
    <row r="463" spans="1:10" x14ac:dyDescent="0.2">
      <c r="A463">
        <f>_xlfn.XLOOKUP(B463,'Swatches Arranged'!B:B,'Swatches Arranged'!A:A,"",0,1)</f>
        <v>446</v>
      </c>
      <c r="B463">
        <v>463</v>
      </c>
      <c r="C463">
        <v>4</v>
      </c>
      <c r="D463" t="s">
        <v>534</v>
      </c>
      <c r="E463" t="s">
        <v>1113</v>
      </c>
      <c r="F463" t="s">
        <v>1127</v>
      </c>
      <c r="G463" t="s">
        <v>1088</v>
      </c>
      <c r="J463" t="s">
        <v>1112</v>
      </c>
    </row>
    <row r="464" spans="1:10" x14ac:dyDescent="0.2">
      <c r="A464">
        <f>_xlfn.XLOOKUP(B464,'Swatches Arranged'!B:B,'Swatches Arranged'!A:A,"",0,1)</f>
        <v>626</v>
      </c>
      <c r="B464">
        <v>464</v>
      </c>
      <c r="C464">
        <v>4</v>
      </c>
      <c r="D464" t="s">
        <v>1076</v>
      </c>
      <c r="E464" t="s">
        <v>1114</v>
      </c>
      <c r="F464" t="s">
        <v>1115</v>
      </c>
      <c r="G464" t="s">
        <v>26</v>
      </c>
      <c r="J464" t="s">
        <v>1112</v>
      </c>
    </row>
    <row r="465" spans="1:10" x14ac:dyDescent="0.2">
      <c r="A465">
        <f>_xlfn.XLOOKUP(B465,'Swatches Arranged'!B:B,'Swatches Arranged'!A:A,"",0,1)</f>
        <v>447</v>
      </c>
      <c r="B465">
        <v>465</v>
      </c>
      <c r="C465">
        <v>4</v>
      </c>
      <c r="D465" t="s">
        <v>534</v>
      </c>
      <c r="E465" t="s">
        <v>1116</v>
      </c>
      <c r="F465" t="s">
        <v>1435</v>
      </c>
      <c r="G465" t="s">
        <v>74</v>
      </c>
      <c r="J465" t="s">
        <v>1054</v>
      </c>
    </row>
    <row r="466" spans="1:10" x14ac:dyDescent="0.2">
      <c r="A466">
        <f>_xlfn.XLOOKUP(B466,'Swatches Arranged'!B:B,'Swatches Arranged'!A:A,"",0,1)</f>
        <v>448</v>
      </c>
      <c r="B466">
        <v>466</v>
      </c>
      <c r="C466">
        <v>4</v>
      </c>
      <c r="D466" t="s">
        <v>534</v>
      </c>
      <c r="E466" t="s">
        <v>1117</v>
      </c>
      <c r="F466" t="s">
        <v>1124</v>
      </c>
      <c r="G466" t="s">
        <v>74</v>
      </c>
      <c r="J466" t="s">
        <v>1054</v>
      </c>
    </row>
    <row r="467" spans="1:10" x14ac:dyDescent="0.2">
      <c r="A467">
        <f>_xlfn.XLOOKUP(B467,'Swatches Arranged'!B:B,'Swatches Arranged'!A:A,"",0,1)</f>
        <v>449</v>
      </c>
      <c r="B467">
        <v>467</v>
      </c>
      <c r="C467">
        <v>4</v>
      </c>
      <c r="D467" t="s">
        <v>534</v>
      </c>
      <c r="E467" t="s">
        <v>1118</v>
      </c>
      <c r="F467" t="s">
        <v>1125</v>
      </c>
      <c r="G467" t="s">
        <v>74</v>
      </c>
      <c r="J467" t="s">
        <v>1054</v>
      </c>
    </row>
    <row r="468" spans="1:10" x14ac:dyDescent="0.2">
      <c r="A468">
        <f>_xlfn.XLOOKUP(B468,'Swatches Arranged'!B:B,'Swatches Arranged'!A:A,"",0,1)</f>
        <v>450</v>
      </c>
      <c r="B468">
        <v>468</v>
      </c>
      <c r="C468">
        <v>4</v>
      </c>
      <c r="D468" t="s">
        <v>534</v>
      </c>
      <c r="E468" t="s">
        <v>266</v>
      </c>
      <c r="F468" t="s">
        <v>1126</v>
      </c>
      <c r="G468" t="s">
        <v>74</v>
      </c>
      <c r="J468" t="s">
        <v>1054</v>
      </c>
    </row>
    <row r="469" spans="1:10" x14ac:dyDescent="0.2">
      <c r="A469">
        <f>_xlfn.XLOOKUP(B469,'Swatches Arranged'!B:B,'Swatches Arranged'!A:A,"",0,1)</f>
        <v>451</v>
      </c>
      <c r="B469">
        <v>469</v>
      </c>
      <c r="C469">
        <v>4</v>
      </c>
      <c r="D469" t="s">
        <v>534</v>
      </c>
      <c r="E469" t="s">
        <v>1436</v>
      </c>
      <c r="F469" t="s">
        <v>1122</v>
      </c>
      <c r="G469" t="s">
        <v>74</v>
      </c>
      <c r="J469" t="s">
        <v>1120</v>
      </c>
    </row>
    <row r="470" spans="1:10" x14ac:dyDescent="0.2">
      <c r="A470">
        <f>_xlfn.XLOOKUP(B470,'Swatches Arranged'!B:B,'Swatches Arranged'!A:A,"",0,1)</f>
        <v>452</v>
      </c>
      <c r="B470">
        <v>470</v>
      </c>
      <c r="C470">
        <v>4</v>
      </c>
      <c r="D470" t="s">
        <v>534</v>
      </c>
      <c r="E470" t="s">
        <v>1119</v>
      </c>
      <c r="F470" t="s">
        <v>1121</v>
      </c>
      <c r="G470" t="s">
        <v>648</v>
      </c>
      <c r="J470" t="s">
        <v>1120</v>
      </c>
    </row>
    <row r="471" spans="1:10" x14ac:dyDescent="0.2">
      <c r="A471">
        <f>_xlfn.XLOOKUP(B471,'Swatches Arranged'!B:B,'Swatches Arranged'!A:A,"",0,1)</f>
        <v>453</v>
      </c>
      <c r="B471">
        <v>471</v>
      </c>
      <c r="C471">
        <v>4</v>
      </c>
      <c r="D471" t="s">
        <v>534</v>
      </c>
      <c r="E471" t="s">
        <v>1133</v>
      </c>
      <c r="F471" t="s">
        <v>1123</v>
      </c>
      <c r="G471" t="s">
        <v>210</v>
      </c>
      <c r="J471" t="s">
        <v>1120</v>
      </c>
    </row>
    <row r="472" spans="1:10" x14ac:dyDescent="0.2">
      <c r="A472">
        <f>_xlfn.XLOOKUP(B472,'Swatches Arranged'!B:B,'Swatches Arranged'!A:A,"",0,1)</f>
        <v>409</v>
      </c>
      <c r="B472">
        <v>472</v>
      </c>
      <c r="C472">
        <v>4</v>
      </c>
      <c r="D472" t="s">
        <v>1134</v>
      </c>
      <c r="E472" t="s">
        <v>1135</v>
      </c>
      <c r="F472" t="s">
        <v>751</v>
      </c>
      <c r="G472" t="s">
        <v>26</v>
      </c>
      <c r="J472" t="s">
        <v>1138</v>
      </c>
    </row>
    <row r="473" spans="1:10" x14ac:dyDescent="0.2">
      <c r="A473">
        <f>_xlfn.XLOOKUP(B473,'Swatches Arranged'!B:B,'Swatches Arranged'!A:A,"",0,1)</f>
        <v>410</v>
      </c>
      <c r="B473">
        <v>473</v>
      </c>
      <c r="C473">
        <v>4</v>
      </c>
      <c r="D473" t="s">
        <v>1134</v>
      </c>
      <c r="E473" t="s">
        <v>1136</v>
      </c>
      <c r="F473" t="s">
        <v>1137</v>
      </c>
      <c r="G473" t="s">
        <v>26</v>
      </c>
      <c r="J473" t="s">
        <v>1138</v>
      </c>
    </row>
    <row r="474" spans="1:10" x14ac:dyDescent="0.2">
      <c r="A474">
        <f>_xlfn.XLOOKUP(B474,'Swatches Arranged'!B:B,'Swatches Arranged'!A:A,"",0,1)</f>
        <v>399</v>
      </c>
      <c r="B474">
        <v>474</v>
      </c>
      <c r="C474">
        <v>4</v>
      </c>
      <c r="D474" t="s">
        <v>390</v>
      </c>
      <c r="E474" t="s">
        <v>1139</v>
      </c>
      <c r="F474" t="s">
        <v>1140</v>
      </c>
      <c r="G474" t="s">
        <v>398</v>
      </c>
      <c r="J474" t="s">
        <v>1141</v>
      </c>
    </row>
    <row r="475" spans="1:10" x14ac:dyDescent="0.2">
      <c r="A475">
        <f>_xlfn.XLOOKUP(B475,'Swatches Arranged'!B:B,'Swatches Arranged'!A:A,"",0,1)</f>
        <v>371</v>
      </c>
      <c r="B475">
        <v>475</v>
      </c>
      <c r="D475" t="s">
        <v>9</v>
      </c>
      <c r="E475" t="s">
        <v>1142</v>
      </c>
      <c r="F475" t="s">
        <v>1146</v>
      </c>
      <c r="G475" t="s">
        <v>25</v>
      </c>
      <c r="J475" t="s">
        <v>1149</v>
      </c>
    </row>
    <row r="476" spans="1:10" x14ac:dyDescent="0.2">
      <c r="A476">
        <f>_xlfn.XLOOKUP(B476,'Swatches Arranged'!B:B,'Swatches Arranged'!A:A,"",0,1)</f>
        <v>372</v>
      </c>
      <c r="B476">
        <v>476</v>
      </c>
      <c r="D476" t="s">
        <v>9</v>
      </c>
      <c r="E476" t="s">
        <v>1143</v>
      </c>
      <c r="F476" t="s">
        <v>1143</v>
      </c>
      <c r="G476" t="s">
        <v>25</v>
      </c>
      <c r="J476" t="s">
        <v>1149</v>
      </c>
    </row>
    <row r="477" spans="1:10" x14ac:dyDescent="0.2">
      <c r="A477">
        <f>_xlfn.XLOOKUP(B477,'Swatches Arranged'!B:B,'Swatches Arranged'!A:A,"",0,1)</f>
        <v>373</v>
      </c>
      <c r="B477">
        <v>477</v>
      </c>
      <c r="D477" t="s">
        <v>9</v>
      </c>
      <c r="E477" t="s">
        <v>1144</v>
      </c>
      <c r="F477" t="s">
        <v>1147</v>
      </c>
      <c r="G477" t="s">
        <v>25</v>
      </c>
      <c r="J477" t="s">
        <v>1149</v>
      </c>
    </row>
    <row r="478" spans="1:10" x14ac:dyDescent="0.2">
      <c r="A478">
        <f>_xlfn.XLOOKUP(B478,'Swatches Arranged'!B:B,'Swatches Arranged'!A:A,"",0,1)</f>
        <v>374</v>
      </c>
      <c r="B478">
        <v>478</v>
      </c>
      <c r="D478" t="s">
        <v>9</v>
      </c>
      <c r="E478" t="s">
        <v>1145</v>
      </c>
      <c r="F478" t="s">
        <v>1148</v>
      </c>
      <c r="G478" t="s">
        <v>436</v>
      </c>
      <c r="I478" t="s">
        <v>18</v>
      </c>
    </row>
    <row r="479" spans="1:10" x14ac:dyDescent="0.2">
      <c r="A479">
        <f>_xlfn.XLOOKUP(B479,'Swatches Arranged'!B:B,'Swatches Arranged'!A:A,"",0,1)</f>
        <v>454</v>
      </c>
      <c r="B479">
        <v>479</v>
      </c>
      <c r="C479">
        <v>4</v>
      </c>
      <c r="D479" t="s">
        <v>534</v>
      </c>
      <c r="E479" t="s">
        <v>1150</v>
      </c>
      <c r="F479" t="s">
        <v>1437</v>
      </c>
      <c r="G479" t="s">
        <v>758</v>
      </c>
      <c r="J479" t="s">
        <v>1151</v>
      </c>
    </row>
    <row r="480" spans="1:10" x14ac:dyDescent="0.2">
      <c r="A480">
        <f>_xlfn.XLOOKUP(B480,'Swatches Arranged'!B:B,'Swatches Arranged'!A:A,"",0,1)</f>
        <v>455</v>
      </c>
      <c r="B480">
        <v>480</v>
      </c>
      <c r="C480">
        <v>4</v>
      </c>
      <c r="D480" t="s">
        <v>534</v>
      </c>
      <c r="E480" t="s">
        <v>1152</v>
      </c>
      <c r="F480" t="s">
        <v>1154</v>
      </c>
      <c r="G480" t="s">
        <v>1155</v>
      </c>
      <c r="J480" t="s">
        <v>1153</v>
      </c>
    </row>
    <row r="481" spans="1:10" x14ac:dyDescent="0.2">
      <c r="A481">
        <f>_xlfn.XLOOKUP(B481,'Swatches Arranged'!B:B,'Swatches Arranged'!A:A,"",0,1)</f>
        <v>581</v>
      </c>
      <c r="B481">
        <v>481</v>
      </c>
      <c r="C481">
        <v>5</v>
      </c>
      <c r="D481" t="s">
        <v>1034</v>
      </c>
      <c r="E481" t="s">
        <v>1156</v>
      </c>
      <c r="F481" t="s">
        <v>1438</v>
      </c>
      <c r="G481" t="s">
        <v>644</v>
      </c>
      <c r="J481" t="s">
        <v>1157</v>
      </c>
    </row>
    <row r="482" spans="1:10" x14ac:dyDescent="0.2">
      <c r="A482">
        <f>_xlfn.XLOOKUP(B482,'Swatches Arranged'!B:B,'Swatches Arranged'!A:A,"",0,1)</f>
        <v>582</v>
      </c>
      <c r="B482">
        <v>482</v>
      </c>
      <c r="C482">
        <v>5</v>
      </c>
      <c r="D482" t="s">
        <v>1034</v>
      </c>
      <c r="E482" t="s">
        <v>1158</v>
      </c>
      <c r="F482" t="s">
        <v>1439</v>
      </c>
      <c r="G482" t="s">
        <v>644</v>
      </c>
      <c r="J482" t="s">
        <v>1157</v>
      </c>
    </row>
    <row r="483" spans="1:10" x14ac:dyDescent="0.2">
      <c r="A483">
        <f>_xlfn.XLOOKUP(B483,'Swatches Arranged'!B:B,'Swatches Arranged'!A:A,"",0,1)</f>
        <v>583</v>
      </c>
      <c r="B483">
        <v>483</v>
      </c>
      <c r="C483">
        <v>5</v>
      </c>
      <c r="D483" t="s">
        <v>1034</v>
      </c>
      <c r="E483" t="s">
        <v>1159</v>
      </c>
      <c r="F483" t="s">
        <v>1440</v>
      </c>
      <c r="G483" t="s">
        <v>644</v>
      </c>
      <c r="J483" t="s">
        <v>1157</v>
      </c>
    </row>
    <row r="484" spans="1:10" x14ac:dyDescent="0.2">
      <c r="A484">
        <f>_xlfn.XLOOKUP(B484,'Swatches Arranged'!B:B,'Swatches Arranged'!A:A,"",0,1)</f>
        <v>584</v>
      </c>
      <c r="B484">
        <v>484</v>
      </c>
      <c r="C484">
        <v>5</v>
      </c>
      <c r="D484" t="s">
        <v>1034</v>
      </c>
      <c r="E484" t="s">
        <v>1160</v>
      </c>
      <c r="F484" t="s">
        <v>1441</v>
      </c>
      <c r="G484" t="s">
        <v>644</v>
      </c>
      <c r="J484" t="s">
        <v>1157</v>
      </c>
    </row>
    <row r="485" spans="1:10" x14ac:dyDescent="0.2">
      <c r="A485">
        <f>_xlfn.XLOOKUP(B485,'Swatches Arranged'!B:B,'Swatches Arranged'!A:A,"",0,1)</f>
        <v>585</v>
      </c>
      <c r="B485">
        <v>485</v>
      </c>
      <c r="C485">
        <v>5</v>
      </c>
      <c r="D485" t="s">
        <v>1034</v>
      </c>
      <c r="E485" t="s">
        <v>1161</v>
      </c>
      <c r="F485" t="s">
        <v>1442</v>
      </c>
      <c r="G485" t="s">
        <v>644</v>
      </c>
      <c r="J485" t="s">
        <v>1157</v>
      </c>
    </row>
    <row r="486" spans="1:10" x14ac:dyDescent="0.2">
      <c r="A486">
        <f>_xlfn.XLOOKUP(B486,'Swatches Arranged'!B:B,'Swatches Arranged'!A:A,"",0,1)</f>
        <v>586</v>
      </c>
      <c r="B486">
        <v>486</v>
      </c>
      <c r="C486">
        <v>5</v>
      </c>
      <c r="D486" t="s">
        <v>1034</v>
      </c>
      <c r="E486" t="s">
        <v>1162</v>
      </c>
      <c r="F486" t="s">
        <v>1443</v>
      </c>
      <c r="G486" t="s">
        <v>644</v>
      </c>
      <c r="J486" t="s">
        <v>1157</v>
      </c>
    </row>
    <row r="487" spans="1:10" x14ac:dyDescent="0.2">
      <c r="A487">
        <f>_xlfn.XLOOKUP(B487,'Swatches Arranged'!B:B,'Swatches Arranged'!A:A,"",0,1)</f>
        <v>587</v>
      </c>
      <c r="B487">
        <v>487</v>
      </c>
      <c r="C487">
        <v>5</v>
      </c>
      <c r="D487" t="s">
        <v>1034</v>
      </c>
      <c r="E487" t="s">
        <v>1444</v>
      </c>
      <c r="F487" t="s">
        <v>1302</v>
      </c>
      <c r="G487" t="s">
        <v>644</v>
      </c>
      <c r="J487" t="s">
        <v>1157</v>
      </c>
    </row>
    <row r="488" spans="1:10" x14ac:dyDescent="0.2">
      <c r="A488">
        <f>_xlfn.XLOOKUP(B488,'Swatches Arranged'!B:B,'Swatches Arranged'!A:A,"",0,1)</f>
        <v>588</v>
      </c>
      <c r="B488">
        <v>488</v>
      </c>
      <c r="C488">
        <v>5</v>
      </c>
      <c r="D488" t="s">
        <v>1034</v>
      </c>
      <c r="E488" t="s">
        <v>1163</v>
      </c>
      <c r="F488" t="s">
        <v>1445</v>
      </c>
      <c r="G488" t="s">
        <v>644</v>
      </c>
      <c r="J488" t="s">
        <v>1157</v>
      </c>
    </row>
    <row r="489" spans="1:10" x14ac:dyDescent="0.2">
      <c r="A489">
        <f>_xlfn.XLOOKUP(B489,'Swatches Arranged'!B:B,'Swatches Arranged'!A:A,"",0,1)</f>
        <v>476</v>
      </c>
      <c r="B489">
        <v>489</v>
      </c>
      <c r="C489">
        <v>5</v>
      </c>
      <c r="D489" t="s">
        <v>153</v>
      </c>
      <c r="E489" t="s">
        <v>1164</v>
      </c>
      <c r="F489" t="s">
        <v>1303</v>
      </c>
      <c r="G489" t="s">
        <v>176</v>
      </c>
      <c r="J489" t="s">
        <v>1170</v>
      </c>
    </row>
    <row r="490" spans="1:10" x14ac:dyDescent="0.2">
      <c r="A490">
        <f>_xlfn.XLOOKUP(B490,'Swatches Arranged'!B:B,'Swatches Arranged'!A:A,"",0,1)</f>
        <v>477</v>
      </c>
      <c r="B490">
        <v>490</v>
      </c>
      <c r="C490">
        <v>5</v>
      </c>
      <c r="D490" t="s">
        <v>153</v>
      </c>
      <c r="E490" t="s">
        <v>1165</v>
      </c>
      <c r="F490" t="s">
        <v>1305</v>
      </c>
      <c r="G490" t="s">
        <v>1039</v>
      </c>
      <c r="J490" t="s">
        <v>1170</v>
      </c>
    </row>
    <row r="491" spans="1:10" x14ac:dyDescent="0.2">
      <c r="A491">
        <f>_xlfn.XLOOKUP(B491,'Swatches Arranged'!B:B,'Swatches Arranged'!A:A,"",0,1)</f>
        <v>478</v>
      </c>
      <c r="B491">
        <v>491</v>
      </c>
      <c r="C491">
        <v>5</v>
      </c>
      <c r="D491" t="s">
        <v>153</v>
      </c>
      <c r="E491" t="s">
        <v>1166</v>
      </c>
      <c r="F491" t="s">
        <v>1304</v>
      </c>
      <c r="G491" t="s">
        <v>1184</v>
      </c>
      <c r="J491" t="s">
        <v>1170</v>
      </c>
    </row>
    <row r="492" spans="1:10" x14ac:dyDescent="0.2">
      <c r="A492">
        <f>_xlfn.XLOOKUP(B492,'Swatches Arranged'!B:B,'Swatches Arranged'!A:A,"",0,1)</f>
        <v>481</v>
      </c>
      <c r="B492">
        <v>492</v>
      </c>
      <c r="C492">
        <v>5</v>
      </c>
      <c r="D492" t="s">
        <v>153</v>
      </c>
      <c r="E492" t="s">
        <v>1171</v>
      </c>
      <c r="F492" t="s">
        <v>1175</v>
      </c>
      <c r="G492" t="s">
        <v>758</v>
      </c>
      <c r="J492" t="s">
        <v>1169</v>
      </c>
    </row>
    <row r="493" spans="1:10" x14ac:dyDescent="0.2">
      <c r="A493">
        <f>_xlfn.XLOOKUP(B493,'Swatches Arranged'!B:B,'Swatches Arranged'!A:A,"",0,1)</f>
        <v>482</v>
      </c>
      <c r="B493">
        <v>493</v>
      </c>
      <c r="C493">
        <v>5</v>
      </c>
      <c r="D493" t="s">
        <v>153</v>
      </c>
      <c r="E493" t="s">
        <v>1172</v>
      </c>
      <c r="F493" t="s">
        <v>1446</v>
      </c>
      <c r="G493" t="s">
        <v>758</v>
      </c>
      <c r="J493" t="s">
        <v>1169</v>
      </c>
    </row>
    <row r="494" spans="1:10" x14ac:dyDescent="0.2">
      <c r="A494">
        <f>_xlfn.XLOOKUP(B494,'Swatches Arranged'!B:B,'Swatches Arranged'!A:A,"",0,1)</f>
        <v>483</v>
      </c>
      <c r="B494">
        <v>494</v>
      </c>
      <c r="C494">
        <v>5</v>
      </c>
      <c r="D494" t="s">
        <v>153</v>
      </c>
      <c r="E494" t="s">
        <v>1316</v>
      </c>
      <c r="F494" t="s">
        <v>1176</v>
      </c>
      <c r="G494" t="s">
        <v>758</v>
      </c>
      <c r="J494" t="s">
        <v>1169</v>
      </c>
    </row>
    <row r="495" spans="1:10" x14ac:dyDescent="0.2">
      <c r="A495">
        <f>_xlfn.XLOOKUP(B495,'Swatches Arranged'!B:B,'Swatches Arranged'!A:A,"",0,1)</f>
        <v>484</v>
      </c>
      <c r="B495">
        <v>495</v>
      </c>
      <c r="C495">
        <v>5</v>
      </c>
      <c r="D495" t="s">
        <v>153</v>
      </c>
      <c r="E495" t="s">
        <v>1173</v>
      </c>
      <c r="F495" t="s">
        <v>1177</v>
      </c>
      <c r="G495" t="s">
        <v>758</v>
      </c>
      <c r="J495" t="s">
        <v>1169</v>
      </c>
    </row>
    <row r="496" spans="1:10" x14ac:dyDescent="0.2">
      <c r="A496">
        <f>_xlfn.XLOOKUP(B496,'Swatches Arranged'!B:B,'Swatches Arranged'!A:A,"",0,1)</f>
        <v>485</v>
      </c>
      <c r="B496">
        <v>496</v>
      </c>
      <c r="C496">
        <v>5</v>
      </c>
      <c r="D496" t="s">
        <v>153</v>
      </c>
      <c r="E496" t="s">
        <v>1174</v>
      </c>
      <c r="F496" t="s">
        <v>1178</v>
      </c>
      <c r="G496" t="s">
        <v>758</v>
      </c>
      <c r="J496" t="s">
        <v>1169</v>
      </c>
    </row>
    <row r="497" spans="1:10" x14ac:dyDescent="0.2">
      <c r="A497">
        <f>_xlfn.XLOOKUP(B497,'Swatches Arranged'!B:B,'Swatches Arranged'!A:A,"",0,1)</f>
        <v>561</v>
      </c>
      <c r="B497">
        <v>497</v>
      </c>
      <c r="C497">
        <v>5</v>
      </c>
      <c r="D497" t="s">
        <v>534</v>
      </c>
      <c r="E497" t="s">
        <v>1179</v>
      </c>
      <c r="F497" t="s">
        <v>1185</v>
      </c>
      <c r="G497" t="s">
        <v>436</v>
      </c>
      <c r="J497" t="s">
        <v>816</v>
      </c>
    </row>
    <row r="498" spans="1:10" x14ac:dyDescent="0.2">
      <c r="A498">
        <f>_xlfn.XLOOKUP(B498,'Swatches Arranged'!B:B,'Swatches Arranged'!A:A,"",0,1)</f>
        <v>539</v>
      </c>
      <c r="B498">
        <v>498</v>
      </c>
      <c r="C498">
        <v>5</v>
      </c>
      <c r="D498" t="s">
        <v>1167</v>
      </c>
      <c r="E498" t="s">
        <v>1180</v>
      </c>
      <c r="F498" t="s">
        <v>1186</v>
      </c>
      <c r="G498" t="s">
        <v>24</v>
      </c>
      <c r="J498" t="s">
        <v>1181</v>
      </c>
    </row>
    <row r="499" spans="1:10" x14ac:dyDescent="0.2">
      <c r="A499">
        <f>_xlfn.XLOOKUP(B499,'Swatches Arranged'!B:B,'Swatches Arranged'!A:A,"",0,1)</f>
        <v>540</v>
      </c>
      <c r="B499">
        <v>499</v>
      </c>
      <c r="C499">
        <v>5</v>
      </c>
      <c r="D499" t="s">
        <v>382</v>
      </c>
      <c r="E499" t="s">
        <v>1182</v>
      </c>
      <c r="F499" t="s">
        <v>1187</v>
      </c>
      <c r="G499" t="s">
        <v>24</v>
      </c>
      <c r="J499" t="s">
        <v>1181</v>
      </c>
    </row>
    <row r="500" spans="1:10" x14ac:dyDescent="0.2">
      <c r="A500">
        <f>_xlfn.XLOOKUP(B500,'Swatches Arranged'!B:B,'Swatches Arranged'!A:A,"",0,1)</f>
        <v>541</v>
      </c>
      <c r="B500">
        <v>500</v>
      </c>
      <c r="C500">
        <v>5</v>
      </c>
      <c r="D500" t="s">
        <v>1168</v>
      </c>
      <c r="E500" t="s">
        <v>1183</v>
      </c>
      <c r="F500" t="s">
        <v>1447</v>
      </c>
      <c r="G500" t="s">
        <v>32</v>
      </c>
      <c r="J500" t="s">
        <v>1181</v>
      </c>
    </row>
    <row r="501" spans="1:10" x14ac:dyDescent="0.2">
      <c r="A501">
        <f>_xlfn.XLOOKUP(B501,'Swatches Arranged'!B:B,'Swatches Arranged'!A:A,"",0,1)</f>
        <v>562</v>
      </c>
      <c r="B501">
        <v>501</v>
      </c>
      <c r="C501">
        <v>5</v>
      </c>
      <c r="D501" t="s">
        <v>534</v>
      </c>
      <c r="E501" t="s">
        <v>1191</v>
      </c>
      <c r="F501" t="s">
        <v>1208</v>
      </c>
      <c r="G501" t="s">
        <v>142</v>
      </c>
      <c r="J501" t="s">
        <v>1211</v>
      </c>
    </row>
    <row r="502" spans="1:10" x14ac:dyDescent="0.2">
      <c r="A502">
        <f>_xlfn.XLOOKUP(B502,'Swatches Arranged'!B:B,'Swatches Arranged'!A:A,"",0,1)</f>
        <v>563</v>
      </c>
      <c r="B502">
        <v>502</v>
      </c>
      <c r="C502">
        <v>5</v>
      </c>
      <c r="D502" t="s">
        <v>534</v>
      </c>
      <c r="E502" t="s">
        <v>1192</v>
      </c>
      <c r="F502" t="s">
        <v>1209</v>
      </c>
      <c r="G502" t="s">
        <v>758</v>
      </c>
      <c r="J502" t="s">
        <v>1211</v>
      </c>
    </row>
    <row r="503" spans="1:10" x14ac:dyDescent="0.2">
      <c r="A503">
        <f>_xlfn.XLOOKUP(B503,'Swatches Arranged'!B:B,'Swatches Arranged'!A:A,"",0,1)</f>
        <v>542</v>
      </c>
      <c r="B503">
        <v>503</v>
      </c>
      <c r="C503">
        <v>5</v>
      </c>
      <c r="D503" t="s">
        <v>1076</v>
      </c>
      <c r="E503" t="s">
        <v>1448</v>
      </c>
      <c r="F503" t="s">
        <v>1210</v>
      </c>
      <c r="G503" t="s">
        <v>776</v>
      </c>
      <c r="J503" t="s">
        <v>1212</v>
      </c>
    </row>
    <row r="504" spans="1:10" x14ac:dyDescent="0.2">
      <c r="A504">
        <f>_xlfn.XLOOKUP(B504,'Swatches Arranged'!B:B,'Swatches Arranged'!A:A,"",0,1)</f>
        <v>704</v>
      </c>
      <c r="B504">
        <v>504</v>
      </c>
      <c r="C504">
        <v>5</v>
      </c>
      <c r="D504" t="s">
        <v>153</v>
      </c>
      <c r="E504" t="s">
        <v>1193</v>
      </c>
      <c r="F504" t="s">
        <v>1776</v>
      </c>
      <c r="G504" t="s">
        <v>1774</v>
      </c>
      <c r="J504" t="s">
        <v>1791</v>
      </c>
    </row>
    <row r="505" spans="1:10" x14ac:dyDescent="0.2">
      <c r="A505">
        <f>_xlfn.XLOOKUP(B505,'Swatches Arranged'!B:B,'Swatches Arranged'!A:A,"",0,1)</f>
        <v>365</v>
      </c>
      <c r="B505">
        <v>505</v>
      </c>
      <c r="C505">
        <v>5</v>
      </c>
      <c r="D505" t="s">
        <v>153</v>
      </c>
      <c r="E505" t="s">
        <v>1194</v>
      </c>
      <c r="F505" t="s">
        <v>1213</v>
      </c>
      <c r="G505" t="s">
        <v>26</v>
      </c>
      <c r="J505" t="s">
        <v>1214</v>
      </c>
    </row>
    <row r="506" spans="1:10" x14ac:dyDescent="0.2">
      <c r="A506">
        <f>_xlfn.XLOOKUP(B506,'Swatches Arranged'!B:B,'Swatches Arranged'!A:A,"",0,1)</f>
        <v>491</v>
      </c>
      <c r="B506">
        <v>506</v>
      </c>
      <c r="C506">
        <v>5</v>
      </c>
      <c r="D506" t="s">
        <v>153</v>
      </c>
      <c r="E506" t="s">
        <v>1204</v>
      </c>
      <c r="F506" t="s">
        <v>1215</v>
      </c>
      <c r="G506" t="s">
        <v>210</v>
      </c>
      <c r="J506" t="s">
        <v>1216</v>
      </c>
    </row>
    <row r="507" spans="1:10" x14ac:dyDescent="0.2">
      <c r="A507">
        <f>_xlfn.XLOOKUP(B507,'Swatches Arranged'!B:B,'Swatches Arranged'!A:A,"",0,1)</f>
        <v>492</v>
      </c>
      <c r="B507">
        <v>507</v>
      </c>
      <c r="C507">
        <v>5</v>
      </c>
      <c r="D507" t="s">
        <v>153</v>
      </c>
      <c r="E507" t="s">
        <v>1205</v>
      </c>
      <c r="F507" t="s">
        <v>1217</v>
      </c>
      <c r="G507" t="s">
        <v>210</v>
      </c>
      <c r="J507" t="s">
        <v>1216</v>
      </c>
    </row>
    <row r="508" spans="1:10" x14ac:dyDescent="0.2">
      <c r="A508">
        <f>_xlfn.XLOOKUP(B508,'Swatches Arranged'!B:B,'Swatches Arranged'!A:A,"",0,1)</f>
        <v>493</v>
      </c>
      <c r="B508">
        <v>508</v>
      </c>
      <c r="C508">
        <v>5</v>
      </c>
      <c r="D508" t="s">
        <v>153</v>
      </c>
      <c r="E508" t="s">
        <v>1206</v>
      </c>
      <c r="F508" t="s">
        <v>1218</v>
      </c>
      <c r="G508" t="s">
        <v>210</v>
      </c>
      <c r="J508" t="s">
        <v>1216</v>
      </c>
    </row>
    <row r="509" spans="1:10" x14ac:dyDescent="0.2">
      <c r="A509">
        <f>_xlfn.XLOOKUP(B509,'Swatches Arranged'!B:B,'Swatches Arranged'!A:A,"",0,1)</f>
        <v>494</v>
      </c>
      <c r="B509">
        <v>509</v>
      </c>
      <c r="C509">
        <v>5</v>
      </c>
      <c r="D509" t="s">
        <v>153</v>
      </c>
      <c r="E509" t="s">
        <v>1207</v>
      </c>
      <c r="F509" t="s">
        <v>1219</v>
      </c>
      <c r="G509" t="s">
        <v>210</v>
      </c>
      <c r="J509" t="s">
        <v>1216</v>
      </c>
    </row>
    <row r="510" spans="1:10" x14ac:dyDescent="0.2">
      <c r="A510">
        <f>_xlfn.XLOOKUP(B510,'Swatches Arranged'!B:B,'Swatches Arranged'!A:A,"",0,1)</f>
        <v>543</v>
      </c>
      <c r="B510">
        <v>510</v>
      </c>
      <c r="C510">
        <v>5</v>
      </c>
      <c r="D510" t="s">
        <v>491</v>
      </c>
      <c r="E510" t="s">
        <v>1195</v>
      </c>
      <c r="F510" t="s">
        <v>1220</v>
      </c>
      <c r="G510" t="s">
        <v>648</v>
      </c>
      <c r="J510" t="s">
        <v>1221</v>
      </c>
    </row>
    <row r="511" spans="1:10" x14ac:dyDescent="0.2">
      <c r="A511">
        <f>_xlfn.XLOOKUP(B511,'Swatches Arranged'!B:B,'Swatches Arranged'!A:A,"",0,1)</f>
        <v>544</v>
      </c>
      <c r="B511">
        <v>511</v>
      </c>
      <c r="C511">
        <v>5</v>
      </c>
      <c r="D511" t="s">
        <v>1188</v>
      </c>
      <c r="E511" t="s">
        <v>1196</v>
      </c>
      <c r="F511" t="s">
        <v>1222</v>
      </c>
      <c r="G511" t="s">
        <v>648</v>
      </c>
      <c r="J511" t="s">
        <v>1221</v>
      </c>
    </row>
    <row r="512" spans="1:10" x14ac:dyDescent="0.2">
      <c r="A512">
        <f>_xlfn.XLOOKUP(B512,'Swatches Arranged'!B:B,'Swatches Arranged'!A:A,"",0,1)</f>
        <v>564</v>
      </c>
      <c r="B512">
        <v>512</v>
      </c>
      <c r="C512">
        <v>5</v>
      </c>
      <c r="D512" t="s">
        <v>534</v>
      </c>
      <c r="E512" t="s">
        <v>1197</v>
      </c>
      <c r="F512" t="s">
        <v>1223</v>
      </c>
      <c r="G512" t="s">
        <v>648</v>
      </c>
      <c r="J512" t="s">
        <v>1221</v>
      </c>
    </row>
    <row r="513" spans="1:10" x14ac:dyDescent="0.2">
      <c r="A513">
        <f>_xlfn.XLOOKUP(B513,'Swatches Arranged'!B:B,'Swatches Arranged'!A:A,"",0,1)</f>
        <v>565</v>
      </c>
      <c r="B513">
        <v>513</v>
      </c>
      <c r="C513">
        <v>5</v>
      </c>
      <c r="D513" t="s">
        <v>534</v>
      </c>
      <c r="E513" t="s">
        <v>1198</v>
      </c>
      <c r="F513" t="s">
        <v>1449</v>
      </c>
      <c r="G513" t="s">
        <v>210</v>
      </c>
      <c r="J513" t="s">
        <v>1224</v>
      </c>
    </row>
    <row r="514" spans="1:10" x14ac:dyDescent="0.2">
      <c r="A514">
        <f>_xlfn.XLOOKUP(B514,'Swatches Arranged'!B:B,'Swatches Arranged'!A:A,"",0,1)</f>
        <v>545</v>
      </c>
      <c r="B514">
        <v>514</v>
      </c>
      <c r="C514">
        <v>5</v>
      </c>
      <c r="D514" t="s">
        <v>631</v>
      </c>
      <c r="E514" t="s">
        <v>1199</v>
      </c>
      <c r="F514" t="s">
        <v>1226</v>
      </c>
      <c r="G514" t="s">
        <v>143</v>
      </c>
      <c r="J514" t="s">
        <v>1224</v>
      </c>
    </row>
    <row r="515" spans="1:10" x14ac:dyDescent="0.2">
      <c r="A515">
        <f>_xlfn.XLOOKUP(B515,'Swatches Arranged'!B:B,'Swatches Arranged'!A:A,"",0,1)</f>
        <v>546</v>
      </c>
      <c r="B515">
        <v>515</v>
      </c>
      <c r="C515">
        <v>5</v>
      </c>
      <c r="D515" t="s">
        <v>393</v>
      </c>
      <c r="E515" t="s">
        <v>654</v>
      </c>
      <c r="F515" t="s">
        <v>1225</v>
      </c>
      <c r="G515" t="s">
        <v>74</v>
      </c>
      <c r="J515" t="s">
        <v>1224</v>
      </c>
    </row>
    <row r="516" spans="1:10" x14ac:dyDescent="0.2">
      <c r="A516">
        <f>_xlfn.XLOOKUP(B516,'Swatches Arranged'!B:B,'Swatches Arranged'!A:A,"",0,1)</f>
        <v>547</v>
      </c>
      <c r="B516">
        <v>516</v>
      </c>
      <c r="C516">
        <v>5</v>
      </c>
      <c r="D516" t="s">
        <v>1189</v>
      </c>
      <c r="E516" t="s">
        <v>1200</v>
      </c>
      <c r="F516" t="s">
        <v>1227</v>
      </c>
      <c r="G516" t="s">
        <v>758</v>
      </c>
      <c r="J516" t="s">
        <v>1224</v>
      </c>
    </row>
    <row r="517" spans="1:10" x14ac:dyDescent="0.2">
      <c r="A517">
        <f>_xlfn.XLOOKUP(B517,'Swatches Arranged'!B:B,'Swatches Arranged'!A:A,"",0,1)</f>
        <v>571</v>
      </c>
      <c r="B517">
        <v>517</v>
      </c>
      <c r="C517">
        <v>5</v>
      </c>
      <c r="D517" t="s">
        <v>1034</v>
      </c>
      <c r="E517" t="s">
        <v>1228</v>
      </c>
      <c r="F517" t="s">
        <v>1234</v>
      </c>
      <c r="G517" t="s">
        <v>210</v>
      </c>
      <c r="J517" t="s">
        <v>1235</v>
      </c>
    </row>
    <row r="518" spans="1:10" x14ac:dyDescent="0.2">
      <c r="A518">
        <f>_xlfn.XLOOKUP(B518,'Swatches Arranged'!B:B,'Swatches Arranged'!A:A,"",0,1)</f>
        <v>572</v>
      </c>
      <c r="B518">
        <v>518</v>
      </c>
      <c r="C518">
        <v>5</v>
      </c>
      <c r="D518" t="s">
        <v>1034</v>
      </c>
      <c r="E518" t="s">
        <v>1229</v>
      </c>
      <c r="F518" t="s">
        <v>1236</v>
      </c>
      <c r="G518" t="s">
        <v>758</v>
      </c>
      <c r="J518" t="s">
        <v>1235</v>
      </c>
    </row>
    <row r="519" spans="1:10" x14ac:dyDescent="0.2">
      <c r="A519">
        <f>_xlfn.XLOOKUP(B519,'Swatches Arranged'!B:B,'Swatches Arranged'!A:A,"",0,1)</f>
        <v>573</v>
      </c>
      <c r="B519">
        <v>519</v>
      </c>
      <c r="C519">
        <v>5</v>
      </c>
      <c r="D519" t="s">
        <v>1034</v>
      </c>
      <c r="E519" t="s">
        <v>1230</v>
      </c>
      <c r="F519" t="s">
        <v>1237</v>
      </c>
      <c r="G519" t="s">
        <v>210</v>
      </c>
      <c r="J519" t="s">
        <v>1235</v>
      </c>
    </row>
    <row r="520" spans="1:10" x14ac:dyDescent="0.2">
      <c r="A520">
        <f>_xlfn.XLOOKUP(B520,'Swatches Arranged'!B:B,'Swatches Arranged'!A:A,"",0,1)</f>
        <v>574</v>
      </c>
      <c r="B520">
        <v>520</v>
      </c>
      <c r="C520">
        <v>5</v>
      </c>
      <c r="D520" t="s">
        <v>1034</v>
      </c>
      <c r="E520" t="s">
        <v>1231</v>
      </c>
      <c r="F520" t="s">
        <v>1238</v>
      </c>
      <c r="G520" t="s">
        <v>776</v>
      </c>
      <c r="J520" t="s">
        <v>1235</v>
      </c>
    </row>
    <row r="521" spans="1:10" x14ac:dyDescent="0.2">
      <c r="A521">
        <f>_xlfn.XLOOKUP(B521,'Swatches Arranged'!B:B,'Swatches Arranged'!A:A,"",0,1)</f>
        <v>575</v>
      </c>
      <c r="B521">
        <v>521</v>
      </c>
      <c r="C521">
        <v>5</v>
      </c>
      <c r="D521" t="s">
        <v>1034</v>
      </c>
      <c r="E521" t="s">
        <v>1232</v>
      </c>
      <c r="F521" t="s">
        <v>1239</v>
      </c>
      <c r="G521" t="s">
        <v>210</v>
      </c>
      <c r="J521" t="s">
        <v>1235</v>
      </c>
    </row>
    <row r="522" spans="1:10" x14ac:dyDescent="0.2">
      <c r="A522">
        <f>_xlfn.XLOOKUP(B522,'Swatches Arranged'!B:B,'Swatches Arranged'!A:A,"",0,1)</f>
        <v>576</v>
      </c>
      <c r="B522">
        <v>522</v>
      </c>
      <c r="C522">
        <v>5</v>
      </c>
      <c r="D522" t="s">
        <v>1034</v>
      </c>
      <c r="E522" t="s">
        <v>1233</v>
      </c>
      <c r="F522" t="s">
        <v>1240</v>
      </c>
      <c r="G522" t="s">
        <v>142</v>
      </c>
      <c r="J522" t="s">
        <v>1235</v>
      </c>
    </row>
    <row r="523" spans="1:10" x14ac:dyDescent="0.2">
      <c r="A523">
        <f>_xlfn.XLOOKUP(B523,'Swatches Arranged'!B:B,'Swatches Arranged'!A:A,"",0,1)</f>
        <v>566</v>
      </c>
      <c r="B523">
        <v>523</v>
      </c>
      <c r="C523">
        <v>5</v>
      </c>
      <c r="D523" t="s">
        <v>534</v>
      </c>
      <c r="E523" t="s">
        <v>1201</v>
      </c>
      <c r="F523" t="s">
        <v>1241</v>
      </c>
      <c r="G523" t="s">
        <v>758</v>
      </c>
      <c r="J523" t="s">
        <v>943</v>
      </c>
    </row>
    <row r="524" spans="1:10" x14ac:dyDescent="0.2">
      <c r="A524">
        <f>_xlfn.XLOOKUP(B524,'Swatches Arranged'!B:B,'Swatches Arranged'!A:A,"",0,1)</f>
        <v>548</v>
      </c>
      <c r="B524">
        <v>524</v>
      </c>
      <c r="C524">
        <v>5</v>
      </c>
      <c r="D524" t="s">
        <v>1190</v>
      </c>
      <c r="E524" t="s">
        <v>1202</v>
      </c>
      <c r="F524" t="s">
        <v>1750</v>
      </c>
      <c r="G524" t="s">
        <v>1242</v>
      </c>
      <c r="J524" t="s">
        <v>1243</v>
      </c>
    </row>
    <row r="525" spans="1:10" x14ac:dyDescent="0.2">
      <c r="A525">
        <f>_xlfn.XLOOKUP(B525,'Swatches Arranged'!B:B,'Swatches Arranged'!A:A,"",0,1)</f>
        <v>549</v>
      </c>
      <c r="B525">
        <v>525</v>
      </c>
      <c r="C525">
        <v>5</v>
      </c>
      <c r="D525" t="s">
        <v>1190</v>
      </c>
      <c r="E525" t="s">
        <v>1203</v>
      </c>
      <c r="F525" t="s">
        <v>1751</v>
      </c>
      <c r="G525" t="s">
        <v>1242</v>
      </c>
      <c r="J525" t="s">
        <v>1243</v>
      </c>
    </row>
    <row r="526" spans="1:10" x14ac:dyDescent="0.2">
      <c r="A526">
        <f>_xlfn.XLOOKUP(B526,'Swatches Arranged'!B:B,'Swatches Arranged'!A:A,"",0,1)</f>
        <v>486</v>
      </c>
      <c r="B526">
        <v>526</v>
      </c>
      <c r="C526">
        <v>5</v>
      </c>
      <c r="D526" t="s">
        <v>153</v>
      </c>
      <c r="E526" t="s">
        <v>1248</v>
      </c>
      <c r="F526" t="s">
        <v>1450</v>
      </c>
      <c r="G526" t="s">
        <v>25</v>
      </c>
      <c r="J526" t="s">
        <v>1451</v>
      </c>
    </row>
    <row r="527" spans="1:10" x14ac:dyDescent="0.2">
      <c r="A527">
        <f>_xlfn.XLOOKUP(B527,'Swatches Arranged'!B:B,'Swatches Arranged'!A:A,"",0,1)</f>
        <v>487</v>
      </c>
      <c r="B527">
        <v>527</v>
      </c>
      <c r="C527">
        <v>5</v>
      </c>
      <c r="D527" t="s">
        <v>153</v>
      </c>
      <c r="E527" t="s">
        <v>1244</v>
      </c>
      <c r="F527" t="s">
        <v>1249</v>
      </c>
      <c r="G527" t="s">
        <v>25</v>
      </c>
      <c r="J527" t="s">
        <v>1451</v>
      </c>
    </row>
    <row r="528" spans="1:10" x14ac:dyDescent="0.2">
      <c r="A528">
        <f>_xlfn.XLOOKUP(B528,'Swatches Arranged'!B:B,'Swatches Arranged'!A:A,"",0,1)</f>
        <v>488</v>
      </c>
      <c r="B528">
        <v>528</v>
      </c>
      <c r="C528">
        <v>5</v>
      </c>
      <c r="D528" t="s">
        <v>153</v>
      </c>
      <c r="E528" t="s">
        <v>1245</v>
      </c>
      <c r="F528" t="s">
        <v>1250</v>
      </c>
      <c r="G528" t="s">
        <v>25</v>
      </c>
      <c r="J528" t="s">
        <v>1451</v>
      </c>
    </row>
    <row r="529" spans="1:10" x14ac:dyDescent="0.2">
      <c r="A529">
        <f>_xlfn.XLOOKUP(B529,'Swatches Arranged'!B:B,'Swatches Arranged'!A:A,"",0,1)</f>
        <v>489</v>
      </c>
      <c r="B529">
        <v>529</v>
      </c>
      <c r="C529">
        <v>5</v>
      </c>
      <c r="D529" t="s">
        <v>153</v>
      </c>
      <c r="E529" t="s">
        <v>1246</v>
      </c>
      <c r="F529" t="s">
        <v>1251</v>
      </c>
      <c r="G529" t="s">
        <v>25</v>
      </c>
      <c r="J529" t="s">
        <v>1451</v>
      </c>
    </row>
    <row r="530" spans="1:10" x14ac:dyDescent="0.2">
      <c r="A530">
        <f>_xlfn.XLOOKUP(B530,'Swatches Arranged'!B:B,'Swatches Arranged'!A:A,"",0,1)</f>
        <v>490</v>
      </c>
      <c r="B530">
        <v>530</v>
      </c>
      <c r="C530">
        <v>5</v>
      </c>
      <c r="D530" t="s">
        <v>153</v>
      </c>
      <c r="E530" t="s">
        <v>1247</v>
      </c>
      <c r="F530" t="s">
        <v>1252</v>
      </c>
      <c r="G530" t="s">
        <v>25</v>
      </c>
      <c r="J530" t="s">
        <v>1451</v>
      </c>
    </row>
    <row r="531" spans="1:10" x14ac:dyDescent="0.2">
      <c r="A531">
        <f>_xlfn.XLOOKUP(B531,'Swatches Arranged'!B:B,'Swatches Arranged'!A:A,"",0,1)</f>
        <v>550</v>
      </c>
      <c r="B531">
        <v>531</v>
      </c>
      <c r="C531">
        <v>5</v>
      </c>
      <c r="D531" t="s">
        <v>9</v>
      </c>
      <c r="E531" t="s">
        <v>1253</v>
      </c>
      <c r="F531" t="s">
        <v>1256</v>
      </c>
      <c r="G531" t="s">
        <v>25</v>
      </c>
    </row>
    <row r="532" spans="1:10" x14ac:dyDescent="0.2">
      <c r="A532">
        <f>_xlfn.XLOOKUP(B532,'Swatches Arranged'!B:B,'Swatches Arranged'!A:A,"",0,1)</f>
        <v>551</v>
      </c>
      <c r="B532">
        <v>532</v>
      </c>
      <c r="C532">
        <v>5</v>
      </c>
      <c r="D532" t="s">
        <v>9</v>
      </c>
      <c r="E532" t="s">
        <v>1254</v>
      </c>
      <c r="F532" t="s">
        <v>1257</v>
      </c>
      <c r="G532" t="s">
        <v>436</v>
      </c>
    </row>
    <row r="533" spans="1:10" x14ac:dyDescent="0.2">
      <c r="A533">
        <f>_xlfn.XLOOKUP(B533,'Swatches Arranged'!B:B,'Swatches Arranged'!A:A,"",0,1)</f>
        <v>552</v>
      </c>
      <c r="B533">
        <v>533</v>
      </c>
      <c r="C533">
        <v>5</v>
      </c>
      <c r="D533" t="s">
        <v>9</v>
      </c>
      <c r="E533" t="s">
        <v>1255</v>
      </c>
      <c r="F533" t="s">
        <v>1258</v>
      </c>
      <c r="G533" t="s">
        <v>436</v>
      </c>
    </row>
    <row r="534" spans="1:10" x14ac:dyDescent="0.2">
      <c r="A534">
        <f>_xlfn.XLOOKUP(B534,'Swatches Arranged'!B:B,'Swatches Arranged'!A:A,"",0,1)</f>
        <v>553</v>
      </c>
      <c r="B534">
        <v>534</v>
      </c>
      <c r="C534">
        <v>5</v>
      </c>
      <c r="D534" t="s">
        <v>9</v>
      </c>
      <c r="E534" t="s">
        <v>1452</v>
      </c>
      <c r="F534" t="s">
        <v>1264</v>
      </c>
      <c r="G534" t="s">
        <v>436</v>
      </c>
    </row>
    <row r="535" spans="1:10" x14ac:dyDescent="0.2">
      <c r="A535">
        <f>_xlfn.XLOOKUP(B535,'Swatches Arranged'!B:B,'Swatches Arranged'!A:A,"",0,1)</f>
        <v>567</v>
      </c>
      <c r="B535">
        <v>535</v>
      </c>
      <c r="C535">
        <v>5</v>
      </c>
      <c r="D535" t="s">
        <v>534</v>
      </c>
      <c r="E535" t="s">
        <v>1261</v>
      </c>
      <c r="F535" t="s">
        <v>1453</v>
      </c>
      <c r="G535" t="s">
        <v>74</v>
      </c>
      <c r="J535" t="s">
        <v>952</v>
      </c>
    </row>
    <row r="536" spans="1:10" x14ac:dyDescent="0.2">
      <c r="A536">
        <f>_xlfn.XLOOKUP(B536,'Swatches Arranged'!B:B,'Swatches Arranged'!A:A,"",0,1)</f>
        <v>568</v>
      </c>
      <c r="B536">
        <v>536</v>
      </c>
      <c r="C536">
        <v>5</v>
      </c>
      <c r="D536" t="s">
        <v>534</v>
      </c>
      <c r="E536" t="s">
        <v>1265</v>
      </c>
      <c r="F536" t="s">
        <v>1454</v>
      </c>
      <c r="G536" t="s">
        <v>74</v>
      </c>
      <c r="J536" t="s">
        <v>1263</v>
      </c>
    </row>
    <row r="537" spans="1:10" x14ac:dyDescent="0.2">
      <c r="A537">
        <f>_xlfn.XLOOKUP(B537,'Swatches Arranged'!B:B,'Swatches Arranged'!A:A,"",0,1)</f>
        <v>569</v>
      </c>
      <c r="B537">
        <v>537</v>
      </c>
      <c r="C537">
        <v>5</v>
      </c>
      <c r="D537" t="s">
        <v>534</v>
      </c>
      <c r="E537" t="s">
        <v>1587</v>
      </c>
      <c r="F537" t="s">
        <v>1588</v>
      </c>
      <c r="G537" t="s">
        <v>74</v>
      </c>
      <c r="J537" t="s">
        <v>994</v>
      </c>
    </row>
    <row r="538" spans="1:10" x14ac:dyDescent="0.2">
      <c r="A538">
        <f>_xlfn.XLOOKUP(B538,'Swatches Arranged'!B:B,'Swatches Arranged'!A:A,"",0,1)</f>
        <v>570</v>
      </c>
      <c r="B538">
        <v>538</v>
      </c>
      <c r="C538">
        <v>5</v>
      </c>
      <c r="D538" t="s">
        <v>534</v>
      </c>
      <c r="E538" t="s">
        <v>1262</v>
      </c>
      <c r="F538" t="s">
        <v>1377</v>
      </c>
      <c r="G538" t="s">
        <v>648</v>
      </c>
      <c r="J538" t="s">
        <v>952</v>
      </c>
    </row>
    <row r="539" spans="1:10" x14ac:dyDescent="0.2">
      <c r="A539">
        <f>_xlfn.XLOOKUP(B539,'Swatches Arranged'!B:B,'Swatches Arranged'!A:A,"",0,1)</f>
        <v>560</v>
      </c>
      <c r="B539">
        <v>539</v>
      </c>
      <c r="C539">
        <v>5</v>
      </c>
      <c r="D539" t="s">
        <v>534</v>
      </c>
      <c r="E539" t="s">
        <v>1266</v>
      </c>
      <c r="F539" t="s">
        <v>1306</v>
      </c>
      <c r="G539" t="s">
        <v>142</v>
      </c>
      <c r="J539" t="s">
        <v>1267</v>
      </c>
    </row>
    <row r="540" spans="1:10" x14ac:dyDescent="0.2">
      <c r="A540">
        <f>_xlfn.XLOOKUP(B540,'Swatches Arranged'!B:B,'Swatches Arranged'!A:A,"",0,1)</f>
        <v>554</v>
      </c>
      <c r="B540">
        <v>540</v>
      </c>
      <c r="C540">
        <v>5</v>
      </c>
      <c r="D540" t="s">
        <v>390</v>
      </c>
      <c r="E540" t="s">
        <v>1268</v>
      </c>
      <c r="F540" t="s">
        <v>1269</v>
      </c>
      <c r="G540" t="s">
        <v>776</v>
      </c>
      <c r="J540" t="s">
        <v>1270</v>
      </c>
    </row>
    <row r="541" spans="1:10" x14ac:dyDescent="0.2">
      <c r="A541">
        <f>_xlfn.XLOOKUP(B541,'Swatches Arranged'!B:B,'Swatches Arranged'!A:A,"",0,1)</f>
        <v>555</v>
      </c>
      <c r="B541">
        <v>541</v>
      </c>
      <c r="C541">
        <v>5</v>
      </c>
      <c r="D541" t="s">
        <v>390</v>
      </c>
      <c r="E541" t="s">
        <v>1271</v>
      </c>
      <c r="F541" t="s">
        <v>1272</v>
      </c>
      <c r="G541" t="s">
        <v>776</v>
      </c>
      <c r="J541" t="s">
        <v>1270</v>
      </c>
    </row>
    <row r="542" spans="1:10" x14ac:dyDescent="0.2">
      <c r="A542">
        <f>_xlfn.XLOOKUP(B542,'Swatches Arranged'!B:B,'Swatches Arranged'!A:A,"",0,1)</f>
        <v>559</v>
      </c>
      <c r="B542">
        <v>542</v>
      </c>
      <c r="C542">
        <v>5</v>
      </c>
      <c r="D542" t="s">
        <v>1273</v>
      </c>
      <c r="E542" t="s">
        <v>1274</v>
      </c>
      <c r="F542" t="s">
        <v>1275</v>
      </c>
      <c r="G542" t="s">
        <v>74</v>
      </c>
      <c r="J542" t="s">
        <v>1267</v>
      </c>
    </row>
    <row r="543" spans="1:10" x14ac:dyDescent="0.2">
      <c r="A543">
        <f>_xlfn.XLOOKUP(B543,'Swatches Arranged'!B:B,'Swatches Arranged'!A:A,"",0,1)</f>
        <v>558</v>
      </c>
      <c r="B543">
        <v>543</v>
      </c>
      <c r="C543">
        <v>5</v>
      </c>
      <c r="D543" t="s">
        <v>1076</v>
      </c>
      <c r="E543" t="s">
        <v>1266</v>
      </c>
      <c r="F543" t="s">
        <v>1378</v>
      </c>
      <c r="G543" t="s">
        <v>648</v>
      </c>
      <c r="J543" t="s">
        <v>1267</v>
      </c>
    </row>
    <row r="544" spans="1:10" x14ac:dyDescent="0.2">
      <c r="A544">
        <f>_xlfn.XLOOKUP(B544,'Swatches Arranged'!B:B,'Swatches Arranged'!A:A,"",0,1)</f>
        <v>479</v>
      </c>
      <c r="B544">
        <v>544</v>
      </c>
      <c r="C544">
        <v>5</v>
      </c>
      <c r="D544" t="s">
        <v>153</v>
      </c>
      <c r="E544" t="s">
        <v>1276</v>
      </c>
      <c r="F544" t="s">
        <v>1277</v>
      </c>
      <c r="G544" t="s">
        <v>26</v>
      </c>
      <c r="J544" t="s">
        <v>1278</v>
      </c>
    </row>
    <row r="545" spans="1:10" x14ac:dyDescent="0.2">
      <c r="A545">
        <f>_xlfn.XLOOKUP(B545,'Swatches Arranged'!B:B,'Swatches Arranged'!A:A,"",0,1)</f>
        <v>556</v>
      </c>
      <c r="B545">
        <v>545</v>
      </c>
      <c r="C545">
        <v>5</v>
      </c>
      <c r="D545" t="s">
        <v>390</v>
      </c>
      <c r="E545" t="s">
        <v>1283</v>
      </c>
      <c r="F545" t="s">
        <v>1279</v>
      </c>
      <c r="G545" t="s">
        <v>776</v>
      </c>
      <c r="J545" t="s">
        <v>1270</v>
      </c>
    </row>
    <row r="546" spans="1:10" x14ac:dyDescent="0.2">
      <c r="A546">
        <f>_xlfn.XLOOKUP(B546,'Swatches Arranged'!B:B,'Swatches Arranged'!A:A,"",0,1)</f>
        <v>400</v>
      </c>
      <c r="B546">
        <v>546</v>
      </c>
      <c r="C546">
        <v>4</v>
      </c>
      <c r="D546" t="s">
        <v>390</v>
      </c>
      <c r="E546" t="s">
        <v>1280</v>
      </c>
      <c r="F546" t="s">
        <v>1281</v>
      </c>
      <c r="G546" t="s">
        <v>26</v>
      </c>
      <c r="J546" t="s">
        <v>1282</v>
      </c>
    </row>
    <row r="547" spans="1:10" x14ac:dyDescent="0.2">
      <c r="A547">
        <f>_xlfn.XLOOKUP(B547,'Swatches Arranged'!B:B,'Swatches Arranged'!A:A,"",0,1)</f>
        <v>557</v>
      </c>
      <c r="B547">
        <v>547</v>
      </c>
      <c r="C547">
        <v>5</v>
      </c>
      <c r="D547" t="s">
        <v>1284</v>
      </c>
      <c r="E547" t="s">
        <v>1285</v>
      </c>
      <c r="F547" t="s">
        <v>1379</v>
      </c>
      <c r="G547" t="s">
        <v>776</v>
      </c>
    </row>
    <row r="548" spans="1:10" x14ac:dyDescent="0.2">
      <c r="A548">
        <f>_xlfn.XLOOKUP(B548,'Swatches Arranged'!B:B,'Swatches Arranged'!A:A,"",0,1)</f>
        <v>577</v>
      </c>
      <c r="B548">
        <v>548</v>
      </c>
      <c r="C548">
        <v>5</v>
      </c>
      <c r="D548" t="s">
        <v>423</v>
      </c>
      <c r="E548" t="s">
        <v>1286</v>
      </c>
      <c r="F548" t="s">
        <v>1380</v>
      </c>
      <c r="G548" t="s">
        <v>32</v>
      </c>
    </row>
    <row r="549" spans="1:10" x14ac:dyDescent="0.2">
      <c r="A549">
        <f>_xlfn.XLOOKUP(B549,'Swatches Arranged'!B:B,'Swatches Arranged'!A:A,"",0,1)</f>
        <v>578</v>
      </c>
      <c r="B549">
        <v>549</v>
      </c>
      <c r="C549">
        <v>5</v>
      </c>
      <c r="D549" t="s">
        <v>423</v>
      </c>
      <c r="E549" t="s">
        <v>1287</v>
      </c>
      <c r="F549" t="s">
        <v>1381</v>
      </c>
      <c r="G549" t="s">
        <v>26</v>
      </c>
      <c r="J549" t="s">
        <v>1288</v>
      </c>
    </row>
    <row r="550" spans="1:10" x14ac:dyDescent="0.2">
      <c r="A550">
        <f>_xlfn.XLOOKUP(B550,'Swatches Arranged'!B:B,'Swatches Arranged'!A:A,"",0,1)</f>
        <v>579</v>
      </c>
      <c r="B550">
        <v>550</v>
      </c>
      <c r="C550">
        <v>5</v>
      </c>
      <c r="D550" t="s">
        <v>423</v>
      </c>
      <c r="E550" t="s">
        <v>1289</v>
      </c>
      <c r="F550" t="s">
        <v>1290</v>
      </c>
      <c r="G550" t="s">
        <v>648</v>
      </c>
      <c r="J550" t="s">
        <v>1288</v>
      </c>
    </row>
    <row r="551" spans="1:10" x14ac:dyDescent="0.2">
      <c r="A551">
        <f>_xlfn.XLOOKUP(B551,'Swatches Arranged'!B:B,'Swatches Arranged'!A:A,"",0,1)</f>
        <v>580</v>
      </c>
      <c r="B551">
        <v>551</v>
      </c>
      <c r="C551">
        <v>5</v>
      </c>
      <c r="D551" t="s">
        <v>423</v>
      </c>
      <c r="E551" t="s">
        <v>1291</v>
      </c>
      <c r="F551" t="s">
        <v>1382</v>
      </c>
      <c r="G551" t="s">
        <v>776</v>
      </c>
      <c r="J551" t="s">
        <v>1288</v>
      </c>
    </row>
    <row r="552" spans="1:10" x14ac:dyDescent="0.2">
      <c r="A552">
        <f>_xlfn.XLOOKUP(B552,'Swatches Arranged'!B:B,'Swatches Arranged'!A:A,"",0,1)</f>
        <v>521</v>
      </c>
      <c r="B552">
        <v>552</v>
      </c>
      <c r="D552" t="s">
        <v>1190</v>
      </c>
      <c r="E552" t="s">
        <v>1292</v>
      </c>
      <c r="F552" t="s">
        <v>1293</v>
      </c>
      <c r="G552" t="s">
        <v>776</v>
      </c>
      <c r="J552" t="s">
        <v>1294</v>
      </c>
    </row>
    <row r="553" spans="1:10" x14ac:dyDescent="0.2">
      <c r="A553">
        <f>_xlfn.XLOOKUP(B553,'Swatches Arranged'!B:B,'Swatches Arranged'!A:A,"",0,1)</f>
        <v>522</v>
      </c>
      <c r="B553">
        <v>553</v>
      </c>
      <c r="D553" t="s">
        <v>520</v>
      </c>
      <c r="E553" t="s">
        <v>1295</v>
      </c>
      <c r="F553" t="s">
        <v>1296</v>
      </c>
      <c r="G553" t="s">
        <v>648</v>
      </c>
      <c r="J553" t="s">
        <v>1297</v>
      </c>
    </row>
    <row r="554" spans="1:10" x14ac:dyDescent="0.2">
      <c r="A554">
        <f>_xlfn.XLOOKUP(B554,'Swatches Arranged'!B:B,'Swatches Arranged'!A:A,"",0,1)</f>
        <v>523</v>
      </c>
      <c r="B554">
        <v>554</v>
      </c>
      <c r="D554" t="s">
        <v>696</v>
      </c>
      <c r="E554" t="s">
        <v>1298</v>
      </c>
      <c r="F554" t="s">
        <v>1299</v>
      </c>
      <c r="G554" t="s">
        <v>648</v>
      </c>
      <c r="J554" t="s">
        <v>1297</v>
      </c>
    </row>
    <row r="555" spans="1:10" x14ac:dyDescent="0.2">
      <c r="A555">
        <f>_xlfn.XLOOKUP(B555,'Swatches Arranged'!B:B,'Swatches Arranged'!A:A,"",0,1)</f>
        <v>524</v>
      </c>
      <c r="B555">
        <v>555</v>
      </c>
      <c r="D555" t="s">
        <v>1300</v>
      </c>
      <c r="E555" t="s">
        <v>1301</v>
      </c>
      <c r="F555" t="s">
        <v>703</v>
      </c>
      <c r="G555" t="s">
        <v>648</v>
      </c>
      <c r="J555" t="s">
        <v>1297</v>
      </c>
    </row>
    <row r="556" spans="1:10" x14ac:dyDescent="0.2">
      <c r="A556">
        <f>_xlfn.XLOOKUP(B556,'Swatches Arranged'!B:B,'Swatches Arranged'!A:A,"",0,1)</f>
        <v>627</v>
      </c>
      <c r="B556">
        <v>556</v>
      </c>
      <c r="D556" t="s">
        <v>1076</v>
      </c>
      <c r="E556" t="s">
        <v>1307</v>
      </c>
      <c r="F556" t="s">
        <v>1310</v>
      </c>
      <c r="G556" t="s">
        <v>648</v>
      </c>
      <c r="J556" t="s">
        <v>1297</v>
      </c>
    </row>
    <row r="557" spans="1:10" x14ac:dyDescent="0.2">
      <c r="A557">
        <f>_xlfn.XLOOKUP(B557,'Swatches Arranged'!B:B,'Swatches Arranged'!A:A,"",0,1)</f>
        <v>526</v>
      </c>
      <c r="B557">
        <v>557</v>
      </c>
      <c r="D557" t="s">
        <v>671</v>
      </c>
      <c r="E557" t="s">
        <v>1308</v>
      </c>
      <c r="F557" t="s">
        <v>1311</v>
      </c>
      <c r="G557" t="s">
        <v>1313</v>
      </c>
      <c r="J557" t="s">
        <v>1297</v>
      </c>
    </row>
    <row r="558" spans="1:10" x14ac:dyDescent="0.2">
      <c r="A558">
        <f>_xlfn.XLOOKUP(B558,'Swatches Arranged'!B:B,'Swatches Arranged'!A:A,"",0,1)</f>
        <v>527</v>
      </c>
      <c r="B558">
        <v>558</v>
      </c>
      <c r="D558" s="2" t="s">
        <v>375</v>
      </c>
      <c r="E558" t="s">
        <v>1309</v>
      </c>
      <c r="F558" t="s">
        <v>1312</v>
      </c>
      <c r="G558" t="s">
        <v>776</v>
      </c>
      <c r="J558" t="s">
        <v>1297</v>
      </c>
    </row>
    <row r="559" spans="1:10" x14ac:dyDescent="0.2">
      <c r="A559">
        <f>_xlfn.XLOOKUP(B559,'Swatches Arranged'!B:B,'Swatches Arranged'!A:A,"",0,1)</f>
        <v>511</v>
      </c>
      <c r="B559">
        <v>559</v>
      </c>
      <c r="D559" s="2" t="s">
        <v>534</v>
      </c>
      <c r="E559" t="s">
        <v>1314</v>
      </c>
      <c r="F559" t="s">
        <v>1315</v>
      </c>
      <c r="G559" t="s">
        <v>648</v>
      </c>
      <c r="J559" t="s">
        <v>943</v>
      </c>
    </row>
    <row r="560" spans="1:10" x14ac:dyDescent="0.2">
      <c r="A560">
        <f>_xlfn.XLOOKUP(B560,'Swatches Arranged'!B:B,'Swatches Arranged'!A:A,"",0,1)</f>
        <v>496</v>
      </c>
      <c r="B560">
        <v>560</v>
      </c>
      <c r="D560" s="2" t="s">
        <v>153</v>
      </c>
      <c r="E560" t="s">
        <v>1317</v>
      </c>
      <c r="F560" t="s">
        <v>1318</v>
      </c>
      <c r="G560" t="s">
        <v>74</v>
      </c>
      <c r="J560" t="s">
        <v>1319</v>
      </c>
    </row>
    <row r="561" spans="1:10" x14ac:dyDescent="0.2">
      <c r="A561">
        <f>_xlfn.XLOOKUP(B561,'Swatches Arranged'!B:B,'Swatches Arranged'!A:A,"",0,1)</f>
        <v>497</v>
      </c>
      <c r="B561">
        <v>561</v>
      </c>
      <c r="D561" s="2" t="s">
        <v>153</v>
      </c>
      <c r="E561" t="s">
        <v>1321</v>
      </c>
      <c r="F561" t="s">
        <v>1320</v>
      </c>
      <c r="G561" t="s">
        <v>74</v>
      </c>
      <c r="J561" t="s">
        <v>1319</v>
      </c>
    </row>
    <row r="562" spans="1:10" x14ac:dyDescent="0.2">
      <c r="A562">
        <f>_xlfn.XLOOKUP(B562,'Swatches Arranged'!B:B,'Swatches Arranged'!A:A,"",0,1)</f>
        <v>512</v>
      </c>
      <c r="B562">
        <v>562</v>
      </c>
      <c r="D562" s="2" t="s">
        <v>534</v>
      </c>
      <c r="E562" t="s">
        <v>1326</v>
      </c>
      <c r="F562" t="s">
        <v>1332</v>
      </c>
      <c r="G562" t="s">
        <v>648</v>
      </c>
      <c r="J562" t="s">
        <v>1322</v>
      </c>
    </row>
    <row r="563" spans="1:10" x14ac:dyDescent="0.2">
      <c r="A563">
        <f>_xlfn.XLOOKUP(B563,'Swatches Arranged'!B:B,'Swatches Arranged'!A:A,"",0,1)</f>
        <v>513</v>
      </c>
      <c r="B563">
        <v>563</v>
      </c>
      <c r="D563" s="2" t="s">
        <v>534</v>
      </c>
      <c r="E563" t="s">
        <v>1327</v>
      </c>
      <c r="F563" t="s">
        <v>1333</v>
      </c>
      <c r="G563" t="s">
        <v>648</v>
      </c>
      <c r="J563" t="s">
        <v>1322</v>
      </c>
    </row>
    <row r="564" spans="1:10" x14ac:dyDescent="0.2">
      <c r="A564">
        <f>_xlfn.XLOOKUP(B564,'Swatches Arranged'!B:B,'Swatches Arranged'!A:A,"",0,1)</f>
        <v>514</v>
      </c>
      <c r="B564">
        <v>564</v>
      </c>
      <c r="D564" s="2" t="s">
        <v>534</v>
      </c>
      <c r="E564" t="s">
        <v>1328</v>
      </c>
      <c r="F564" t="s">
        <v>1334</v>
      </c>
      <c r="G564" t="s">
        <v>648</v>
      </c>
      <c r="J564" t="s">
        <v>1323</v>
      </c>
    </row>
    <row r="565" spans="1:10" x14ac:dyDescent="0.2">
      <c r="A565">
        <f>_xlfn.XLOOKUP(B565,'Swatches Arranged'!B:B,'Swatches Arranged'!A:A,"",0,1)</f>
        <v>515</v>
      </c>
      <c r="B565">
        <v>565</v>
      </c>
      <c r="D565" s="2" t="s">
        <v>534</v>
      </c>
      <c r="E565" t="s">
        <v>1329</v>
      </c>
      <c r="F565" t="s">
        <v>1335</v>
      </c>
      <c r="G565" t="s">
        <v>648</v>
      </c>
      <c r="J565" t="s">
        <v>1323</v>
      </c>
    </row>
    <row r="566" spans="1:10" x14ac:dyDescent="0.2">
      <c r="A566">
        <f>_xlfn.XLOOKUP(B566,'Swatches Arranged'!B:B,'Swatches Arranged'!A:A,"",0,1)</f>
        <v>516</v>
      </c>
      <c r="B566">
        <v>566</v>
      </c>
      <c r="D566" s="2" t="s">
        <v>534</v>
      </c>
      <c r="E566" t="s">
        <v>1330</v>
      </c>
      <c r="F566" t="s">
        <v>1336</v>
      </c>
      <c r="G566" t="s">
        <v>648</v>
      </c>
      <c r="J566" t="s">
        <v>1324</v>
      </c>
    </row>
    <row r="567" spans="1:10" x14ac:dyDescent="0.2">
      <c r="A567">
        <f>_xlfn.XLOOKUP(B567,'Swatches Arranged'!B:B,'Swatches Arranged'!A:A,"",0,1)</f>
        <v>517</v>
      </c>
      <c r="B567">
        <v>567</v>
      </c>
      <c r="D567" s="2" t="s">
        <v>534</v>
      </c>
      <c r="E567" t="s">
        <v>1331</v>
      </c>
      <c r="F567" t="s">
        <v>1337</v>
      </c>
      <c r="G567" t="s">
        <v>648</v>
      </c>
      <c r="J567" t="s">
        <v>1325</v>
      </c>
    </row>
    <row r="568" spans="1:10" x14ac:dyDescent="0.2">
      <c r="A568">
        <f>_xlfn.XLOOKUP(B568,'Swatches Arranged'!B:B,'Swatches Arranged'!A:A,"",0,1)</f>
        <v>591</v>
      </c>
      <c r="B568">
        <v>568</v>
      </c>
      <c r="D568" s="2" t="s">
        <v>1342</v>
      </c>
      <c r="E568" t="s">
        <v>1339</v>
      </c>
      <c r="F568" t="s">
        <v>1341</v>
      </c>
      <c r="G568" t="s">
        <v>776</v>
      </c>
      <c r="J568" t="s">
        <v>1527</v>
      </c>
    </row>
    <row r="569" spans="1:10" s="6" customFormat="1" x14ac:dyDescent="0.2">
      <c r="A569" s="6" t="str">
        <f>_xlfn.XLOOKUP(B569,'Swatches Arranged'!B:B,'Swatches Arranged'!A:A,"",0,1)</f>
        <v/>
      </c>
      <c r="B569" s="6" t="s">
        <v>2121</v>
      </c>
      <c r="D569" s="15" t="s">
        <v>1342</v>
      </c>
      <c r="E569" s="6" t="s">
        <v>1340</v>
      </c>
      <c r="F569" s="6" t="s">
        <v>1343</v>
      </c>
      <c r="G569" s="6" t="s">
        <v>776</v>
      </c>
      <c r="J569" s="6" t="s">
        <v>1344</v>
      </c>
    </row>
    <row r="570" spans="1:10" x14ac:dyDescent="0.2">
      <c r="A570">
        <f>_xlfn.XLOOKUP(B570,'Swatches Arranged'!B:B,'Swatches Arranged'!A:A,"",0,1)</f>
        <v>529</v>
      </c>
      <c r="B570">
        <v>570</v>
      </c>
      <c r="D570" s="2" t="s">
        <v>382</v>
      </c>
      <c r="E570" t="s">
        <v>1345</v>
      </c>
      <c r="F570" t="s">
        <v>1347</v>
      </c>
      <c r="G570" t="s">
        <v>162</v>
      </c>
      <c r="J570" t="s">
        <v>1348</v>
      </c>
    </row>
    <row r="571" spans="1:10" x14ac:dyDescent="0.2">
      <c r="A571">
        <f>_xlfn.XLOOKUP(B571,'Swatches Arranged'!B:B,'Swatches Arranged'!A:A,"",0,1)</f>
        <v>528</v>
      </c>
      <c r="B571">
        <v>571</v>
      </c>
      <c r="D571" s="2" t="s">
        <v>375</v>
      </c>
      <c r="E571" t="s">
        <v>1346</v>
      </c>
      <c r="F571" t="s">
        <v>1349</v>
      </c>
      <c r="G571" t="s">
        <v>776</v>
      </c>
      <c r="J571" t="s">
        <v>1348</v>
      </c>
    </row>
    <row r="572" spans="1:10" x14ac:dyDescent="0.2">
      <c r="A572">
        <f>_xlfn.XLOOKUP(B572,'Swatches Arranged'!B:B,'Swatches Arranged'!A:A,"",0,1)</f>
        <v>651</v>
      </c>
      <c r="B572">
        <v>572</v>
      </c>
      <c r="D572" s="2" t="s">
        <v>9</v>
      </c>
      <c r="E572" t="s">
        <v>1351</v>
      </c>
      <c r="F572" t="s">
        <v>1370</v>
      </c>
      <c r="G572" t="s">
        <v>143</v>
      </c>
      <c r="J572" t="s">
        <v>1357</v>
      </c>
    </row>
    <row r="573" spans="1:10" x14ac:dyDescent="0.2">
      <c r="A573">
        <f>_xlfn.XLOOKUP(B573,'Swatches Arranged'!B:B,'Swatches Arranged'!A:A,"",0,1)</f>
        <v>652</v>
      </c>
      <c r="B573">
        <v>573</v>
      </c>
      <c r="D573" s="2" t="s">
        <v>9</v>
      </c>
      <c r="E573" t="s">
        <v>1350</v>
      </c>
      <c r="F573" t="s">
        <v>1371</v>
      </c>
      <c r="G573" t="s">
        <v>25</v>
      </c>
      <c r="J573" t="s">
        <v>1357</v>
      </c>
    </row>
    <row r="574" spans="1:10" x14ac:dyDescent="0.2">
      <c r="A574">
        <f>_xlfn.XLOOKUP(B574,'Swatches Arranged'!B:B,'Swatches Arranged'!A:A,"",0,1)</f>
        <v>653</v>
      </c>
      <c r="B574">
        <v>574</v>
      </c>
      <c r="D574" s="2" t="s">
        <v>9</v>
      </c>
      <c r="E574" t="s">
        <v>1352</v>
      </c>
      <c r="F574" t="s">
        <v>1372</v>
      </c>
      <c r="G574" t="s">
        <v>26</v>
      </c>
      <c r="J574" t="s">
        <v>1357</v>
      </c>
    </row>
    <row r="575" spans="1:10" x14ac:dyDescent="0.2">
      <c r="A575">
        <f>_xlfn.XLOOKUP(B575,'Swatches Arranged'!B:B,'Swatches Arranged'!A:A,"",0,1)</f>
        <v>654</v>
      </c>
      <c r="B575">
        <v>575</v>
      </c>
      <c r="D575" s="2" t="s">
        <v>9</v>
      </c>
      <c r="E575" t="s">
        <v>1353</v>
      </c>
      <c r="F575" t="s">
        <v>1373</v>
      </c>
      <c r="G575" t="s">
        <v>776</v>
      </c>
      <c r="J575" t="s">
        <v>1357</v>
      </c>
    </row>
    <row r="576" spans="1:10" x14ac:dyDescent="0.2">
      <c r="A576">
        <f>_xlfn.XLOOKUP(B576,'Swatches Arranged'!B:B,'Swatches Arranged'!A:A,"",0,1)</f>
        <v>655</v>
      </c>
      <c r="B576">
        <v>576</v>
      </c>
      <c r="D576" s="2" t="s">
        <v>9</v>
      </c>
      <c r="E576" t="s">
        <v>1354</v>
      </c>
      <c r="F576" t="s">
        <v>1374</v>
      </c>
      <c r="G576" t="s">
        <v>648</v>
      </c>
      <c r="J576" t="s">
        <v>1357</v>
      </c>
    </row>
    <row r="577" spans="1:10" x14ac:dyDescent="0.2">
      <c r="A577">
        <f>_xlfn.XLOOKUP(B577,'Swatches Arranged'!B:B,'Swatches Arranged'!A:A,"",0,1)</f>
        <v>656</v>
      </c>
      <c r="B577">
        <v>577</v>
      </c>
      <c r="D577" s="2" t="s">
        <v>9</v>
      </c>
      <c r="E577" t="s">
        <v>1355</v>
      </c>
      <c r="F577" t="s">
        <v>1375</v>
      </c>
      <c r="G577" t="s">
        <v>776</v>
      </c>
      <c r="J577" t="s">
        <v>1357</v>
      </c>
    </row>
    <row r="578" spans="1:10" x14ac:dyDescent="0.2">
      <c r="A578">
        <f>_xlfn.XLOOKUP(B578,'Swatches Arranged'!B:B,'Swatches Arranged'!A:A,"",0,1)</f>
        <v>657</v>
      </c>
      <c r="B578">
        <v>578</v>
      </c>
      <c r="D578" s="2" t="s">
        <v>9</v>
      </c>
      <c r="E578" t="s">
        <v>1356</v>
      </c>
      <c r="F578" t="s">
        <v>1376</v>
      </c>
      <c r="G578" t="s">
        <v>309</v>
      </c>
      <c r="J578" t="s">
        <v>1357</v>
      </c>
    </row>
    <row r="579" spans="1:10" x14ac:dyDescent="0.2">
      <c r="A579">
        <f>_xlfn.XLOOKUP(B579,'Swatches Arranged'!B:B,'Swatches Arranged'!A:A,"",0,1)</f>
        <v>601</v>
      </c>
      <c r="B579">
        <v>579</v>
      </c>
      <c r="D579" s="2" t="s">
        <v>1034</v>
      </c>
      <c r="E579" t="s">
        <v>1358</v>
      </c>
      <c r="F579" t="s">
        <v>1369</v>
      </c>
      <c r="G579" t="s">
        <v>1039</v>
      </c>
      <c r="J579" t="s">
        <v>1364</v>
      </c>
    </row>
    <row r="580" spans="1:10" x14ac:dyDescent="0.2">
      <c r="A580">
        <f>_xlfn.XLOOKUP(B580,'Swatches Arranged'!B:B,'Swatches Arranged'!A:A,"",0,1)</f>
        <v>602</v>
      </c>
      <c r="B580">
        <v>580</v>
      </c>
      <c r="D580" s="2" t="s">
        <v>1034</v>
      </c>
      <c r="E580" t="s">
        <v>1359</v>
      </c>
      <c r="F580" t="s">
        <v>1367</v>
      </c>
      <c r="G580" t="s">
        <v>1039</v>
      </c>
      <c r="J580" t="s">
        <v>1364</v>
      </c>
    </row>
    <row r="581" spans="1:10" x14ac:dyDescent="0.2">
      <c r="A581">
        <f>_xlfn.XLOOKUP(B581,'Swatches Arranged'!B:B,'Swatches Arranged'!A:A,"",0,1)</f>
        <v>603</v>
      </c>
      <c r="B581">
        <v>581</v>
      </c>
      <c r="D581" s="2" t="s">
        <v>1034</v>
      </c>
      <c r="E581" t="s">
        <v>1360</v>
      </c>
      <c r="F581" t="s">
        <v>1368</v>
      </c>
      <c r="G581" t="s">
        <v>1039</v>
      </c>
      <c r="J581" t="s">
        <v>1364</v>
      </c>
    </row>
    <row r="582" spans="1:10" x14ac:dyDescent="0.2">
      <c r="A582">
        <f>_xlfn.XLOOKUP(B582,'Swatches Arranged'!B:B,'Swatches Arranged'!A:A,"",0,1)</f>
        <v>604</v>
      </c>
      <c r="B582">
        <v>582</v>
      </c>
      <c r="D582" s="2" t="s">
        <v>1034</v>
      </c>
      <c r="E582" t="s">
        <v>1361</v>
      </c>
      <c r="F582" t="s">
        <v>1383</v>
      </c>
      <c r="G582" t="s">
        <v>398</v>
      </c>
      <c r="J582" t="s">
        <v>1364</v>
      </c>
    </row>
    <row r="583" spans="1:10" x14ac:dyDescent="0.2">
      <c r="A583">
        <f>_xlfn.XLOOKUP(B583,'Swatches Arranged'!B:B,'Swatches Arranged'!A:A,"",0,1)</f>
        <v>605</v>
      </c>
      <c r="B583">
        <v>583</v>
      </c>
      <c r="D583" s="2" t="s">
        <v>1034</v>
      </c>
      <c r="E583" t="s">
        <v>1362</v>
      </c>
      <c r="F583" t="s">
        <v>1365</v>
      </c>
      <c r="G583" t="s">
        <v>398</v>
      </c>
      <c r="J583" t="s">
        <v>1364</v>
      </c>
    </row>
    <row r="584" spans="1:10" x14ac:dyDescent="0.2">
      <c r="A584">
        <f>_xlfn.XLOOKUP(B584,'Swatches Arranged'!B:B,'Swatches Arranged'!A:A,"",0,1)</f>
        <v>606</v>
      </c>
      <c r="B584">
        <v>584</v>
      </c>
      <c r="D584" s="2" t="s">
        <v>1034</v>
      </c>
      <c r="E584" t="s">
        <v>1363</v>
      </c>
      <c r="F584" t="s">
        <v>1366</v>
      </c>
      <c r="G584" t="s">
        <v>398</v>
      </c>
      <c r="J584" t="s">
        <v>1364</v>
      </c>
    </row>
    <row r="585" spans="1:10" x14ac:dyDescent="0.2">
      <c r="A585" s="6" t="str">
        <f>_xlfn.XLOOKUP(B585,'Swatches Arranged'!B:B,'Swatches Arranged'!A:A,"",0,1)</f>
        <v/>
      </c>
      <c r="B585" s="6" t="s">
        <v>2121</v>
      </c>
      <c r="C585" s="6"/>
      <c r="D585" s="15" t="s">
        <v>1342</v>
      </c>
      <c r="E585" s="6" t="s">
        <v>2120</v>
      </c>
      <c r="F585" s="6" t="s">
        <v>1458</v>
      </c>
      <c r="G585" s="6" t="s">
        <v>210</v>
      </c>
      <c r="H585" s="6"/>
      <c r="I585" s="6"/>
      <c r="J585" s="6" t="s">
        <v>1457</v>
      </c>
    </row>
    <row r="586" spans="1:10" x14ac:dyDescent="0.2">
      <c r="A586">
        <f>_xlfn.XLOOKUP(B586,'Swatches Arranged'!B:B,'Swatches Arranged'!A:A,"",0,1)</f>
        <v>597</v>
      </c>
      <c r="B586">
        <v>586</v>
      </c>
      <c r="D586" s="2" t="s">
        <v>1342</v>
      </c>
      <c r="E586" t="s">
        <v>1455</v>
      </c>
      <c r="F586" t="s">
        <v>1456</v>
      </c>
      <c r="G586" t="s">
        <v>32</v>
      </c>
      <c r="J586" t="s">
        <v>1457</v>
      </c>
    </row>
    <row r="587" spans="1:10" x14ac:dyDescent="0.2">
      <c r="A587">
        <f>_xlfn.XLOOKUP(B587,'Swatches Arranged'!B:B,'Swatches Arranged'!A:A,"",0,1)</f>
        <v>646</v>
      </c>
      <c r="B587">
        <v>587</v>
      </c>
      <c r="D587" s="2" t="s">
        <v>249</v>
      </c>
      <c r="E587" t="s">
        <v>1459</v>
      </c>
      <c r="F587" t="s">
        <v>1491</v>
      </c>
      <c r="G587" t="s">
        <v>115</v>
      </c>
    </row>
    <row r="588" spans="1:10" x14ac:dyDescent="0.2">
      <c r="A588">
        <f>_xlfn.XLOOKUP(B588,'Swatches Arranged'!B:B,'Swatches Arranged'!A:A,"",0,1)</f>
        <v>530</v>
      </c>
      <c r="B588">
        <v>588</v>
      </c>
      <c r="D588" s="2" t="s">
        <v>874</v>
      </c>
      <c r="E588" t="s">
        <v>1460</v>
      </c>
      <c r="F588" t="s">
        <v>1492</v>
      </c>
      <c r="G588" t="s">
        <v>26</v>
      </c>
      <c r="J588" t="s">
        <v>1493</v>
      </c>
    </row>
    <row r="589" spans="1:10" x14ac:dyDescent="0.2">
      <c r="A589">
        <f>_xlfn.XLOOKUP(B589,'Swatches Arranged'!B:B,'Swatches Arranged'!A:A,"",0,1)</f>
        <v>641</v>
      </c>
      <c r="B589">
        <v>589</v>
      </c>
      <c r="D589" s="2" t="s">
        <v>1461</v>
      </c>
      <c r="E589" t="s">
        <v>1462</v>
      </c>
      <c r="F589" t="s">
        <v>1494</v>
      </c>
      <c r="G589" t="s">
        <v>210</v>
      </c>
      <c r="J589" t="s">
        <v>1495</v>
      </c>
    </row>
    <row r="590" spans="1:10" x14ac:dyDescent="0.2">
      <c r="A590">
        <f>_xlfn.XLOOKUP(B590,'Swatches Arranged'!B:B,'Swatches Arranged'!A:A,"",0,1)</f>
        <v>645</v>
      </c>
      <c r="B590">
        <v>590</v>
      </c>
      <c r="D590" s="2" t="s">
        <v>1463</v>
      </c>
      <c r="E590" t="s">
        <v>1464</v>
      </c>
      <c r="F590" t="s">
        <v>1496</v>
      </c>
      <c r="G590" t="s">
        <v>1497</v>
      </c>
    </row>
    <row r="591" spans="1:10" x14ac:dyDescent="0.2">
      <c r="A591">
        <f>_xlfn.XLOOKUP(B591,'Swatches Arranged'!B:B,'Swatches Arranged'!A:A,"",0,1)</f>
        <v>607</v>
      </c>
      <c r="B591">
        <v>591</v>
      </c>
      <c r="D591" s="2" t="s">
        <v>1034</v>
      </c>
      <c r="E591" t="s">
        <v>1465</v>
      </c>
      <c r="F591" t="s">
        <v>1500</v>
      </c>
      <c r="G591" t="s">
        <v>54</v>
      </c>
      <c r="J591" t="s">
        <v>1499</v>
      </c>
    </row>
    <row r="592" spans="1:10" x14ac:dyDescent="0.2">
      <c r="A592">
        <f>_xlfn.XLOOKUP(B592,'Swatches Arranged'!B:B,'Swatches Arranged'!A:A,"",0,1)</f>
        <v>608</v>
      </c>
      <c r="B592">
        <v>592</v>
      </c>
      <c r="D592" s="2" t="s">
        <v>1034</v>
      </c>
      <c r="E592" t="s">
        <v>1466</v>
      </c>
      <c r="F592" t="s">
        <v>1498</v>
      </c>
      <c r="G592" t="s">
        <v>26</v>
      </c>
      <c r="J592" t="s">
        <v>1499</v>
      </c>
    </row>
    <row r="593" spans="1:10" x14ac:dyDescent="0.2">
      <c r="A593">
        <f>_xlfn.XLOOKUP(B593,'Swatches Arranged'!B:B,'Swatches Arranged'!A:A,"",0,1)</f>
        <v>609</v>
      </c>
      <c r="B593">
        <v>593</v>
      </c>
      <c r="D593" s="2" t="s">
        <v>1034</v>
      </c>
      <c r="E593" t="s">
        <v>1467</v>
      </c>
      <c r="F593" t="s">
        <v>1501</v>
      </c>
      <c r="G593" t="s">
        <v>142</v>
      </c>
      <c r="J593" t="s">
        <v>1499</v>
      </c>
    </row>
    <row r="594" spans="1:10" x14ac:dyDescent="0.2">
      <c r="A594">
        <f>_xlfn.XLOOKUP(B594,'Swatches Arranged'!B:B,'Swatches Arranged'!A:A,"",0,1)</f>
        <v>589</v>
      </c>
      <c r="B594">
        <v>594</v>
      </c>
      <c r="D594" s="2" t="s">
        <v>1034</v>
      </c>
      <c r="E594" t="s">
        <v>1468</v>
      </c>
      <c r="F594" t="s">
        <v>1502</v>
      </c>
      <c r="G594" t="s">
        <v>26</v>
      </c>
      <c r="J594" t="s">
        <v>1503</v>
      </c>
    </row>
    <row r="595" spans="1:10" x14ac:dyDescent="0.2">
      <c r="A595">
        <f>_xlfn.XLOOKUP(B595,'Swatches Arranged'!B:B,'Swatches Arranged'!A:A,"",0,1)</f>
        <v>590</v>
      </c>
      <c r="B595">
        <v>595</v>
      </c>
      <c r="D595" s="2" t="s">
        <v>1034</v>
      </c>
      <c r="E595" t="s">
        <v>1469</v>
      </c>
      <c r="F595" t="s">
        <v>1504</v>
      </c>
      <c r="G595" t="s">
        <v>648</v>
      </c>
      <c r="J595" t="s">
        <v>1505</v>
      </c>
    </row>
    <row r="596" spans="1:10" x14ac:dyDescent="0.2">
      <c r="A596">
        <f>_xlfn.XLOOKUP(B596,'Swatches Arranged'!B:B,'Swatches Arranged'!A:A,"",0,1)</f>
        <v>593</v>
      </c>
      <c r="B596">
        <v>596</v>
      </c>
      <c r="D596" s="2" t="s">
        <v>1342</v>
      </c>
      <c r="E596" t="s">
        <v>1470</v>
      </c>
      <c r="F596" t="s">
        <v>1472</v>
      </c>
      <c r="G596" t="s">
        <v>1473</v>
      </c>
      <c r="J596" t="s">
        <v>1344</v>
      </c>
    </row>
    <row r="597" spans="1:10" s="6" customFormat="1" x14ac:dyDescent="0.2">
      <c r="A597" s="6" t="str">
        <f>_xlfn.XLOOKUP(B597,'Swatches Arranged'!B:B,'Swatches Arranged'!A:A,"",0,1)</f>
        <v/>
      </c>
      <c r="B597" s="6" t="s">
        <v>2121</v>
      </c>
      <c r="D597" s="15" t="s">
        <v>1342</v>
      </c>
      <c r="E597" s="6" t="s">
        <v>2124</v>
      </c>
      <c r="F597" s="6" t="s">
        <v>1474</v>
      </c>
      <c r="G597" s="6" t="s">
        <v>758</v>
      </c>
      <c r="J597" s="6" t="s">
        <v>1344</v>
      </c>
    </row>
    <row r="598" spans="1:10" x14ac:dyDescent="0.2">
      <c r="A598">
        <f>_xlfn.XLOOKUP(B598,'Swatches Arranged'!B:B,'Swatches Arranged'!A:A,"",0,1)</f>
        <v>595</v>
      </c>
      <c r="B598">
        <v>598</v>
      </c>
      <c r="D598" s="2" t="s">
        <v>1342</v>
      </c>
      <c r="E598" t="s">
        <v>1471</v>
      </c>
      <c r="F598" t="s">
        <v>1475</v>
      </c>
      <c r="G598" t="s">
        <v>758</v>
      </c>
      <c r="J598" t="s">
        <v>1344</v>
      </c>
    </row>
    <row r="599" spans="1:10" x14ac:dyDescent="0.2">
      <c r="A599">
        <f>_xlfn.XLOOKUP(B599,'Swatches Arranged'!B:B,'Swatches Arranged'!A:A,"",0,1)</f>
        <v>671</v>
      </c>
      <c r="B599">
        <v>599</v>
      </c>
      <c r="D599" s="2" t="s">
        <v>153</v>
      </c>
      <c r="E599" t="s">
        <v>1476</v>
      </c>
      <c r="F599" t="s">
        <v>1509</v>
      </c>
      <c r="G599" t="s">
        <v>26</v>
      </c>
    </row>
    <row r="600" spans="1:10" x14ac:dyDescent="0.2">
      <c r="A600">
        <f>_xlfn.XLOOKUP(B600,'Swatches Arranged'!B:B,'Swatches Arranged'!A:A,"",0,1)</f>
        <v>480</v>
      </c>
      <c r="B600">
        <v>600</v>
      </c>
      <c r="D600" s="2" t="s">
        <v>153</v>
      </c>
      <c r="E600" t="s">
        <v>1477</v>
      </c>
      <c r="F600" t="s">
        <v>1510</v>
      </c>
      <c r="G600" t="s">
        <v>26</v>
      </c>
      <c r="J600" t="s">
        <v>1511</v>
      </c>
    </row>
    <row r="601" spans="1:10" x14ac:dyDescent="0.2">
      <c r="A601">
        <f>_xlfn.XLOOKUP(B601,'Swatches Arranged'!B:B,'Swatches Arranged'!A:A,"",0,1)</f>
        <v>498</v>
      </c>
      <c r="B601">
        <v>601</v>
      </c>
      <c r="D601" s="2" t="s">
        <v>153</v>
      </c>
      <c r="E601" t="s">
        <v>1478</v>
      </c>
      <c r="F601" t="s">
        <v>1513</v>
      </c>
      <c r="G601" t="s">
        <v>210</v>
      </c>
      <c r="J601" t="s">
        <v>1508</v>
      </c>
    </row>
    <row r="602" spans="1:10" x14ac:dyDescent="0.2">
      <c r="A602">
        <f>_xlfn.XLOOKUP(B602,'Swatches Arranged'!B:B,'Swatches Arranged'!A:A,"",0,1)</f>
        <v>499</v>
      </c>
      <c r="B602">
        <v>602</v>
      </c>
      <c r="D602" s="2" t="s">
        <v>153</v>
      </c>
      <c r="E602" t="s">
        <v>1479</v>
      </c>
      <c r="F602" t="s">
        <v>1507</v>
      </c>
      <c r="G602" t="s">
        <v>210</v>
      </c>
      <c r="J602" t="s">
        <v>1508</v>
      </c>
    </row>
    <row r="603" spans="1:10" x14ac:dyDescent="0.2">
      <c r="A603">
        <f>_xlfn.XLOOKUP(B603,'Swatches Arranged'!B:B,'Swatches Arranged'!A:A,"",0,1)</f>
        <v>500</v>
      </c>
      <c r="B603">
        <v>603</v>
      </c>
      <c r="D603" s="2" t="s">
        <v>153</v>
      </c>
      <c r="E603" t="s">
        <v>1480</v>
      </c>
      <c r="F603" t="s">
        <v>1512</v>
      </c>
      <c r="G603" t="s">
        <v>210</v>
      </c>
      <c r="J603" t="s">
        <v>1508</v>
      </c>
    </row>
    <row r="604" spans="1:10" x14ac:dyDescent="0.2">
      <c r="A604">
        <f>_xlfn.XLOOKUP(B604,'Swatches Arranged'!B:B,'Swatches Arranged'!A:A,"",0,1)</f>
        <v>495</v>
      </c>
      <c r="B604">
        <v>604</v>
      </c>
      <c r="D604" s="2" t="s">
        <v>153</v>
      </c>
      <c r="E604" t="s">
        <v>1481</v>
      </c>
      <c r="F604" t="s">
        <v>1506</v>
      </c>
      <c r="G604" t="s">
        <v>210</v>
      </c>
      <c r="J604" t="s">
        <v>1216</v>
      </c>
    </row>
    <row r="605" spans="1:10" x14ac:dyDescent="0.2">
      <c r="A605">
        <f>_xlfn.XLOOKUP(B605,'Swatches Arranged'!B:B,'Swatches Arranged'!A:A,"",0,1)</f>
        <v>501</v>
      </c>
      <c r="B605">
        <v>605</v>
      </c>
      <c r="D605" s="2" t="s">
        <v>153</v>
      </c>
      <c r="E605" t="s">
        <v>1486</v>
      </c>
      <c r="F605" t="s">
        <v>1519</v>
      </c>
      <c r="G605" t="s">
        <v>436</v>
      </c>
      <c r="J605" t="s">
        <v>1515</v>
      </c>
    </row>
    <row r="606" spans="1:10" x14ac:dyDescent="0.2">
      <c r="A606">
        <f>_xlfn.XLOOKUP(B606,'Swatches Arranged'!B:B,'Swatches Arranged'!A:A,"",0,1)</f>
        <v>502</v>
      </c>
      <c r="B606">
        <v>606</v>
      </c>
      <c r="D606" s="2" t="s">
        <v>153</v>
      </c>
      <c r="E606" t="s">
        <v>1487</v>
      </c>
      <c r="F606" t="s">
        <v>1517</v>
      </c>
      <c r="G606" t="s">
        <v>648</v>
      </c>
      <c r="J606" t="s">
        <v>1515</v>
      </c>
    </row>
    <row r="607" spans="1:10" x14ac:dyDescent="0.2">
      <c r="A607">
        <f>_xlfn.XLOOKUP(B607,'Swatches Arranged'!B:B,'Swatches Arranged'!A:A,"",0,1)</f>
        <v>503</v>
      </c>
      <c r="B607">
        <v>607</v>
      </c>
      <c r="D607" s="2" t="s">
        <v>153</v>
      </c>
      <c r="E607" t="s">
        <v>1488</v>
      </c>
      <c r="F607" t="s">
        <v>1518</v>
      </c>
      <c r="G607" t="s">
        <v>436</v>
      </c>
      <c r="J607" t="s">
        <v>1515</v>
      </c>
    </row>
    <row r="608" spans="1:10" x14ac:dyDescent="0.2">
      <c r="A608">
        <f>_xlfn.XLOOKUP(B608,'Swatches Arranged'!B:B,'Swatches Arranged'!A:A,"",0,1)</f>
        <v>504</v>
      </c>
      <c r="B608">
        <v>608</v>
      </c>
      <c r="D608" s="2" t="s">
        <v>153</v>
      </c>
      <c r="E608" t="s">
        <v>1489</v>
      </c>
      <c r="F608" t="s">
        <v>1516</v>
      </c>
      <c r="G608" t="s">
        <v>54</v>
      </c>
      <c r="J608" t="s">
        <v>1515</v>
      </c>
    </row>
    <row r="609" spans="1:10" x14ac:dyDescent="0.2">
      <c r="A609">
        <f>_xlfn.XLOOKUP(B609,'Swatches Arranged'!B:B,'Swatches Arranged'!A:A,"",0,1)</f>
        <v>505</v>
      </c>
      <c r="B609">
        <v>609</v>
      </c>
      <c r="D609" s="2" t="s">
        <v>153</v>
      </c>
      <c r="E609" t="s">
        <v>1490</v>
      </c>
      <c r="F609" t="s">
        <v>1514</v>
      </c>
      <c r="G609" t="s">
        <v>436</v>
      </c>
      <c r="J609" t="s">
        <v>1515</v>
      </c>
    </row>
    <row r="610" spans="1:10" x14ac:dyDescent="0.2">
      <c r="A610">
        <f>_xlfn.XLOOKUP(B610,'Swatches Arranged'!B:B,'Swatches Arranged'!A:A,"",0,1)</f>
        <v>506</v>
      </c>
      <c r="B610">
        <v>610</v>
      </c>
      <c r="D610" s="2" t="s">
        <v>153</v>
      </c>
      <c r="E610" t="s">
        <v>1485</v>
      </c>
      <c r="F610" t="s">
        <v>1520</v>
      </c>
      <c r="G610" t="s">
        <v>758</v>
      </c>
      <c r="I610" t="s">
        <v>18</v>
      </c>
      <c r="J610" t="s">
        <v>1515</v>
      </c>
    </row>
    <row r="611" spans="1:10" x14ac:dyDescent="0.2">
      <c r="A611">
        <f>_xlfn.XLOOKUP(B611,'Swatches Arranged'!B:B,'Swatches Arranged'!A:A,"",0,1)</f>
        <v>408</v>
      </c>
      <c r="B611">
        <v>611</v>
      </c>
      <c r="D611" s="2" t="s">
        <v>937</v>
      </c>
      <c r="E611" t="s">
        <v>1482</v>
      </c>
      <c r="F611" t="s">
        <v>1483</v>
      </c>
      <c r="G611" t="s">
        <v>26</v>
      </c>
      <c r="J611" t="s">
        <v>1484</v>
      </c>
    </row>
    <row r="612" spans="1:10" x14ac:dyDescent="0.2">
      <c r="A612">
        <f>_xlfn.XLOOKUP(B612,'Swatches Arranged'!B:B,'Swatches Arranged'!A:A,"",0,1)</f>
        <v>628</v>
      </c>
      <c r="B612">
        <v>612</v>
      </c>
      <c r="D612" s="2" t="s">
        <v>1076</v>
      </c>
      <c r="E612" t="s">
        <v>1523</v>
      </c>
      <c r="F612" t="s">
        <v>1524</v>
      </c>
      <c r="G612" t="s">
        <v>648</v>
      </c>
      <c r="J612" t="s">
        <v>1534</v>
      </c>
    </row>
    <row r="613" spans="1:10" x14ac:dyDescent="0.2">
      <c r="A613">
        <f>_xlfn.XLOOKUP(B613,'Swatches Arranged'!B:B,'Swatches Arranged'!A:A,"",0,1)</f>
        <v>611</v>
      </c>
      <c r="B613">
        <v>613</v>
      </c>
      <c r="D613" s="2" t="s">
        <v>1076</v>
      </c>
      <c r="E613" t="s">
        <v>1522</v>
      </c>
      <c r="F613" t="s">
        <v>1222</v>
      </c>
      <c r="G613" t="s">
        <v>648</v>
      </c>
    </row>
    <row r="614" spans="1:10" x14ac:dyDescent="0.2">
      <c r="A614">
        <f>_xlfn.XLOOKUP(B614,'Swatches Arranged'!B:B,'Swatches Arranged'!A:A,"",0,1)</f>
        <v>672</v>
      </c>
      <c r="B614">
        <v>614</v>
      </c>
      <c r="D614" s="2" t="s">
        <v>153</v>
      </c>
      <c r="E614" t="s">
        <v>1521</v>
      </c>
      <c r="F614" t="s">
        <v>1531</v>
      </c>
      <c r="G614" t="s">
        <v>26</v>
      </c>
      <c r="J614" t="s">
        <v>1532</v>
      </c>
    </row>
    <row r="615" spans="1:10" s="6" customFormat="1" x14ac:dyDescent="0.2">
      <c r="A615" s="6" t="str">
        <f>_xlfn.XLOOKUP(B615,'Swatches Arranged'!B:B,'Swatches Arranged'!A:A,"",0,1)</f>
        <v/>
      </c>
      <c r="B615" s="6" t="s">
        <v>2121</v>
      </c>
      <c r="D615" s="15" t="s">
        <v>1342</v>
      </c>
      <c r="E615" s="6" t="s">
        <v>2122</v>
      </c>
      <c r="F615" s="6" t="s">
        <v>1528</v>
      </c>
      <c r="G615" s="6" t="s">
        <v>436</v>
      </c>
      <c r="J615" s="6" t="s">
        <v>1526</v>
      </c>
    </row>
    <row r="616" spans="1:10" s="6" customFormat="1" x14ac:dyDescent="0.2">
      <c r="A616" s="6" t="str">
        <f>_xlfn.XLOOKUP(B616,'Swatches Arranged'!B:B,'Swatches Arranged'!A:A,"",0,1)</f>
        <v/>
      </c>
      <c r="B616" s="6" t="s">
        <v>2121</v>
      </c>
      <c r="D616" s="15" t="s">
        <v>1342</v>
      </c>
      <c r="E616" s="6" t="s">
        <v>2123</v>
      </c>
      <c r="F616" s="6" t="s">
        <v>1529</v>
      </c>
      <c r="G616" s="6" t="s">
        <v>436</v>
      </c>
      <c r="J616" s="6" t="s">
        <v>1526</v>
      </c>
    </row>
    <row r="617" spans="1:10" x14ac:dyDescent="0.2">
      <c r="A617">
        <f>_xlfn.XLOOKUP(B617,'Swatches Arranged'!B:B,'Swatches Arranged'!A:A,"",0,1)</f>
        <v>833</v>
      </c>
      <c r="B617">
        <v>617</v>
      </c>
      <c r="D617" s="2" t="s">
        <v>1342</v>
      </c>
      <c r="E617" t="s">
        <v>1525</v>
      </c>
      <c r="F617" t="s">
        <v>1530</v>
      </c>
      <c r="G617" t="s">
        <v>176</v>
      </c>
    </row>
    <row r="618" spans="1:10" x14ac:dyDescent="0.2">
      <c r="A618">
        <f>_xlfn.XLOOKUP(B618,'Swatches Arranged'!B:B,'Swatches Arranged'!A:A,"",0,1)</f>
        <v>834</v>
      </c>
      <c r="B618">
        <v>618</v>
      </c>
      <c r="D618" s="2" t="s">
        <v>1342</v>
      </c>
      <c r="E618" t="s">
        <v>1533</v>
      </c>
      <c r="F618" t="s">
        <v>1537</v>
      </c>
      <c r="G618" t="s">
        <v>210</v>
      </c>
    </row>
    <row r="619" spans="1:10" x14ac:dyDescent="0.2">
      <c r="A619">
        <f>_xlfn.XLOOKUP(B619,'Swatches Arranged'!B:B,'Swatches Arranged'!A:A,"",0,1)</f>
        <v>629</v>
      </c>
      <c r="B619">
        <v>619</v>
      </c>
      <c r="D619" s="2" t="s">
        <v>1076</v>
      </c>
      <c r="E619" t="s">
        <v>1535</v>
      </c>
      <c r="F619" t="s">
        <v>1536</v>
      </c>
      <c r="G619" t="s">
        <v>648</v>
      </c>
      <c r="J619" t="s">
        <v>1534</v>
      </c>
    </row>
    <row r="620" spans="1:10" x14ac:dyDescent="0.2">
      <c r="A620">
        <f>_xlfn.XLOOKUP(B620,'Swatches Arranged'!B:B,'Swatches Arranged'!A:A,"",0,1)</f>
        <v>610</v>
      </c>
      <c r="B620">
        <v>620</v>
      </c>
      <c r="D620" s="2" t="s">
        <v>1034</v>
      </c>
      <c r="E620" t="s">
        <v>1538</v>
      </c>
      <c r="F620" t="s">
        <v>1539</v>
      </c>
      <c r="G620" t="s">
        <v>18</v>
      </c>
      <c r="J620" t="s">
        <v>1499</v>
      </c>
    </row>
    <row r="621" spans="1:10" x14ac:dyDescent="0.2">
      <c r="A621">
        <f>_xlfn.XLOOKUP(B621,'Swatches Arranged'!B:B,'Swatches Arranged'!A:A,"",0,1)</f>
        <v>625</v>
      </c>
      <c r="B621">
        <v>621</v>
      </c>
      <c r="D621" s="2" t="s">
        <v>1076</v>
      </c>
      <c r="E621" t="s">
        <v>1540</v>
      </c>
      <c r="F621" t="s">
        <v>1562</v>
      </c>
      <c r="G621" t="s">
        <v>74</v>
      </c>
      <c r="J621" t="s">
        <v>1541</v>
      </c>
    </row>
    <row r="622" spans="1:10" x14ac:dyDescent="0.2">
      <c r="A622">
        <f>_xlfn.XLOOKUP(B622,'Swatches Arranged'!B:B,'Swatches Arranged'!A:A,"",0,1)</f>
        <v>624</v>
      </c>
      <c r="B622">
        <v>622</v>
      </c>
      <c r="D622" s="2" t="s">
        <v>1076</v>
      </c>
      <c r="E622" t="s">
        <v>1542</v>
      </c>
      <c r="F622" t="s">
        <v>1563</v>
      </c>
      <c r="G622" t="s">
        <v>758</v>
      </c>
      <c r="J622" t="s">
        <v>1541</v>
      </c>
    </row>
    <row r="623" spans="1:10" x14ac:dyDescent="0.2">
      <c r="A623">
        <f>_xlfn.XLOOKUP(B623,'Swatches Arranged'!B:B,'Swatches Arranged'!A:A,"",0,1)</f>
        <v>623</v>
      </c>
      <c r="B623">
        <v>623</v>
      </c>
      <c r="D623" s="2" t="s">
        <v>1076</v>
      </c>
      <c r="E623" t="s">
        <v>1543</v>
      </c>
      <c r="F623" t="s">
        <v>1565</v>
      </c>
      <c r="G623" t="s">
        <v>648</v>
      </c>
      <c r="J623" t="s">
        <v>1544</v>
      </c>
    </row>
    <row r="624" spans="1:10" x14ac:dyDescent="0.2">
      <c r="A624">
        <f>_xlfn.XLOOKUP(B624,'Swatches Arranged'!B:B,'Swatches Arranged'!A:A,"",0,1)</f>
        <v>622</v>
      </c>
      <c r="B624">
        <v>624</v>
      </c>
      <c r="D624" s="2" t="s">
        <v>1076</v>
      </c>
      <c r="E624" t="s">
        <v>1545</v>
      </c>
      <c r="F624" t="s">
        <v>1564</v>
      </c>
      <c r="G624" t="s">
        <v>648</v>
      </c>
      <c r="J624" t="s">
        <v>1544</v>
      </c>
    </row>
    <row r="625" spans="1:10" x14ac:dyDescent="0.2">
      <c r="A625">
        <f>_xlfn.XLOOKUP(B625,'Swatches Arranged'!B:B,'Swatches Arranged'!A:A,"",0,1)</f>
        <v>621</v>
      </c>
      <c r="B625">
        <v>625</v>
      </c>
      <c r="D625" s="2" t="s">
        <v>1076</v>
      </c>
      <c r="E625" t="s">
        <v>1546</v>
      </c>
      <c r="F625" t="s">
        <v>1566</v>
      </c>
      <c r="G625" t="s">
        <v>758</v>
      </c>
      <c r="J625" t="s">
        <v>1547</v>
      </c>
    </row>
    <row r="626" spans="1:10" x14ac:dyDescent="0.2">
      <c r="A626">
        <f>_xlfn.XLOOKUP(B626,'Swatches Arranged'!B:B,'Swatches Arranged'!A:A,"",0,1)</f>
        <v>620</v>
      </c>
      <c r="B626">
        <v>626</v>
      </c>
      <c r="D626" s="2" t="s">
        <v>1076</v>
      </c>
      <c r="E626" t="s">
        <v>1548</v>
      </c>
      <c r="F626" t="s">
        <v>1567</v>
      </c>
      <c r="G626" t="s">
        <v>142</v>
      </c>
      <c r="J626" t="s">
        <v>1547</v>
      </c>
    </row>
    <row r="627" spans="1:10" x14ac:dyDescent="0.2">
      <c r="A627">
        <f>_xlfn.XLOOKUP(B627,'Swatches Arranged'!B:B,'Swatches Arranged'!A:A,"",0,1)</f>
        <v>619</v>
      </c>
      <c r="B627">
        <v>627</v>
      </c>
      <c r="D627" s="2" t="s">
        <v>1076</v>
      </c>
      <c r="E627" t="s">
        <v>1549</v>
      </c>
      <c r="F627" t="s">
        <v>1568</v>
      </c>
      <c r="G627" t="s">
        <v>648</v>
      </c>
      <c r="J627" t="s">
        <v>1550</v>
      </c>
    </row>
    <row r="628" spans="1:10" x14ac:dyDescent="0.2">
      <c r="A628">
        <f>_xlfn.XLOOKUP(B628,'Swatches Arranged'!B:B,'Swatches Arranged'!A:A,"",0,1)</f>
        <v>618</v>
      </c>
      <c r="B628">
        <v>628</v>
      </c>
      <c r="D628" s="2" t="s">
        <v>1076</v>
      </c>
      <c r="E628" t="s">
        <v>1551</v>
      </c>
      <c r="F628" t="s">
        <v>1569</v>
      </c>
      <c r="G628" t="s">
        <v>648</v>
      </c>
      <c r="J628" t="s">
        <v>1550</v>
      </c>
    </row>
    <row r="629" spans="1:10" x14ac:dyDescent="0.2">
      <c r="A629">
        <f>_xlfn.XLOOKUP(B629,'Swatches Arranged'!B:B,'Swatches Arranged'!A:A,"",0,1)</f>
        <v>617</v>
      </c>
      <c r="B629">
        <v>629</v>
      </c>
      <c r="D629" s="2" t="s">
        <v>1076</v>
      </c>
      <c r="E629" t="s">
        <v>1552</v>
      </c>
      <c r="F629" t="s">
        <v>1570</v>
      </c>
      <c r="G629" t="s">
        <v>648</v>
      </c>
      <c r="J629" t="s">
        <v>1554</v>
      </c>
    </row>
    <row r="630" spans="1:10" x14ac:dyDescent="0.2">
      <c r="A630">
        <f>_xlfn.XLOOKUP(B630,'Swatches Arranged'!B:B,'Swatches Arranged'!A:A,"",0,1)</f>
        <v>616</v>
      </c>
      <c r="B630">
        <v>630</v>
      </c>
      <c r="D630" s="2" t="s">
        <v>1076</v>
      </c>
      <c r="E630" t="s">
        <v>1553</v>
      </c>
      <c r="F630" t="s">
        <v>1571</v>
      </c>
      <c r="G630" t="s">
        <v>648</v>
      </c>
      <c r="J630" t="s">
        <v>1554</v>
      </c>
    </row>
    <row r="631" spans="1:10" x14ac:dyDescent="0.2">
      <c r="A631">
        <f>_xlfn.XLOOKUP(B631,'Swatches Arranged'!B:B,'Swatches Arranged'!A:A,"",0,1)</f>
        <v>615</v>
      </c>
      <c r="B631">
        <v>631</v>
      </c>
      <c r="D631" s="2" t="s">
        <v>1076</v>
      </c>
      <c r="E631" t="s">
        <v>1555</v>
      </c>
      <c r="F631" t="s">
        <v>1572</v>
      </c>
      <c r="G631" t="s">
        <v>648</v>
      </c>
      <c r="J631" t="s">
        <v>1556</v>
      </c>
    </row>
    <row r="632" spans="1:10" x14ac:dyDescent="0.2">
      <c r="A632">
        <f>_xlfn.XLOOKUP(B632,'Swatches Arranged'!B:B,'Swatches Arranged'!A:A,"",0,1)</f>
        <v>614</v>
      </c>
      <c r="B632">
        <v>632</v>
      </c>
      <c r="D632" s="2" t="s">
        <v>1076</v>
      </c>
      <c r="E632" t="s">
        <v>1557</v>
      </c>
      <c r="F632" t="s">
        <v>1573</v>
      </c>
      <c r="G632" t="s">
        <v>648</v>
      </c>
      <c r="J632" t="s">
        <v>1556</v>
      </c>
    </row>
    <row r="633" spans="1:10" x14ac:dyDescent="0.2">
      <c r="A633">
        <f>_xlfn.XLOOKUP(B633,'Swatches Arranged'!B:B,'Swatches Arranged'!A:A,"",0,1)</f>
        <v>613</v>
      </c>
      <c r="B633">
        <v>633</v>
      </c>
      <c r="D633" s="2" t="s">
        <v>1076</v>
      </c>
      <c r="E633" t="s">
        <v>1558</v>
      </c>
      <c r="F633" t="s">
        <v>1574</v>
      </c>
      <c r="G633" t="s">
        <v>648</v>
      </c>
      <c r="J633" t="s">
        <v>1559</v>
      </c>
    </row>
    <row r="634" spans="1:10" x14ac:dyDescent="0.2">
      <c r="A634">
        <f>_xlfn.XLOOKUP(B634,'Swatches Arranged'!B:B,'Swatches Arranged'!A:A,"",0,1)</f>
        <v>612</v>
      </c>
      <c r="B634">
        <v>634</v>
      </c>
      <c r="D634" s="2" t="s">
        <v>1076</v>
      </c>
      <c r="E634" t="s">
        <v>1560</v>
      </c>
      <c r="F634" t="s">
        <v>1575</v>
      </c>
      <c r="G634" t="s">
        <v>648</v>
      </c>
    </row>
    <row r="635" spans="1:10" x14ac:dyDescent="0.2">
      <c r="A635">
        <f>_xlfn.XLOOKUP(B635,'Swatches Arranged'!B:B,'Swatches Arranged'!A:A,"",0,1)</f>
        <v>630</v>
      </c>
      <c r="B635">
        <v>635</v>
      </c>
      <c r="D635" s="2" t="s">
        <v>1076</v>
      </c>
      <c r="E635" t="s">
        <v>1561</v>
      </c>
      <c r="F635" t="s">
        <v>1576</v>
      </c>
      <c r="G635" t="s">
        <v>648</v>
      </c>
      <c r="J635" t="s">
        <v>1534</v>
      </c>
    </row>
    <row r="636" spans="1:10" x14ac:dyDescent="0.2">
      <c r="A636">
        <f>_xlfn.XLOOKUP(B636,'Swatches Arranged'!B:B,'Swatches Arranged'!A:A,"",0,1)</f>
        <v>600</v>
      </c>
      <c r="B636">
        <v>636</v>
      </c>
      <c r="D636" s="2" t="s">
        <v>1342</v>
      </c>
      <c r="E636" t="s">
        <v>1577</v>
      </c>
      <c r="F636" t="s">
        <v>1578</v>
      </c>
      <c r="G636" t="s">
        <v>32</v>
      </c>
    </row>
    <row r="637" spans="1:10" x14ac:dyDescent="0.2">
      <c r="A637">
        <f>_xlfn.XLOOKUP(B637,'Swatches Arranged'!B:B,'Swatches Arranged'!A:A,"",0,1)</f>
        <v>507</v>
      </c>
      <c r="B637">
        <v>637</v>
      </c>
      <c r="D637" s="2" t="s">
        <v>153</v>
      </c>
      <c r="E637" t="s">
        <v>1579</v>
      </c>
      <c r="F637" t="s">
        <v>1598</v>
      </c>
      <c r="G637" t="s">
        <v>176</v>
      </c>
      <c r="I637" t="s">
        <v>18</v>
      </c>
      <c r="J637" t="s">
        <v>1596</v>
      </c>
    </row>
    <row r="638" spans="1:10" x14ac:dyDescent="0.2">
      <c r="A638">
        <f>_xlfn.XLOOKUP(B638,'Swatches Arranged'!B:B,'Swatches Arranged'!A:A,"",0,1)</f>
        <v>508</v>
      </c>
      <c r="B638">
        <v>638</v>
      </c>
      <c r="D638" s="2" t="s">
        <v>153</v>
      </c>
      <c r="E638" t="s">
        <v>1580</v>
      </c>
      <c r="F638" t="s">
        <v>1597</v>
      </c>
      <c r="G638" t="s">
        <v>74</v>
      </c>
      <c r="J638" t="s">
        <v>1596</v>
      </c>
    </row>
    <row r="639" spans="1:10" x14ac:dyDescent="0.2">
      <c r="A639">
        <f>_xlfn.XLOOKUP(B639,'Swatches Arranged'!B:B,'Swatches Arranged'!A:A,"",0,1)</f>
        <v>509</v>
      </c>
      <c r="B639">
        <v>639</v>
      </c>
      <c r="D639" s="2" t="s">
        <v>153</v>
      </c>
      <c r="E639" t="s">
        <v>1581</v>
      </c>
      <c r="F639" t="s">
        <v>1599</v>
      </c>
      <c r="G639" t="s">
        <v>74</v>
      </c>
      <c r="J639" t="s">
        <v>1596</v>
      </c>
    </row>
    <row r="640" spans="1:10" x14ac:dyDescent="0.2">
      <c r="A640">
        <f>_xlfn.XLOOKUP(B640,'Swatches Arranged'!B:B,'Swatches Arranged'!A:A,"",0,1)</f>
        <v>510</v>
      </c>
      <c r="B640">
        <v>640</v>
      </c>
      <c r="D640" s="2" t="s">
        <v>153</v>
      </c>
      <c r="E640" t="s">
        <v>525</v>
      </c>
      <c r="F640" t="s">
        <v>1401</v>
      </c>
      <c r="G640" t="s">
        <v>776</v>
      </c>
      <c r="I640" t="s">
        <v>18</v>
      </c>
      <c r="J640" t="s">
        <v>533</v>
      </c>
    </row>
    <row r="641" spans="1:10" x14ac:dyDescent="0.2">
      <c r="A641">
        <f>_xlfn.XLOOKUP(B641,'Swatches Arranged'!B:B,'Swatches Arranged'!A:A,"",0,1)</f>
        <v>673</v>
      </c>
      <c r="B641">
        <v>641</v>
      </c>
      <c r="D641" s="2" t="s">
        <v>153</v>
      </c>
      <c r="E641" t="s">
        <v>1582</v>
      </c>
      <c r="F641" t="s">
        <v>1600</v>
      </c>
      <c r="G641" t="s">
        <v>776</v>
      </c>
      <c r="J641" t="s">
        <v>1595</v>
      </c>
    </row>
    <row r="642" spans="1:10" x14ac:dyDescent="0.2">
      <c r="A642">
        <f>_xlfn.XLOOKUP(B642,'Swatches Arranged'!B:B,'Swatches Arranged'!A:A,"",0,1)</f>
        <v>674</v>
      </c>
      <c r="B642">
        <v>642</v>
      </c>
      <c r="D642" s="2" t="s">
        <v>153</v>
      </c>
      <c r="E642" t="s">
        <v>1583</v>
      </c>
      <c r="F642" t="s">
        <v>1601</v>
      </c>
      <c r="G642" t="s">
        <v>1039</v>
      </c>
      <c r="J642" t="s">
        <v>1595</v>
      </c>
    </row>
    <row r="643" spans="1:10" x14ac:dyDescent="0.2">
      <c r="A643">
        <f>_xlfn.XLOOKUP(B643,'Swatches Arranged'!B:B,'Swatches Arranged'!A:A,"",0,1)</f>
        <v>675</v>
      </c>
      <c r="B643">
        <v>643</v>
      </c>
      <c r="D643" s="2" t="s">
        <v>153</v>
      </c>
      <c r="E643" t="s">
        <v>1584</v>
      </c>
      <c r="F643" t="s">
        <v>1603</v>
      </c>
      <c r="G643" t="s">
        <v>74</v>
      </c>
      <c r="J643" t="s">
        <v>1595</v>
      </c>
    </row>
    <row r="644" spans="1:10" x14ac:dyDescent="0.2">
      <c r="A644">
        <f>_xlfn.XLOOKUP(B644,'Swatches Arranged'!B:B,'Swatches Arranged'!A:A,"",0,1)</f>
        <v>676</v>
      </c>
      <c r="B644">
        <v>644</v>
      </c>
      <c r="D644" s="2" t="s">
        <v>153</v>
      </c>
      <c r="E644" t="s">
        <v>1586</v>
      </c>
      <c r="F644" t="s">
        <v>1602</v>
      </c>
      <c r="G644" t="s">
        <v>74</v>
      </c>
      <c r="J644" t="s">
        <v>1595</v>
      </c>
    </row>
    <row r="645" spans="1:10" x14ac:dyDescent="0.2">
      <c r="A645">
        <f>_xlfn.XLOOKUP(B645,'Swatches Arranged'!B:B,'Swatches Arranged'!A:A,"",0,1)</f>
        <v>677</v>
      </c>
      <c r="B645">
        <v>645</v>
      </c>
      <c r="D645" s="2" t="s">
        <v>153</v>
      </c>
      <c r="E645" t="s">
        <v>1585</v>
      </c>
      <c r="F645" t="s">
        <v>1604</v>
      </c>
      <c r="G645" t="s">
        <v>74</v>
      </c>
      <c r="J645" t="s">
        <v>1595</v>
      </c>
    </row>
    <row r="646" spans="1:10" x14ac:dyDescent="0.2">
      <c r="A646">
        <f>_xlfn.XLOOKUP(B646,'Swatches Arranged'!B:B,'Swatches Arranged'!A:A,"",0,1)</f>
        <v>647</v>
      </c>
      <c r="B646">
        <v>646</v>
      </c>
      <c r="D646" s="2" t="s">
        <v>380</v>
      </c>
      <c r="E646" t="s">
        <v>1591</v>
      </c>
      <c r="F646" t="s">
        <v>1606</v>
      </c>
      <c r="G646" t="s">
        <v>74</v>
      </c>
      <c r="J646" t="s">
        <v>1594</v>
      </c>
    </row>
    <row r="647" spans="1:10" x14ac:dyDescent="0.2">
      <c r="A647">
        <f>_xlfn.XLOOKUP(B647,'Swatches Arranged'!B:B,'Swatches Arranged'!A:A,"",0,1)</f>
        <v>648</v>
      </c>
      <c r="B647">
        <v>647</v>
      </c>
      <c r="D647" s="2" t="s">
        <v>1589</v>
      </c>
      <c r="E647" t="s">
        <v>1592</v>
      </c>
      <c r="F647" t="s">
        <v>1607</v>
      </c>
      <c r="G647" t="s">
        <v>1473</v>
      </c>
      <c r="J647" t="s">
        <v>1594</v>
      </c>
    </row>
    <row r="648" spans="1:10" x14ac:dyDescent="0.2">
      <c r="A648">
        <f>_xlfn.XLOOKUP(B648,'Swatches Arranged'!B:B,'Swatches Arranged'!A:A,"",0,1)</f>
        <v>649</v>
      </c>
      <c r="B648">
        <v>648</v>
      </c>
      <c r="D648" s="2" t="s">
        <v>1590</v>
      </c>
      <c r="E648" t="s">
        <v>1593</v>
      </c>
      <c r="F648" t="s">
        <v>1605</v>
      </c>
      <c r="G648" t="s">
        <v>648</v>
      </c>
      <c r="J648" t="s">
        <v>1594</v>
      </c>
    </row>
    <row r="649" spans="1:10" x14ac:dyDescent="0.2">
      <c r="A649">
        <f>_xlfn.XLOOKUP(B649,'Swatches Arranged'!B:B,'Swatches Arranged'!A:A,"",0,1)</f>
        <v>658</v>
      </c>
      <c r="B649">
        <v>649</v>
      </c>
      <c r="D649" s="2" t="s">
        <v>9</v>
      </c>
      <c r="E649" t="s">
        <v>1608</v>
      </c>
      <c r="F649" t="s">
        <v>1614</v>
      </c>
      <c r="G649" t="s">
        <v>25</v>
      </c>
      <c r="J649" t="s">
        <v>1618</v>
      </c>
    </row>
    <row r="650" spans="1:10" x14ac:dyDescent="0.2">
      <c r="A650">
        <f>_xlfn.XLOOKUP(B650,'Swatches Arranged'!B:B,'Swatches Arranged'!A:A,"",0,1)</f>
        <v>659</v>
      </c>
      <c r="B650">
        <v>650</v>
      </c>
      <c r="D650" s="2" t="s">
        <v>9</v>
      </c>
      <c r="E650" t="s">
        <v>1609</v>
      </c>
      <c r="F650" t="s">
        <v>1615</v>
      </c>
      <c r="G650" t="s">
        <v>25</v>
      </c>
      <c r="J650" t="s">
        <v>1618</v>
      </c>
    </row>
    <row r="651" spans="1:10" x14ac:dyDescent="0.2">
      <c r="A651">
        <f>_xlfn.XLOOKUP(B651,'Swatches Arranged'!B:B,'Swatches Arranged'!A:A,"",0,1)</f>
        <v>660</v>
      </c>
      <c r="B651">
        <v>651</v>
      </c>
      <c r="D651" s="2" t="s">
        <v>9</v>
      </c>
      <c r="E651" t="s">
        <v>1610</v>
      </c>
      <c r="F651" t="s">
        <v>1616</v>
      </c>
      <c r="G651" t="s">
        <v>25</v>
      </c>
      <c r="J651" t="s">
        <v>1618</v>
      </c>
    </row>
    <row r="652" spans="1:10" x14ac:dyDescent="0.2">
      <c r="A652">
        <f>_xlfn.XLOOKUP(B652,'Swatches Arranged'!B:B,'Swatches Arranged'!A:A,"",0,1)</f>
        <v>661</v>
      </c>
      <c r="B652">
        <v>652</v>
      </c>
      <c r="D652" s="2" t="s">
        <v>9</v>
      </c>
      <c r="E652" t="s">
        <v>1611</v>
      </c>
      <c r="F652" t="s">
        <v>1617</v>
      </c>
      <c r="G652" t="s">
        <v>25</v>
      </c>
      <c r="J652" t="s">
        <v>1618</v>
      </c>
    </row>
    <row r="653" spans="1:10" x14ac:dyDescent="0.2">
      <c r="A653">
        <f>_xlfn.XLOOKUP(B653,'Swatches Arranged'!B:B,'Swatches Arranged'!A:A,"",0,1)</f>
        <v>662</v>
      </c>
      <c r="B653">
        <v>653</v>
      </c>
      <c r="D653" s="2" t="s">
        <v>9</v>
      </c>
      <c r="E653" t="s">
        <v>1612</v>
      </c>
      <c r="F653" t="s">
        <v>1143</v>
      </c>
      <c r="G653" t="s">
        <v>25</v>
      </c>
      <c r="J653" t="s">
        <v>1618</v>
      </c>
    </row>
    <row r="654" spans="1:10" x14ac:dyDescent="0.2">
      <c r="A654">
        <f>_xlfn.XLOOKUP(B654,'Swatches Arranged'!B:B,'Swatches Arranged'!A:A,"",0,1)</f>
        <v>663</v>
      </c>
      <c r="B654">
        <v>654</v>
      </c>
      <c r="D654" s="2" t="s">
        <v>9</v>
      </c>
      <c r="E654" t="s">
        <v>1613</v>
      </c>
      <c r="F654" t="s">
        <v>1613</v>
      </c>
      <c r="G654" t="s">
        <v>25</v>
      </c>
      <c r="J654" t="s">
        <v>1618</v>
      </c>
    </row>
    <row r="655" spans="1:10" x14ac:dyDescent="0.2">
      <c r="A655">
        <f>_xlfn.XLOOKUP(B655,'Swatches Arranged'!B:B,'Swatches Arranged'!A:A,"",0,1)</f>
        <v>642</v>
      </c>
      <c r="B655">
        <v>655</v>
      </c>
      <c r="D655" s="2" t="s">
        <v>1461</v>
      </c>
      <c r="E655" t="s">
        <v>1619</v>
      </c>
      <c r="F655" t="s">
        <v>1623</v>
      </c>
      <c r="G655" t="s">
        <v>74</v>
      </c>
      <c r="J655" t="s">
        <v>1622</v>
      </c>
    </row>
    <row r="656" spans="1:10" x14ac:dyDescent="0.2">
      <c r="A656">
        <f>_xlfn.XLOOKUP(B656,'Swatches Arranged'!B:B,'Swatches Arranged'!A:A,"",0,1)</f>
        <v>643</v>
      </c>
      <c r="B656">
        <v>656</v>
      </c>
      <c r="D656" s="2" t="s">
        <v>1461</v>
      </c>
      <c r="E656" t="s">
        <v>1620</v>
      </c>
      <c r="F656" t="s">
        <v>1625</v>
      </c>
      <c r="G656" t="s">
        <v>176</v>
      </c>
      <c r="J656" t="s">
        <v>1622</v>
      </c>
    </row>
    <row r="657" spans="1:10" x14ac:dyDescent="0.2">
      <c r="A657">
        <f>_xlfn.XLOOKUP(B657,'Swatches Arranged'!B:B,'Swatches Arranged'!A:A,"",0,1)</f>
        <v>644</v>
      </c>
      <c r="B657">
        <v>657</v>
      </c>
      <c r="D657" s="2" t="s">
        <v>1461</v>
      </c>
      <c r="E657" t="s">
        <v>1621</v>
      </c>
      <c r="F657" t="s">
        <v>1624</v>
      </c>
      <c r="G657" t="s">
        <v>776</v>
      </c>
      <c r="J657" t="s">
        <v>1622</v>
      </c>
    </row>
    <row r="658" spans="1:10" x14ac:dyDescent="0.2">
      <c r="A658">
        <f>_xlfn.XLOOKUP(B658,'Swatches Arranged'!B:B,'Swatches Arranged'!A:A,"",0,1)</f>
        <v>678</v>
      </c>
      <c r="B658">
        <v>658</v>
      </c>
      <c r="D658" s="2" t="s">
        <v>153</v>
      </c>
      <c r="E658" t="s">
        <v>1626</v>
      </c>
      <c r="F658" t="s">
        <v>1642</v>
      </c>
      <c r="G658" t="s">
        <v>26</v>
      </c>
      <c r="J658" t="s">
        <v>1636</v>
      </c>
    </row>
    <row r="659" spans="1:10" x14ac:dyDescent="0.2">
      <c r="A659">
        <f>_xlfn.XLOOKUP(B659,'Swatches Arranged'!B:B,'Swatches Arranged'!A:A,"",0,1)</f>
        <v>679</v>
      </c>
      <c r="B659">
        <v>659</v>
      </c>
      <c r="D659" s="2" t="s">
        <v>153</v>
      </c>
      <c r="E659" t="s">
        <v>1627</v>
      </c>
      <c r="F659" t="s">
        <v>1643</v>
      </c>
      <c r="G659" t="s">
        <v>26</v>
      </c>
      <c r="J659" t="s">
        <v>1636</v>
      </c>
    </row>
    <row r="660" spans="1:10" x14ac:dyDescent="0.2">
      <c r="A660">
        <f>_xlfn.XLOOKUP(B660,'Swatches Arranged'!B:B,'Swatches Arranged'!A:A,"",0,1)</f>
        <v>680</v>
      </c>
      <c r="B660">
        <v>660</v>
      </c>
      <c r="D660" s="2" t="s">
        <v>153</v>
      </c>
      <c r="E660" t="s">
        <v>1628</v>
      </c>
      <c r="F660" t="s">
        <v>1645</v>
      </c>
      <c r="G660" t="s">
        <v>26</v>
      </c>
      <c r="J660" t="s">
        <v>1636</v>
      </c>
    </row>
    <row r="661" spans="1:10" x14ac:dyDescent="0.2">
      <c r="A661">
        <f>_xlfn.XLOOKUP(B661,'Swatches Arranged'!B:B,'Swatches Arranged'!A:A,"",0,1)</f>
        <v>681</v>
      </c>
      <c r="B661">
        <v>661</v>
      </c>
      <c r="D661" s="2" t="s">
        <v>153</v>
      </c>
      <c r="E661" t="s">
        <v>1629</v>
      </c>
      <c r="F661" t="s">
        <v>1644</v>
      </c>
      <c r="G661" t="s">
        <v>26</v>
      </c>
      <c r="J661" t="s">
        <v>1636</v>
      </c>
    </row>
    <row r="662" spans="1:10" x14ac:dyDescent="0.2">
      <c r="A662">
        <f>_xlfn.XLOOKUP(B662,'Swatches Arranged'!B:B,'Swatches Arranged'!A:A,"",0,1)</f>
        <v>682</v>
      </c>
      <c r="B662">
        <v>662</v>
      </c>
      <c r="D662" s="2" t="s">
        <v>153</v>
      </c>
      <c r="E662" t="s">
        <v>1630</v>
      </c>
      <c r="F662" t="s">
        <v>1641</v>
      </c>
      <c r="G662" t="s">
        <v>26</v>
      </c>
      <c r="J662" t="s">
        <v>1636</v>
      </c>
    </row>
    <row r="663" spans="1:10" x14ac:dyDescent="0.2">
      <c r="A663">
        <f>_xlfn.XLOOKUP(B663,'Swatches Arranged'!B:B,'Swatches Arranged'!A:A,"",0,1)</f>
        <v>683</v>
      </c>
      <c r="B663">
        <v>663</v>
      </c>
      <c r="D663" s="2" t="s">
        <v>153</v>
      </c>
      <c r="E663" t="s">
        <v>1631</v>
      </c>
      <c r="F663" t="s">
        <v>1637</v>
      </c>
      <c r="G663" t="s">
        <v>26</v>
      </c>
      <c r="J663" t="s">
        <v>1635</v>
      </c>
    </row>
    <row r="664" spans="1:10" x14ac:dyDescent="0.2">
      <c r="A664">
        <f>_xlfn.XLOOKUP(B664,'Swatches Arranged'!B:B,'Swatches Arranged'!A:A,"",0,1)</f>
        <v>684</v>
      </c>
      <c r="B664">
        <v>664</v>
      </c>
      <c r="D664" s="2" t="s">
        <v>153</v>
      </c>
      <c r="E664" t="s">
        <v>1632</v>
      </c>
      <c r="F664" t="s">
        <v>1638</v>
      </c>
      <c r="G664" t="s">
        <v>26</v>
      </c>
      <c r="J664" t="s">
        <v>1511</v>
      </c>
    </row>
    <row r="665" spans="1:10" x14ac:dyDescent="0.2">
      <c r="A665">
        <f>_xlfn.XLOOKUP(B665,'Swatches Arranged'!B:B,'Swatches Arranged'!A:A,"",0,1)</f>
        <v>685</v>
      </c>
      <c r="B665">
        <v>665</v>
      </c>
      <c r="D665" s="2" t="s">
        <v>153</v>
      </c>
      <c r="E665" t="s">
        <v>1633</v>
      </c>
      <c r="F665" t="s">
        <v>1640</v>
      </c>
      <c r="G665" t="s">
        <v>776</v>
      </c>
      <c r="I665" t="s">
        <v>18</v>
      </c>
      <c r="J665" t="s">
        <v>1511</v>
      </c>
    </row>
    <row r="666" spans="1:10" x14ac:dyDescent="0.2">
      <c r="A666">
        <f>_xlfn.XLOOKUP(B666,'Swatches Arranged'!B:B,'Swatches Arranged'!A:A,"",0,1)</f>
        <v>686</v>
      </c>
      <c r="B666">
        <v>666</v>
      </c>
      <c r="D666" s="2" t="s">
        <v>153</v>
      </c>
      <c r="E666" t="s">
        <v>1634</v>
      </c>
      <c r="F666" t="s">
        <v>1639</v>
      </c>
      <c r="G666" t="s">
        <v>648</v>
      </c>
      <c r="I666" t="s">
        <v>18</v>
      </c>
      <c r="J666" t="s">
        <v>1214</v>
      </c>
    </row>
    <row r="667" spans="1:10" x14ac:dyDescent="0.2">
      <c r="A667">
        <f>_xlfn.XLOOKUP(B667,'Swatches Arranged'!B:B,'Swatches Arranged'!A:A,"",0,1)</f>
        <v>687</v>
      </c>
      <c r="B667">
        <v>667</v>
      </c>
      <c r="D667" s="2" t="s">
        <v>153</v>
      </c>
      <c r="E667" s="2" t="s">
        <v>1646</v>
      </c>
      <c r="F667" t="s">
        <v>1655</v>
      </c>
      <c r="G667" t="s">
        <v>162</v>
      </c>
      <c r="J667" t="s">
        <v>1651</v>
      </c>
    </row>
    <row r="668" spans="1:10" x14ac:dyDescent="0.2">
      <c r="A668">
        <f>_xlfn.XLOOKUP(B668,'Swatches Arranged'!B:B,'Swatches Arranged'!A:A,"",0,1)</f>
        <v>688</v>
      </c>
      <c r="B668">
        <v>668</v>
      </c>
      <c r="D668" s="2" t="s">
        <v>153</v>
      </c>
      <c r="E668" s="2" t="s">
        <v>1647</v>
      </c>
      <c r="F668" t="s">
        <v>1652</v>
      </c>
      <c r="G668" t="s">
        <v>162</v>
      </c>
      <c r="J668" t="s">
        <v>1651</v>
      </c>
    </row>
    <row r="669" spans="1:10" x14ac:dyDescent="0.2">
      <c r="A669">
        <f>_xlfn.XLOOKUP(B669,'Swatches Arranged'!B:B,'Swatches Arranged'!A:A,"",0,1)</f>
        <v>689</v>
      </c>
      <c r="B669">
        <v>669</v>
      </c>
      <c r="D669" s="2" t="s">
        <v>153</v>
      </c>
      <c r="E669" s="2" t="s">
        <v>1648</v>
      </c>
      <c r="F669" t="s">
        <v>1653</v>
      </c>
      <c r="G669" t="s">
        <v>1654</v>
      </c>
      <c r="J669" t="s">
        <v>1651</v>
      </c>
    </row>
    <row r="670" spans="1:10" x14ac:dyDescent="0.2">
      <c r="A670">
        <f>_xlfn.XLOOKUP(B670,'Swatches Arranged'!B:B,'Swatches Arranged'!A:A,"",0,1)</f>
        <v>690</v>
      </c>
      <c r="B670">
        <v>670</v>
      </c>
      <c r="D670" s="2" t="s">
        <v>153</v>
      </c>
      <c r="E670" s="2" t="s">
        <v>1649</v>
      </c>
      <c r="F670" t="s">
        <v>1650</v>
      </c>
      <c r="G670" t="s">
        <v>1039</v>
      </c>
      <c r="J670" t="s">
        <v>1651</v>
      </c>
    </row>
    <row r="671" spans="1:10" x14ac:dyDescent="0.2">
      <c r="A671">
        <f>_xlfn.XLOOKUP(B671,'Swatches Arranged'!B:B,'Swatches Arranged'!A:A,"",0,1)</f>
        <v>631</v>
      </c>
      <c r="B671">
        <v>671</v>
      </c>
      <c r="D671" t="s">
        <v>1034</v>
      </c>
      <c r="E671" t="s">
        <v>1656</v>
      </c>
      <c r="F671" t="s">
        <v>1666</v>
      </c>
      <c r="G671" t="s">
        <v>142</v>
      </c>
      <c r="J671" t="s">
        <v>1667</v>
      </c>
    </row>
    <row r="672" spans="1:10" x14ac:dyDescent="0.2">
      <c r="A672">
        <f>_xlfn.XLOOKUP(B672,'Swatches Arranged'!B:B,'Swatches Arranged'!A:A,"",0,1)</f>
        <v>632</v>
      </c>
      <c r="B672">
        <v>672</v>
      </c>
      <c r="D672" t="s">
        <v>1034</v>
      </c>
      <c r="E672" t="s">
        <v>1657</v>
      </c>
      <c r="F672" t="s">
        <v>1671</v>
      </c>
      <c r="G672" t="s">
        <v>142</v>
      </c>
      <c r="J672" t="s">
        <v>1667</v>
      </c>
    </row>
    <row r="673" spans="1:10" x14ac:dyDescent="0.2">
      <c r="A673">
        <f>_xlfn.XLOOKUP(B673,'Swatches Arranged'!B:B,'Swatches Arranged'!A:A,"",0,1)</f>
        <v>633</v>
      </c>
      <c r="B673">
        <v>673</v>
      </c>
      <c r="D673" t="s">
        <v>1034</v>
      </c>
      <c r="E673" t="s">
        <v>1658</v>
      </c>
      <c r="F673" t="s">
        <v>1669</v>
      </c>
      <c r="G673" t="s">
        <v>776</v>
      </c>
      <c r="J673" t="s">
        <v>1667</v>
      </c>
    </row>
    <row r="674" spans="1:10" x14ac:dyDescent="0.2">
      <c r="A674">
        <f>_xlfn.XLOOKUP(B674,'Swatches Arranged'!B:B,'Swatches Arranged'!A:A,"",0,1)</f>
        <v>634</v>
      </c>
      <c r="B674">
        <v>674</v>
      </c>
      <c r="D674" t="s">
        <v>1034</v>
      </c>
      <c r="E674" t="s">
        <v>1659</v>
      </c>
      <c r="F674" t="s">
        <v>1670</v>
      </c>
      <c r="G674" t="s">
        <v>776</v>
      </c>
      <c r="J674" t="s">
        <v>1667</v>
      </c>
    </row>
    <row r="675" spans="1:10" x14ac:dyDescent="0.2">
      <c r="A675">
        <f>_xlfn.XLOOKUP(B675,'Swatches Arranged'!B:B,'Swatches Arranged'!A:A,"",0,1)</f>
        <v>635</v>
      </c>
      <c r="B675">
        <v>675</v>
      </c>
      <c r="D675" t="s">
        <v>1034</v>
      </c>
      <c r="E675" t="s">
        <v>1660</v>
      </c>
      <c r="F675" t="s">
        <v>1668</v>
      </c>
      <c r="G675" t="s">
        <v>648</v>
      </c>
      <c r="J675" t="s">
        <v>1667</v>
      </c>
    </row>
    <row r="676" spans="1:10" x14ac:dyDescent="0.2">
      <c r="A676">
        <f>_xlfn.XLOOKUP(B676,'Swatches Arranged'!B:B,'Swatches Arranged'!A:A,"",0,1)</f>
        <v>636</v>
      </c>
      <c r="B676">
        <v>676</v>
      </c>
      <c r="D676" t="s">
        <v>1034</v>
      </c>
      <c r="E676" t="s">
        <v>1661</v>
      </c>
      <c r="F676" t="s">
        <v>1675</v>
      </c>
      <c r="G676" t="s">
        <v>648</v>
      </c>
      <c r="J676" t="s">
        <v>1673</v>
      </c>
    </row>
    <row r="677" spans="1:10" x14ac:dyDescent="0.2">
      <c r="A677">
        <f>_xlfn.XLOOKUP(B677,'Swatches Arranged'!B:B,'Swatches Arranged'!A:A,"",0,1)</f>
        <v>637</v>
      </c>
      <c r="B677">
        <v>677</v>
      </c>
      <c r="D677" t="s">
        <v>1034</v>
      </c>
      <c r="E677" t="s">
        <v>1662</v>
      </c>
      <c r="F677" t="s">
        <v>1677</v>
      </c>
      <c r="G677" t="s">
        <v>648</v>
      </c>
      <c r="J677" t="s">
        <v>1678</v>
      </c>
    </row>
    <row r="678" spans="1:10" x14ac:dyDescent="0.2">
      <c r="A678">
        <f>_xlfn.XLOOKUP(B678,'Swatches Arranged'!B:B,'Swatches Arranged'!A:A,"",0,1)</f>
        <v>638</v>
      </c>
      <c r="B678">
        <v>678</v>
      </c>
      <c r="D678" t="s">
        <v>1034</v>
      </c>
      <c r="E678" t="s">
        <v>1663</v>
      </c>
      <c r="F678" t="s">
        <v>1674</v>
      </c>
      <c r="G678" t="s">
        <v>648</v>
      </c>
      <c r="J678" t="s">
        <v>1673</v>
      </c>
    </row>
    <row r="679" spans="1:10" x14ac:dyDescent="0.2">
      <c r="A679">
        <f>_xlfn.XLOOKUP(B679,'Swatches Arranged'!B:B,'Swatches Arranged'!A:A,"",0,1)</f>
        <v>639</v>
      </c>
      <c r="B679">
        <v>679</v>
      </c>
      <c r="D679" t="s">
        <v>1034</v>
      </c>
      <c r="E679" t="s">
        <v>1664</v>
      </c>
      <c r="F679" t="s">
        <v>1676</v>
      </c>
      <c r="G679" t="s">
        <v>648</v>
      </c>
      <c r="J679" t="s">
        <v>1673</v>
      </c>
    </row>
    <row r="680" spans="1:10" x14ac:dyDescent="0.2">
      <c r="A680">
        <f>_xlfn.XLOOKUP(B680,'Swatches Arranged'!B:B,'Swatches Arranged'!A:A,"",0,1)</f>
        <v>640</v>
      </c>
      <c r="B680">
        <v>680</v>
      </c>
      <c r="D680" t="s">
        <v>1034</v>
      </c>
      <c r="E680" t="s">
        <v>1665</v>
      </c>
      <c r="F680" t="s">
        <v>1672</v>
      </c>
      <c r="G680" t="s">
        <v>648</v>
      </c>
      <c r="J680" t="s">
        <v>1673</v>
      </c>
    </row>
    <row r="681" spans="1:10" x14ac:dyDescent="0.2">
      <c r="A681">
        <f>_xlfn.XLOOKUP(B681,'Swatches Arranged'!B:B,'Swatches Arranged'!A:A,"",0,1)</f>
        <v>711</v>
      </c>
      <c r="B681">
        <v>681</v>
      </c>
      <c r="D681" s="2" t="s">
        <v>1190</v>
      </c>
      <c r="E681" t="s">
        <v>1694</v>
      </c>
      <c r="F681" t="s">
        <v>1752</v>
      </c>
      <c r="G681" t="s">
        <v>1242</v>
      </c>
      <c r="J681" t="s">
        <v>1243</v>
      </c>
    </row>
    <row r="682" spans="1:10" x14ac:dyDescent="0.2">
      <c r="A682">
        <f>_xlfn.XLOOKUP(B682,'Swatches Arranged'!B:B,'Swatches Arranged'!A:A,"",0,1)</f>
        <v>712</v>
      </c>
      <c r="B682">
        <v>682</v>
      </c>
      <c r="D682" s="2" t="s">
        <v>1190</v>
      </c>
      <c r="E682" t="s">
        <v>1683</v>
      </c>
      <c r="F682" t="s">
        <v>1697</v>
      </c>
      <c r="G682" t="s">
        <v>26</v>
      </c>
    </row>
    <row r="683" spans="1:10" x14ac:dyDescent="0.2">
      <c r="A683">
        <f>_xlfn.XLOOKUP(B683,'Swatches Arranged'!B:B,'Swatches Arranged'!A:A,"",0,1)</f>
        <v>713</v>
      </c>
      <c r="B683">
        <v>683</v>
      </c>
      <c r="D683" s="2" t="s">
        <v>1190</v>
      </c>
      <c r="E683" t="s">
        <v>1684</v>
      </c>
      <c r="F683" t="s">
        <v>1696</v>
      </c>
      <c r="G683" t="s">
        <v>26</v>
      </c>
      <c r="J683" t="s">
        <v>1832</v>
      </c>
    </row>
    <row r="684" spans="1:10" x14ac:dyDescent="0.2">
      <c r="A684">
        <f>_xlfn.XLOOKUP(B684,'Swatches Arranged'!B:B,'Swatches Arranged'!A:A,"",0,1)</f>
        <v>714</v>
      </c>
      <c r="B684">
        <v>684</v>
      </c>
      <c r="D684" s="2" t="s">
        <v>1190</v>
      </c>
      <c r="E684" t="s">
        <v>1685</v>
      </c>
      <c r="F684" t="s">
        <v>1695</v>
      </c>
      <c r="G684" t="s">
        <v>26</v>
      </c>
      <c r="J684" t="s">
        <v>1833</v>
      </c>
    </row>
    <row r="685" spans="1:10" x14ac:dyDescent="0.2">
      <c r="A685">
        <f>_xlfn.XLOOKUP(B685,'Swatches Arranged'!B:B,'Swatches Arranged'!A:A,"",0,1)</f>
        <v>766</v>
      </c>
      <c r="B685">
        <v>685</v>
      </c>
      <c r="D685" s="2" t="s">
        <v>636</v>
      </c>
      <c r="E685" t="s">
        <v>1680</v>
      </c>
      <c r="F685" t="s">
        <v>1699</v>
      </c>
      <c r="G685" t="s">
        <v>398</v>
      </c>
      <c r="J685" t="s">
        <v>1686</v>
      </c>
    </row>
    <row r="686" spans="1:10" x14ac:dyDescent="0.2">
      <c r="A686">
        <f>_xlfn.XLOOKUP(B686,'Swatches Arranged'!B:B,'Swatches Arranged'!A:A,"",0,1)</f>
        <v>538</v>
      </c>
      <c r="B686">
        <v>686</v>
      </c>
      <c r="D686" s="2" t="s">
        <v>777</v>
      </c>
      <c r="E686" t="s">
        <v>1681</v>
      </c>
      <c r="F686" t="s">
        <v>1698</v>
      </c>
      <c r="G686" t="s">
        <v>162</v>
      </c>
      <c r="J686" t="s">
        <v>1686</v>
      </c>
    </row>
    <row r="687" spans="1:10" x14ac:dyDescent="0.2">
      <c r="A687">
        <f>_xlfn.XLOOKUP(B687,'Swatches Arranged'!B:B,'Swatches Arranged'!A:A,"",0,1)</f>
        <v>525</v>
      </c>
      <c r="B687">
        <v>687</v>
      </c>
      <c r="D687" s="2" t="s">
        <v>1679</v>
      </c>
      <c r="E687" t="s">
        <v>1682</v>
      </c>
      <c r="F687" t="s">
        <v>1700</v>
      </c>
      <c r="G687" t="s">
        <v>758</v>
      </c>
      <c r="J687" t="s">
        <v>1686</v>
      </c>
    </row>
    <row r="688" spans="1:10" x14ac:dyDescent="0.2">
      <c r="A688">
        <f>_xlfn.XLOOKUP(B688,'Swatches Arranged'!B:B,'Swatches Arranged'!A:A,"",0,1)</f>
        <v>518</v>
      </c>
      <c r="B688">
        <v>688</v>
      </c>
      <c r="D688" s="2" t="s">
        <v>534</v>
      </c>
      <c r="E688" t="s">
        <v>1687</v>
      </c>
      <c r="F688" t="s">
        <v>1690</v>
      </c>
      <c r="G688" t="s">
        <v>648</v>
      </c>
      <c r="J688" t="s">
        <v>1691</v>
      </c>
    </row>
    <row r="689" spans="1:10" x14ac:dyDescent="0.2">
      <c r="A689">
        <f>_xlfn.XLOOKUP(B689,'Swatches Arranged'!B:B,'Swatches Arranged'!A:A,"",0,1)</f>
        <v>519</v>
      </c>
      <c r="B689">
        <v>689</v>
      </c>
      <c r="D689" s="2" t="s">
        <v>534</v>
      </c>
      <c r="E689" t="s">
        <v>1688</v>
      </c>
      <c r="F689" t="s">
        <v>1693</v>
      </c>
      <c r="G689" t="s">
        <v>758</v>
      </c>
      <c r="J689" t="s">
        <v>1691</v>
      </c>
    </row>
    <row r="690" spans="1:10" x14ac:dyDescent="0.2">
      <c r="A690">
        <f>_xlfn.XLOOKUP(B690,'Swatches Arranged'!B:B,'Swatches Arranged'!A:A,"",0,1)</f>
        <v>520</v>
      </c>
      <c r="B690">
        <v>690</v>
      </c>
      <c r="D690" s="2" t="s">
        <v>534</v>
      </c>
      <c r="E690" t="s">
        <v>1689</v>
      </c>
      <c r="F690" t="s">
        <v>1692</v>
      </c>
      <c r="G690" t="s">
        <v>142</v>
      </c>
      <c r="J690" t="s">
        <v>1691</v>
      </c>
    </row>
    <row r="691" spans="1:10" x14ac:dyDescent="0.2">
      <c r="A691">
        <f>_xlfn.XLOOKUP(B691,'Swatches Arranged'!B:B,'Swatches Arranged'!A:A,"",0,1)</f>
        <v>767</v>
      </c>
      <c r="B691">
        <v>691</v>
      </c>
      <c r="D691" s="2" t="s">
        <v>1701</v>
      </c>
      <c r="E691" t="s">
        <v>1703</v>
      </c>
      <c r="F691" t="s">
        <v>1726</v>
      </c>
      <c r="G691" t="s">
        <v>776</v>
      </c>
      <c r="J691" t="s">
        <v>1710</v>
      </c>
    </row>
    <row r="692" spans="1:10" x14ac:dyDescent="0.2">
      <c r="A692">
        <f>_xlfn.XLOOKUP(B692,'Swatches Arranged'!B:B,'Swatches Arranged'!A:A,"",0,1)</f>
        <v>768</v>
      </c>
      <c r="B692">
        <v>692</v>
      </c>
      <c r="D692" s="2" t="s">
        <v>631</v>
      </c>
      <c r="E692" t="s">
        <v>1704</v>
      </c>
      <c r="F692" t="s">
        <v>1723</v>
      </c>
      <c r="G692" t="s">
        <v>648</v>
      </c>
      <c r="J692" t="s">
        <v>1710</v>
      </c>
    </row>
    <row r="693" spans="1:10" x14ac:dyDescent="0.2">
      <c r="A693">
        <f>_xlfn.XLOOKUP(B693,'Swatches Arranged'!B:B,'Swatches Arranged'!A:A,"",0,1)</f>
        <v>769</v>
      </c>
      <c r="B693">
        <v>693</v>
      </c>
      <c r="D693" s="2" t="s">
        <v>1702</v>
      </c>
      <c r="E693" t="s">
        <v>1705</v>
      </c>
      <c r="F693" t="s">
        <v>1724</v>
      </c>
      <c r="G693" t="s">
        <v>162</v>
      </c>
      <c r="J693" t="s">
        <v>1710</v>
      </c>
    </row>
    <row r="694" spans="1:10" x14ac:dyDescent="0.2">
      <c r="A694">
        <f>_xlfn.XLOOKUP(B694,'Swatches Arranged'!B:B,'Swatches Arranged'!A:A,"",0,1)</f>
        <v>650</v>
      </c>
      <c r="B694">
        <v>694</v>
      </c>
      <c r="D694" s="2" t="s">
        <v>1590</v>
      </c>
      <c r="E694" t="s">
        <v>1706</v>
      </c>
      <c r="F694" t="s">
        <v>1725</v>
      </c>
      <c r="G694" t="s">
        <v>210</v>
      </c>
      <c r="J694" t="s">
        <v>1710</v>
      </c>
    </row>
    <row r="695" spans="1:10" x14ac:dyDescent="0.2">
      <c r="A695">
        <f>_xlfn.XLOOKUP(B695,'Swatches Arranged'!B:B,'Swatches Arranged'!A:A,"",0,1)</f>
        <v>691</v>
      </c>
      <c r="B695">
        <v>695</v>
      </c>
      <c r="D695" s="2" t="s">
        <v>153</v>
      </c>
      <c r="E695" t="s">
        <v>1707</v>
      </c>
      <c r="F695" t="s">
        <v>1708</v>
      </c>
      <c r="G695" t="s">
        <v>1039</v>
      </c>
      <c r="J695" t="s">
        <v>1709</v>
      </c>
    </row>
    <row r="696" spans="1:10" x14ac:dyDescent="0.2">
      <c r="A696">
        <f>_xlfn.XLOOKUP(B696,'Swatches Arranged'!B:B,'Swatches Arranged'!A:A,"",0,1)</f>
        <v>692</v>
      </c>
      <c r="B696">
        <v>696</v>
      </c>
      <c r="D696" s="2" t="s">
        <v>153</v>
      </c>
      <c r="E696" t="s">
        <v>1711</v>
      </c>
      <c r="F696" t="s">
        <v>1712</v>
      </c>
      <c r="G696" t="s">
        <v>1039</v>
      </c>
      <c r="J696" t="s">
        <v>1709</v>
      </c>
    </row>
    <row r="697" spans="1:10" x14ac:dyDescent="0.2">
      <c r="A697">
        <f>_xlfn.XLOOKUP(B697,'Swatches Arranged'!B:B,'Swatches Arranged'!A:A,"",0,1)</f>
        <v>693</v>
      </c>
      <c r="B697">
        <v>697</v>
      </c>
      <c r="D697" s="2" t="s">
        <v>153</v>
      </c>
      <c r="E697" t="s">
        <v>1713</v>
      </c>
      <c r="F697" t="s">
        <v>1714</v>
      </c>
      <c r="G697" t="s">
        <v>1039</v>
      </c>
      <c r="J697" t="s">
        <v>1709</v>
      </c>
    </row>
    <row r="698" spans="1:10" x14ac:dyDescent="0.2">
      <c r="A698">
        <f>_xlfn.XLOOKUP(B698,'Swatches Arranged'!B:B,'Swatches Arranged'!A:A,"",0,1)</f>
        <v>694</v>
      </c>
      <c r="B698">
        <v>698</v>
      </c>
      <c r="D698" s="2" t="s">
        <v>153</v>
      </c>
      <c r="E698" t="s">
        <v>1715</v>
      </c>
      <c r="F698" t="s">
        <v>1716</v>
      </c>
      <c r="G698" t="s">
        <v>1039</v>
      </c>
      <c r="J698" t="s">
        <v>1709</v>
      </c>
    </row>
    <row r="699" spans="1:10" x14ac:dyDescent="0.2">
      <c r="A699">
        <f>_xlfn.XLOOKUP(B699,'Swatches Arranged'!B:B,'Swatches Arranged'!A:A,"",0,1)</f>
        <v>695</v>
      </c>
      <c r="B699">
        <v>699</v>
      </c>
      <c r="D699" s="2" t="s">
        <v>153</v>
      </c>
      <c r="E699" t="s">
        <v>1717</v>
      </c>
      <c r="F699" t="s">
        <v>1718</v>
      </c>
      <c r="G699" t="s">
        <v>1039</v>
      </c>
      <c r="J699" t="s">
        <v>1709</v>
      </c>
    </row>
    <row r="700" spans="1:10" x14ac:dyDescent="0.2">
      <c r="A700">
        <f>_xlfn.XLOOKUP(B700,'Swatches Arranged'!B:B,'Swatches Arranged'!A:A,"",0,1)</f>
        <v>696</v>
      </c>
      <c r="B700">
        <v>700</v>
      </c>
      <c r="D700" s="2" t="s">
        <v>153</v>
      </c>
      <c r="E700" t="s">
        <v>1719</v>
      </c>
      <c r="F700" t="s">
        <v>1722</v>
      </c>
      <c r="G700" t="s">
        <v>1039</v>
      </c>
      <c r="J700" t="s">
        <v>1709</v>
      </c>
    </row>
    <row r="701" spans="1:10" x14ac:dyDescent="0.2">
      <c r="A701">
        <f>_xlfn.XLOOKUP(B701,'Swatches Arranged'!B:B,'Swatches Arranged'!A:A,"",0,1)</f>
        <v>697</v>
      </c>
      <c r="B701">
        <v>701</v>
      </c>
      <c r="D701" s="2" t="s">
        <v>153</v>
      </c>
      <c r="E701" t="s">
        <v>1720</v>
      </c>
      <c r="F701" t="s">
        <v>1721</v>
      </c>
      <c r="G701" t="s">
        <v>1039</v>
      </c>
      <c r="J701" t="s">
        <v>1709</v>
      </c>
    </row>
    <row r="702" spans="1:10" x14ac:dyDescent="0.2">
      <c r="A702">
        <f>_xlfn.XLOOKUP(B702,'Swatches Arranged'!B:B,'Swatches Arranged'!A:A,"",0,1)</f>
        <v>835</v>
      </c>
      <c r="B702">
        <v>702</v>
      </c>
      <c r="D702" s="2" t="s">
        <v>1342</v>
      </c>
      <c r="E702" t="s">
        <v>1735</v>
      </c>
      <c r="F702" t="s">
        <v>1727</v>
      </c>
      <c r="G702" t="s">
        <v>648</v>
      </c>
    </row>
    <row r="703" spans="1:10" x14ac:dyDescent="0.2">
      <c r="A703">
        <f>_xlfn.XLOOKUP(B703,'Swatches Arranged'!B:B,'Swatches Arranged'!A:A,"",0,1)</f>
        <v>817</v>
      </c>
      <c r="B703">
        <v>703</v>
      </c>
      <c r="D703" s="2" t="s">
        <v>1728</v>
      </c>
      <c r="E703" t="s">
        <v>1729</v>
      </c>
      <c r="F703" t="s">
        <v>1732</v>
      </c>
      <c r="G703" t="s">
        <v>1733</v>
      </c>
      <c r="J703" t="s">
        <v>1734</v>
      </c>
    </row>
    <row r="704" spans="1:10" x14ac:dyDescent="0.2">
      <c r="A704">
        <f>_xlfn.XLOOKUP(B704,'Swatches Arranged'!B:B,'Swatches Arranged'!A:A,"",0,1)</f>
        <v>818</v>
      </c>
      <c r="B704">
        <v>704</v>
      </c>
      <c r="D704" s="2" t="s">
        <v>1728</v>
      </c>
      <c r="E704" t="s">
        <v>1730</v>
      </c>
      <c r="F704" t="s">
        <v>1731</v>
      </c>
      <c r="G704" t="s">
        <v>1733</v>
      </c>
      <c r="J704" t="s">
        <v>1734</v>
      </c>
    </row>
    <row r="705" spans="1:10" x14ac:dyDescent="0.2">
      <c r="A705">
        <f>_xlfn.XLOOKUP(B705,'Swatches Arranged'!B:B,'Swatches Arranged'!A:A,"",0,1)</f>
        <v>715</v>
      </c>
      <c r="B705">
        <v>705</v>
      </c>
      <c r="D705" s="2" t="s">
        <v>1190</v>
      </c>
      <c r="E705" t="s">
        <v>1736</v>
      </c>
      <c r="F705" t="s">
        <v>1746</v>
      </c>
      <c r="G705" t="s">
        <v>1242</v>
      </c>
      <c r="J705" t="s">
        <v>1243</v>
      </c>
    </row>
    <row r="706" spans="1:10" x14ac:dyDescent="0.2">
      <c r="A706">
        <f>_xlfn.XLOOKUP(B706,'Swatches Arranged'!B:B,'Swatches Arranged'!A:A,"",0,1)</f>
        <v>716</v>
      </c>
      <c r="B706">
        <v>706</v>
      </c>
      <c r="D706" s="2" t="s">
        <v>1190</v>
      </c>
      <c r="E706" t="s">
        <v>1737</v>
      </c>
      <c r="F706" t="s">
        <v>1747</v>
      </c>
      <c r="G706" t="s">
        <v>1242</v>
      </c>
      <c r="J706" t="s">
        <v>1243</v>
      </c>
    </row>
    <row r="707" spans="1:10" x14ac:dyDescent="0.2">
      <c r="A707">
        <f>_xlfn.XLOOKUP(B707,'Swatches Arranged'!B:B,'Swatches Arranged'!A:A,"",0,1)</f>
        <v>717</v>
      </c>
      <c r="B707">
        <v>707</v>
      </c>
      <c r="D707" s="2" t="s">
        <v>1190</v>
      </c>
      <c r="E707" t="s">
        <v>1738</v>
      </c>
      <c r="F707" t="s">
        <v>1748</v>
      </c>
      <c r="G707" t="s">
        <v>1242</v>
      </c>
      <c r="J707" t="s">
        <v>1243</v>
      </c>
    </row>
    <row r="708" spans="1:10" x14ac:dyDescent="0.2">
      <c r="A708">
        <f>_xlfn.XLOOKUP(B708,'Swatches Arranged'!B:B,'Swatches Arranged'!A:A,"",0,1)</f>
        <v>718</v>
      </c>
      <c r="B708">
        <v>708</v>
      </c>
      <c r="D708" s="2" t="s">
        <v>1190</v>
      </c>
      <c r="E708" t="s">
        <v>1739</v>
      </c>
      <c r="F708" t="s">
        <v>1749</v>
      </c>
      <c r="G708" t="s">
        <v>1242</v>
      </c>
      <c r="J708" t="s">
        <v>1243</v>
      </c>
    </row>
    <row r="709" spans="1:10" x14ac:dyDescent="0.2">
      <c r="A709">
        <f>_xlfn.XLOOKUP(B709,'Swatches Arranged'!B:B,'Swatches Arranged'!A:A,"",0,1)</f>
        <v>726</v>
      </c>
      <c r="B709">
        <v>709</v>
      </c>
      <c r="D709" s="2" t="s">
        <v>1190</v>
      </c>
      <c r="E709" t="s">
        <v>1740</v>
      </c>
      <c r="F709" t="s">
        <v>1753</v>
      </c>
      <c r="G709" t="s">
        <v>436</v>
      </c>
      <c r="J709" t="s">
        <v>1754</v>
      </c>
    </row>
    <row r="710" spans="1:10" x14ac:dyDescent="0.2">
      <c r="A710">
        <f>_xlfn.XLOOKUP(B710,'Swatches Arranged'!B:B,'Swatches Arranged'!A:A,"",0,1)</f>
        <v>720</v>
      </c>
      <c r="B710">
        <v>710</v>
      </c>
      <c r="D710" s="2" t="s">
        <v>1190</v>
      </c>
      <c r="E710" t="s">
        <v>1755</v>
      </c>
      <c r="F710" t="s">
        <v>1756</v>
      </c>
      <c r="G710" t="s">
        <v>1745</v>
      </c>
      <c r="J710" t="s">
        <v>1294</v>
      </c>
    </row>
    <row r="711" spans="1:10" x14ac:dyDescent="0.2">
      <c r="A711">
        <f>_xlfn.XLOOKUP(B711,'Swatches Arranged'!B:B,'Swatches Arranged'!A:A,"",0,1)</f>
        <v>721</v>
      </c>
      <c r="B711">
        <v>711</v>
      </c>
      <c r="D711" s="2" t="s">
        <v>1190</v>
      </c>
      <c r="E711" t="s">
        <v>1741</v>
      </c>
      <c r="F711" t="s">
        <v>1757</v>
      </c>
      <c r="G711" t="s">
        <v>26</v>
      </c>
      <c r="J711" t="s">
        <v>1833</v>
      </c>
    </row>
    <row r="712" spans="1:10" x14ac:dyDescent="0.2">
      <c r="A712">
        <f>_xlfn.XLOOKUP(B712,'Swatches Arranged'!B:B,'Swatches Arranged'!A:A,"",0,1)</f>
        <v>722</v>
      </c>
      <c r="B712">
        <v>712</v>
      </c>
      <c r="D712" s="2" t="s">
        <v>1190</v>
      </c>
      <c r="E712" t="s">
        <v>1758</v>
      </c>
      <c r="F712" t="s">
        <v>21</v>
      </c>
      <c r="G712" t="s">
        <v>26</v>
      </c>
      <c r="J712" t="s">
        <v>1754</v>
      </c>
    </row>
    <row r="713" spans="1:10" x14ac:dyDescent="0.2">
      <c r="A713">
        <f>_xlfn.XLOOKUP(B713,'Swatches Arranged'!B:B,'Swatches Arranged'!A:A,"",0,1)</f>
        <v>723</v>
      </c>
      <c r="B713">
        <v>713</v>
      </c>
      <c r="D713" s="2" t="s">
        <v>1190</v>
      </c>
      <c r="E713" t="s">
        <v>1742</v>
      </c>
      <c r="F713" t="s">
        <v>1759</v>
      </c>
      <c r="G713" t="s">
        <v>1473</v>
      </c>
      <c r="J713" t="s">
        <v>1835</v>
      </c>
    </row>
    <row r="714" spans="1:10" x14ac:dyDescent="0.2">
      <c r="A714">
        <f>_xlfn.XLOOKUP(B714,'Swatches Arranged'!B:B,'Swatches Arranged'!A:A,"",0,1)</f>
        <v>724</v>
      </c>
      <c r="B714">
        <v>714</v>
      </c>
      <c r="D714" s="2" t="s">
        <v>1190</v>
      </c>
      <c r="E714" t="s">
        <v>1743</v>
      </c>
      <c r="F714" t="s">
        <v>1760</v>
      </c>
      <c r="G714" t="s">
        <v>648</v>
      </c>
      <c r="J714" t="s">
        <v>1834</v>
      </c>
    </row>
    <row r="715" spans="1:10" x14ac:dyDescent="0.2">
      <c r="A715">
        <f>_xlfn.XLOOKUP(B715,'Swatches Arranged'!B:B,'Swatches Arranged'!A:A,"",0,1)</f>
        <v>725</v>
      </c>
      <c r="B715">
        <v>715</v>
      </c>
      <c r="D715" s="2" t="s">
        <v>1190</v>
      </c>
      <c r="E715" t="s">
        <v>1744</v>
      </c>
      <c r="F715" t="s">
        <v>1761</v>
      </c>
      <c r="G715" t="s">
        <v>648</v>
      </c>
      <c r="J715" t="s">
        <v>1838</v>
      </c>
    </row>
    <row r="716" spans="1:10" x14ac:dyDescent="0.2">
      <c r="A716">
        <f>_xlfn.XLOOKUP(B716,'Swatches Arranged'!B:B,'Swatches Arranged'!A:A,"",0,1)</f>
        <v>701</v>
      </c>
      <c r="B716">
        <v>716</v>
      </c>
      <c r="D716" t="s">
        <v>153</v>
      </c>
      <c r="E716" t="s">
        <v>1762</v>
      </c>
      <c r="F716" t="s">
        <v>1773</v>
      </c>
      <c r="G716" t="s">
        <v>1774</v>
      </c>
      <c r="J716" t="s">
        <v>1791</v>
      </c>
    </row>
    <row r="717" spans="1:10" x14ac:dyDescent="0.2">
      <c r="A717">
        <f>_xlfn.XLOOKUP(B717,'Swatches Arranged'!B:B,'Swatches Arranged'!A:A,"",0,1)</f>
        <v>702</v>
      </c>
      <c r="B717">
        <v>717</v>
      </c>
      <c r="D717" t="s">
        <v>153</v>
      </c>
      <c r="E717" t="s">
        <v>1763</v>
      </c>
      <c r="F717" t="s">
        <v>1777</v>
      </c>
      <c r="G717" t="s">
        <v>648</v>
      </c>
      <c r="J717" t="s">
        <v>1791</v>
      </c>
    </row>
    <row r="718" spans="1:10" x14ac:dyDescent="0.2">
      <c r="A718">
        <f>_xlfn.XLOOKUP(B718,'Swatches Arranged'!B:B,'Swatches Arranged'!A:A,"",0,1)</f>
        <v>703</v>
      </c>
      <c r="B718">
        <v>718</v>
      </c>
      <c r="D718" t="s">
        <v>153</v>
      </c>
      <c r="E718" t="s">
        <v>1764</v>
      </c>
      <c r="F718" t="s">
        <v>1775</v>
      </c>
      <c r="G718" t="s">
        <v>648</v>
      </c>
      <c r="J718" t="s">
        <v>1791</v>
      </c>
    </row>
    <row r="719" spans="1:10" x14ac:dyDescent="0.2">
      <c r="A719">
        <f>_xlfn.XLOOKUP(B719,'Swatches Arranged'!B:B,'Swatches Arranged'!A:A,"",0,1)</f>
        <v>705</v>
      </c>
      <c r="B719">
        <v>719</v>
      </c>
      <c r="D719" t="s">
        <v>153</v>
      </c>
      <c r="E719" t="s">
        <v>1765</v>
      </c>
      <c r="F719" t="s">
        <v>1778</v>
      </c>
      <c r="G719" t="s">
        <v>648</v>
      </c>
      <c r="J719" t="s">
        <v>1791</v>
      </c>
    </row>
    <row r="720" spans="1:10" x14ac:dyDescent="0.2">
      <c r="A720">
        <f>_xlfn.XLOOKUP(B720,'Swatches Arranged'!B:B,'Swatches Arranged'!A:A,"",0,1)</f>
        <v>861</v>
      </c>
      <c r="B720">
        <v>720</v>
      </c>
      <c r="D720" t="s">
        <v>1034</v>
      </c>
      <c r="E720" t="s">
        <v>1766</v>
      </c>
      <c r="F720" t="s">
        <v>1781</v>
      </c>
      <c r="G720" t="s">
        <v>776</v>
      </c>
      <c r="J720" t="s">
        <v>1772</v>
      </c>
    </row>
    <row r="721" spans="1:10" x14ac:dyDescent="0.2">
      <c r="A721">
        <f>_xlfn.XLOOKUP(B721,'Swatches Arranged'!B:B,'Swatches Arranged'!A:A,"",0,1)</f>
        <v>862</v>
      </c>
      <c r="B721">
        <v>721</v>
      </c>
      <c r="D721" t="s">
        <v>1034</v>
      </c>
      <c r="E721" t="s">
        <v>1767</v>
      </c>
      <c r="F721" t="s">
        <v>1779</v>
      </c>
      <c r="G721" t="s">
        <v>776</v>
      </c>
      <c r="J721" t="s">
        <v>1772</v>
      </c>
    </row>
    <row r="722" spans="1:10" x14ac:dyDescent="0.2">
      <c r="A722">
        <f>_xlfn.XLOOKUP(B722,'Swatches Arranged'!B:B,'Swatches Arranged'!A:A,"",0,1)</f>
        <v>863</v>
      </c>
      <c r="B722">
        <v>722</v>
      </c>
      <c r="D722" t="s">
        <v>1034</v>
      </c>
      <c r="E722" t="s">
        <v>1768</v>
      </c>
      <c r="F722" t="s">
        <v>1780</v>
      </c>
      <c r="G722" t="s">
        <v>776</v>
      </c>
      <c r="J722" t="s">
        <v>1772</v>
      </c>
    </row>
    <row r="723" spans="1:10" x14ac:dyDescent="0.2">
      <c r="A723">
        <f>_xlfn.XLOOKUP(B723,'Swatches Arranged'!B:B,'Swatches Arranged'!A:A,"",0,1)</f>
        <v>864</v>
      </c>
      <c r="B723">
        <v>723</v>
      </c>
      <c r="D723" t="s">
        <v>1034</v>
      </c>
      <c r="E723" t="s">
        <v>1769</v>
      </c>
      <c r="F723" t="s">
        <v>1782</v>
      </c>
      <c r="G723" t="s">
        <v>776</v>
      </c>
      <c r="J723" t="s">
        <v>1772</v>
      </c>
    </row>
    <row r="724" spans="1:10" x14ac:dyDescent="0.2">
      <c r="A724">
        <f>_xlfn.XLOOKUP(B724,'Swatches Arranged'!B:B,'Swatches Arranged'!A:A,"",0,1)</f>
        <v>865</v>
      </c>
      <c r="B724">
        <v>724</v>
      </c>
      <c r="D724" t="s">
        <v>1034</v>
      </c>
      <c r="E724" t="s">
        <v>1770</v>
      </c>
      <c r="F724" t="s">
        <v>1783</v>
      </c>
      <c r="G724" t="s">
        <v>776</v>
      </c>
      <c r="J724" t="s">
        <v>1772</v>
      </c>
    </row>
    <row r="725" spans="1:10" x14ac:dyDescent="0.2">
      <c r="A725">
        <f>_xlfn.XLOOKUP(B725,'Swatches Arranged'!B:B,'Swatches Arranged'!A:A,"",0,1)</f>
        <v>866</v>
      </c>
      <c r="B725">
        <v>725</v>
      </c>
      <c r="D725" t="s">
        <v>1034</v>
      </c>
      <c r="E725" t="s">
        <v>1771</v>
      </c>
      <c r="F725" t="s">
        <v>1784</v>
      </c>
      <c r="G725" t="s">
        <v>776</v>
      </c>
      <c r="J725" t="s">
        <v>1772</v>
      </c>
    </row>
    <row r="726" spans="1:10" x14ac:dyDescent="0.2">
      <c r="A726">
        <f>_xlfn.XLOOKUP(B726,'Swatches Arranged'!B:B,'Swatches Arranged'!A:A,"",0,1)</f>
        <v>867</v>
      </c>
      <c r="B726">
        <v>726</v>
      </c>
      <c r="D726" t="s">
        <v>1034</v>
      </c>
      <c r="E726" t="s">
        <v>1786</v>
      </c>
      <c r="F726" t="s">
        <v>1787</v>
      </c>
      <c r="G726" t="s">
        <v>436</v>
      </c>
      <c r="J726" t="s">
        <v>1788</v>
      </c>
    </row>
    <row r="727" spans="1:10" x14ac:dyDescent="0.2">
      <c r="A727">
        <f>_xlfn.XLOOKUP(B727,'Swatches Arranged'!B:B,'Swatches Arranged'!A:A,"",0,1)</f>
        <v>719</v>
      </c>
      <c r="B727">
        <v>727</v>
      </c>
      <c r="D727" t="s">
        <v>1190</v>
      </c>
      <c r="E727" t="s">
        <v>1794</v>
      </c>
      <c r="F727" t="s">
        <v>1793</v>
      </c>
      <c r="G727" t="s">
        <v>1242</v>
      </c>
      <c r="J727" t="s">
        <v>1243</v>
      </c>
    </row>
    <row r="728" spans="1:10" x14ac:dyDescent="0.2">
      <c r="A728">
        <f>_xlfn.XLOOKUP(B728,'Swatches Arranged'!B:B,'Swatches Arranged'!A:A,"",0,1)</f>
        <v>364</v>
      </c>
      <c r="B728">
        <v>728</v>
      </c>
      <c r="D728" t="s">
        <v>153</v>
      </c>
      <c r="E728" t="s">
        <v>1796</v>
      </c>
      <c r="F728" t="s">
        <v>1797</v>
      </c>
      <c r="G728" t="s">
        <v>436</v>
      </c>
      <c r="I728" t="s">
        <v>18</v>
      </c>
    </row>
    <row r="729" spans="1:10" x14ac:dyDescent="0.2">
      <c r="A729">
        <f>_xlfn.XLOOKUP(B729,'Swatches Arranged'!B:B,'Swatches Arranged'!A:A,"",0,1)</f>
        <v>706</v>
      </c>
      <c r="B729">
        <v>729</v>
      </c>
      <c r="D729" t="s">
        <v>153</v>
      </c>
      <c r="E729" t="s">
        <v>1798</v>
      </c>
      <c r="F729" t="s">
        <v>1799</v>
      </c>
      <c r="G729" t="s">
        <v>32</v>
      </c>
      <c r="J729" t="s">
        <v>1800</v>
      </c>
    </row>
    <row r="730" spans="1:10" x14ac:dyDescent="0.2">
      <c r="A730">
        <f>_xlfn.XLOOKUP(B730,'Swatches Arranged'!B:B,'Swatches Arranged'!A:A,"",0,1)</f>
        <v>707</v>
      </c>
      <c r="B730">
        <v>730</v>
      </c>
      <c r="D730" t="s">
        <v>153</v>
      </c>
      <c r="E730" t="s">
        <v>1801</v>
      </c>
      <c r="F730" t="s">
        <v>1802</v>
      </c>
      <c r="G730" t="s">
        <v>32</v>
      </c>
      <c r="J730" t="s">
        <v>1800</v>
      </c>
    </row>
    <row r="731" spans="1:10" x14ac:dyDescent="0.2">
      <c r="A731">
        <f>_xlfn.XLOOKUP(B731,'Swatches Arranged'!B:B,'Swatches Arranged'!A:A,"",0,1)</f>
        <v>708</v>
      </c>
      <c r="B731">
        <v>731</v>
      </c>
      <c r="D731" t="s">
        <v>153</v>
      </c>
      <c r="E731" t="s">
        <v>1804</v>
      </c>
      <c r="F731" t="s">
        <v>1803</v>
      </c>
      <c r="G731" t="s">
        <v>32</v>
      </c>
      <c r="J731" t="s">
        <v>1800</v>
      </c>
    </row>
    <row r="732" spans="1:10" x14ac:dyDescent="0.2">
      <c r="A732">
        <f>_xlfn.XLOOKUP(B732,'Swatches Arranged'!B:B,'Swatches Arranged'!A:A,"",0,1)</f>
        <v>709</v>
      </c>
      <c r="B732">
        <v>732</v>
      </c>
      <c r="D732" t="s">
        <v>153</v>
      </c>
      <c r="E732" s="8" t="s">
        <v>1805</v>
      </c>
      <c r="F732" t="s">
        <v>1806</v>
      </c>
      <c r="G732" t="s">
        <v>32</v>
      </c>
      <c r="J732" t="s">
        <v>1800</v>
      </c>
    </row>
    <row r="733" spans="1:10" x14ac:dyDescent="0.2">
      <c r="A733">
        <f>_xlfn.XLOOKUP(B733,'Swatches Arranged'!B:B,'Swatches Arranged'!A:A,"",0,1)</f>
        <v>710</v>
      </c>
      <c r="B733">
        <v>733</v>
      </c>
      <c r="D733" t="s">
        <v>153</v>
      </c>
      <c r="E733" t="s">
        <v>1807</v>
      </c>
      <c r="F733" t="s">
        <v>1808</v>
      </c>
      <c r="G733" t="s">
        <v>32</v>
      </c>
      <c r="J733" t="s">
        <v>1800</v>
      </c>
    </row>
    <row r="734" spans="1:10" x14ac:dyDescent="0.2">
      <c r="A734">
        <f>_xlfn.XLOOKUP(B734,'Swatches Arranged'!B:B,'Swatches Arranged'!A:A,"",0,1)</f>
        <v>727</v>
      </c>
      <c r="B734">
        <v>734</v>
      </c>
      <c r="D734" t="s">
        <v>1190</v>
      </c>
      <c r="E734" t="s">
        <v>1809</v>
      </c>
      <c r="F734" t="s">
        <v>1820</v>
      </c>
      <c r="G734" t="s">
        <v>25</v>
      </c>
      <c r="J734" t="s">
        <v>1833</v>
      </c>
    </row>
    <row r="735" spans="1:10" x14ac:dyDescent="0.2">
      <c r="A735">
        <f>_xlfn.XLOOKUP(B735,'Swatches Arranged'!B:B,'Swatches Arranged'!A:A,"",0,1)</f>
        <v>728</v>
      </c>
      <c r="B735">
        <v>735</v>
      </c>
      <c r="D735" t="s">
        <v>1190</v>
      </c>
      <c r="E735" t="s">
        <v>1810</v>
      </c>
      <c r="F735" t="s">
        <v>1821</v>
      </c>
      <c r="G735" t="s">
        <v>648</v>
      </c>
      <c r="J735" t="s">
        <v>1294</v>
      </c>
    </row>
    <row r="736" spans="1:10" x14ac:dyDescent="0.2">
      <c r="A736">
        <f>_xlfn.XLOOKUP(B736,'Swatches Arranged'!B:B,'Swatches Arranged'!A:A,"",0,1)</f>
        <v>729</v>
      </c>
      <c r="B736">
        <v>736</v>
      </c>
      <c r="D736" t="s">
        <v>1190</v>
      </c>
      <c r="E736" t="s">
        <v>1811</v>
      </c>
      <c r="F736" t="s">
        <v>1822</v>
      </c>
      <c r="G736" t="s">
        <v>648</v>
      </c>
      <c r="J736" t="s">
        <v>1839</v>
      </c>
    </row>
    <row r="737" spans="1:10" x14ac:dyDescent="0.2">
      <c r="A737">
        <f>_xlfn.XLOOKUP(B737,'Swatches Arranged'!B:B,'Swatches Arranged'!A:A,"",0,1)</f>
        <v>730</v>
      </c>
      <c r="B737">
        <v>737</v>
      </c>
      <c r="D737" t="s">
        <v>1190</v>
      </c>
      <c r="E737" t="s">
        <v>1812</v>
      </c>
      <c r="F737" t="s">
        <v>1823</v>
      </c>
      <c r="G737" t="s">
        <v>648</v>
      </c>
      <c r="J737" t="s">
        <v>1839</v>
      </c>
    </row>
    <row r="738" spans="1:10" x14ac:dyDescent="0.2">
      <c r="A738">
        <f>_xlfn.XLOOKUP(B738,'Swatches Arranged'!B:B,'Swatches Arranged'!A:A,"",0,1)</f>
        <v>731</v>
      </c>
      <c r="B738">
        <v>738</v>
      </c>
      <c r="D738" t="s">
        <v>1190</v>
      </c>
      <c r="E738" t="s">
        <v>1813</v>
      </c>
      <c r="F738" t="s">
        <v>1824</v>
      </c>
      <c r="G738" t="s">
        <v>32</v>
      </c>
      <c r="J738" t="s">
        <v>1833</v>
      </c>
    </row>
    <row r="739" spans="1:10" x14ac:dyDescent="0.2">
      <c r="A739">
        <f>_xlfn.XLOOKUP(B739,'Swatches Arranged'!B:B,'Swatches Arranged'!A:A,"",0,1)</f>
        <v>732</v>
      </c>
      <c r="B739">
        <v>739</v>
      </c>
      <c r="D739" t="s">
        <v>1190</v>
      </c>
      <c r="E739" t="s">
        <v>1814</v>
      </c>
      <c r="F739" t="s">
        <v>1825</v>
      </c>
      <c r="G739" t="s">
        <v>644</v>
      </c>
    </row>
    <row r="740" spans="1:10" x14ac:dyDescent="0.2">
      <c r="A740">
        <f>_xlfn.XLOOKUP(B740,'Swatches Arranged'!B:B,'Swatches Arranged'!A:A,"",0,1)</f>
        <v>733</v>
      </c>
      <c r="B740">
        <v>740</v>
      </c>
      <c r="D740" t="s">
        <v>1190</v>
      </c>
      <c r="E740" t="s">
        <v>1815</v>
      </c>
      <c r="F740" t="s">
        <v>1826</v>
      </c>
      <c r="G740" t="s">
        <v>25</v>
      </c>
      <c r="J740" t="s">
        <v>1831</v>
      </c>
    </row>
    <row r="741" spans="1:10" x14ac:dyDescent="0.2">
      <c r="A741">
        <f>_xlfn.XLOOKUP(B741,'Swatches Arranged'!B:B,'Swatches Arranged'!A:A,"",0,1)</f>
        <v>734</v>
      </c>
      <c r="B741">
        <v>741</v>
      </c>
      <c r="D741" t="s">
        <v>1190</v>
      </c>
      <c r="E741" t="s">
        <v>1816</v>
      </c>
      <c r="F741" t="s">
        <v>1827</v>
      </c>
      <c r="G741" t="s">
        <v>210</v>
      </c>
      <c r="J741" t="s">
        <v>1838</v>
      </c>
    </row>
    <row r="742" spans="1:10" x14ac:dyDescent="0.2">
      <c r="A742">
        <f>_xlfn.XLOOKUP(B742,'Swatches Arranged'!B:B,'Swatches Arranged'!A:A,"",0,1)</f>
        <v>735</v>
      </c>
      <c r="B742">
        <v>742</v>
      </c>
      <c r="D742" t="s">
        <v>1190</v>
      </c>
      <c r="E742" t="s">
        <v>1817</v>
      </c>
      <c r="F742" t="s">
        <v>1828</v>
      </c>
      <c r="G742" t="s">
        <v>648</v>
      </c>
      <c r="J742" t="s">
        <v>1754</v>
      </c>
    </row>
    <row r="743" spans="1:10" x14ac:dyDescent="0.2">
      <c r="A743">
        <f>_xlfn.XLOOKUP(B743,'Swatches Arranged'!B:B,'Swatches Arranged'!A:A,"",0,1)</f>
        <v>736</v>
      </c>
      <c r="B743">
        <v>743</v>
      </c>
      <c r="D743" t="s">
        <v>1190</v>
      </c>
      <c r="E743" t="s">
        <v>1818</v>
      </c>
      <c r="F743" t="s">
        <v>1829</v>
      </c>
      <c r="G743" t="s">
        <v>1745</v>
      </c>
      <c r="J743" t="s">
        <v>1294</v>
      </c>
    </row>
    <row r="744" spans="1:10" x14ac:dyDescent="0.2">
      <c r="A744">
        <f>_xlfn.XLOOKUP(B744,'Swatches Arranged'!B:B,'Swatches Arranged'!A:A,"",0,1)</f>
        <v>737</v>
      </c>
      <c r="B744">
        <v>744</v>
      </c>
      <c r="D744" t="s">
        <v>1190</v>
      </c>
      <c r="E744" t="s">
        <v>1819</v>
      </c>
      <c r="F744" t="s">
        <v>1830</v>
      </c>
      <c r="G744" t="s">
        <v>648</v>
      </c>
      <c r="J744" t="s">
        <v>1832</v>
      </c>
    </row>
    <row r="745" spans="1:10" x14ac:dyDescent="0.2">
      <c r="A745">
        <f>_xlfn.XLOOKUP(B745,'Swatches Arranged'!B:B,'Swatches Arranged'!A:A,"",0,1)</f>
        <v>738</v>
      </c>
      <c r="B745">
        <v>745</v>
      </c>
      <c r="D745" t="s">
        <v>1190</v>
      </c>
      <c r="E745" t="s">
        <v>1840</v>
      </c>
      <c r="F745" t="s">
        <v>1841</v>
      </c>
      <c r="G745" t="s">
        <v>1745</v>
      </c>
      <c r="J745" t="s">
        <v>1294</v>
      </c>
    </row>
    <row r="746" spans="1:10" x14ac:dyDescent="0.2">
      <c r="A746">
        <f>_xlfn.XLOOKUP(B746,'Swatches Arranged'!B:B,'Swatches Arranged'!A:A,"",0,1)</f>
        <v>739</v>
      </c>
      <c r="B746">
        <v>746</v>
      </c>
      <c r="D746" t="s">
        <v>1190</v>
      </c>
      <c r="E746" t="s">
        <v>1842</v>
      </c>
      <c r="F746" t="s">
        <v>1843</v>
      </c>
      <c r="G746" t="s">
        <v>1242</v>
      </c>
      <c r="J746" t="s">
        <v>1243</v>
      </c>
    </row>
    <row r="747" spans="1:10" x14ac:dyDescent="0.2">
      <c r="A747">
        <f>_xlfn.XLOOKUP(B747,'Swatches Arranged'!B:B,'Swatches Arranged'!A:A,"",0,1)</f>
        <v>740</v>
      </c>
      <c r="B747">
        <v>747</v>
      </c>
      <c r="D747" t="s">
        <v>1190</v>
      </c>
      <c r="E747" t="s">
        <v>1836</v>
      </c>
      <c r="F747" t="s">
        <v>1856</v>
      </c>
      <c r="G747" t="s">
        <v>648</v>
      </c>
      <c r="J747" t="s">
        <v>1837</v>
      </c>
    </row>
    <row r="748" spans="1:10" x14ac:dyDescent="0.2">
      <c r="A748">
        <f>_xlfn.XLOOKUP(B748,'Swatches Arranged'!B:B,'Swatches Arranged'!A:A,"",0,1)</f>
        <v>664</v>
      </c>
      <c r="B748">
        <v>748</v>
      </c>
      <c r="D748" t="s">
        <v>9</v>
      </c>
      <c r="E748" t="s">
        <v>1844</v>
      </c>
      <c r="F748" t="s">
        <v>1850</v>
      </c>
      <c r="G748" t="s">
        <v>26</v>
      </c>
      <c r="J748" t="s">
        <v>1849</v>
      </c>
    </row>
    <row r="749" spans="1:10" x14ac:dyDescent="0.2">
      <c r="A749">
        <f>_xlfn.XLOOKUP(B749,'Swatches Arranged'!B:B,'Swatches Arranged'!A:A,"",0,1)</f>
        <v>665</v>
      </c>
      <c r="B749">
        <v>749</v>
      </c>
      <c r="D749" t="s">
        <v>9</v>
      </c>
      <c r="E749" t="s">
        <v>1845</v>
      </c>
      <c r="F749" t="s">
        <v>1851</v>
      </c>
      <c r="G749" t="s">
        <v>26</v>
      </c>
      <c r="J749" t="s">
        <v>1849</v>
      </c>
    </row>
    <row r="750" spans="1:10" x14ac:dyDescent="0.2">
      <c r="A750">
        <f>_xlfn.XLOOKUP(B750,'Swatches Arranged'!B:B,'Swatches Arranged'!A:A,"",0,1)</f>
        <v>666</v>
      </c>
      <c r="B750">
        <v>750</v>
      </c>
      <c r="D750" t="s">
        <v>9</v>
      </c>
      <c r="E750" t="s">
        <v>1846</v>
      </c>
      <c r="F750" t="s">
        <v>1854</v>
      </c>
      <c r="G750" t="s">
        <v>26</v>
      </c>
      <c r="J750" t="s">
        <v>1849</v>
      </c>
    </row>
    <row r="751" spans="1:10" x14ac:dyDescent="0.2">
      <c r="A751">
        <f>_xlfn.XLOOKUP(B751,'Swatches Arranged'!B:B,'Swatches Arranged'!A:A,"",0,1)</f>
        <v>667</v>
      </c>
      <c r="B751">
        <v>751</v>
      </c>
      <c r="D751" t="s">
        <v>9</v>
      </c>
      <c r="E751" t="s">
        <v>1847</v>
      </c>
      <c r="F751" t="s">
        <v>1853</v>
      </c>
      <c r="G751" t="s">
        <v>26</v>
      </c>
      <c r="J751" t="s">
        <v>1849</v>
      </c>
    </row>
    <row r="752" spans="1:10" x14ac:dyDescent="0.2">
      <c r="A752">
        <f>_xlfn.XLOOKUP(B752,'Swatches Arranged'!B:B,'Swatches Arranged'!A:A,"",0,1)</f>
        <v>668</v>
      </c>
      <c r="B752">
        <v>752</v>
      </c>
      <c r="D752" t="s">
        <v>9</v>
      </c>
      <c r="E752" t="s">
        <v>1807</v>
      </c>
      <c r="F752" t="s">
        <v>1855</v>
      </c>
      <c r="G752" t="s">
        <v>26</v>
      </c>
      <c r="J752" t="s">
        <v>1849</v>
      </c>
    </row>
    <row r="753" spans="1:10" x14ac:dyDescent="0.2">
      <c r="A753">
        <f>_xlfn.XLOOKUP(B753,'Swatches Arranged'!B:B,'Swatches Arranged'!A:A,"",0,1)</f>
        <v>669</v>
      </c>
      <c r="B753">
        <v>753</v>
      </c>
      <c r="D753" t="s">
        <v>9</v>
      </c>
      <c r="E753" t="s">
        <v>1848</v>
      </c>
      <c r="F753" t="s">
        <v>1852</v>
      </c>
      <c r="G753" t="s">
        <v>26</v>
      </c>
      <c r="J753" t="s">
        <v>1849</v>
      </c>
    </row>
    <row r="754" spans="1:10" x14ac:dyDescent="0.2">
      <c r="A754">
        <f>_xlfn.XLOOKUP(B754,'Swatches Arranged'!B:B,'Swatches Arranged'!A:A,"",0,1)</f>
        <v>698</v>
      </c>
      <c r="B754">
        <v>754</v>
      </c>
      <c r="D754" t="s">
        <v>153</v>
      </c>
      <c r="E754" t="s">
        <v>1857</v>
      </c>
      <c r="F754" t="s">
        <v>1858</v>
      </c>
      <c r="G754" t="s">
        <v>1039</v>
      </c>
      <c r="J754" t="s">
        <v>1319</v>
      </c>
    </row>
    <row r="755" spans="1:10" x14ac:dyDescent="0.2">
      <c r="A755">
        <f>_xlfn.XLOOKUP(B755,'Swatches Arranged'!B:B,'Swatches Arranged'!A:A,"",0,1)</f>
        <v>670</v>
      </c>
      <c r="B755">
        <v>755</v>
      </c>
      <c r="D755" t="s">
        <v>9</v>
      </c>
      <c r="E755" t="s">
        <v>1859</v>
      </c>
      <c r="F755" t="s">
        <v>1860</v>
      </c>
      <c r="G755" t="s">
        <v>32</v>
      </c>
    </row>
    <row r="756" spans="1:10" x14ac:dyDescent="0.2">
      <c r="A756">
        <f>_xlfn.XLOOKUP(B756,'Swatches Arranged'!B:B,'Swatches Arranged'!A:A,"",0,1)</f>
        <v>801</v>
      </c>
      <c r="B756">
        <v>756</v>
      </c>
      <c r="D756" t="s">
        <v>936</v>
      </c>
      <c r="E756" t="s">
        <v>1864</v>
      </c>
      <c r="F756" t="s">
        <v>1865</v>
      </c>
      <c r="G756" t="s">
        <v>776</v>
      </c>
      <c r="J756" t="s">
        <v>593</v>
      </c>
    </row>
    <row r="757" spans="1:10" x14ac:dyDescent="0.2">
      <c r="A757">
        <f>_xlfn.XLOOKUP(B757,'Swatches Arranged'!B:B,'Swatches Arranged'!A:A,"",0,1)</f>
        <v>802</v>
      </c>
      <c r="B757">
        <v>757</v>
      </c>
      <c r="D757" t="s">
        <v>707</v>
      </c>
      <c r="E757" t="s">
        <v>1866</v>
      </c>
      <c r="F757" t="s">
        <v>1867</v>
      </c>
      <c r="G757" t="s">
        <v>776</v>
      </c>
    </row>
    <row r="758" spans="1:10" x14ac:dyDescent="0.2">
      <c r="A758">
        <f>_xlfn.XLOOKUP(B758,'Swatches Arranged'!B:B,'Swatches Arranged'!A:A,"",0,1)</f>
        <v>803</v>
      </c>
      <c r="B758">
        <v>758</v>
      </c>
      <c r="D758" t="s">
        <v>1862</v>
      </c>
      <c r="E758" t="s">
        <v>1868</v>
      </c>
      <c r="F758" t="s">
        <v>1869</v>
      </c>
      <c r="G758" t="s">
        <v>776</v>
      </c>
      <c r="J758" t="s">
        <v>1870</v>
      </c>
    </row>
    <row r="759" spans="1:10" x14ac:dyDescent="0.2">
      <c r="A759">
        <f>_xlfn.XLOOKUP(B759,'Swatches Arranged'!B:B,'Swatches Arranged'!A:A,"",0,1)</f>
        <v>804</v>
      </c>
      <c r="B759">
        <v>759</v>
      </c>
      <c r="D759" t="s">
        <v>1863</v>
      </c>
      <c r="E759" t="s">
        <v>1871</v>
      </c>
      <c r="F759" t="s">
        <v>1872</v>
      </c>
      <c r="G759" t="s">
        <v>74</v>
      </c>
    </row>
    <row r="760" spans="1:10" x14ac:dyDescent="0.2">
      <c r="A760">
        <f>_xlfn.XLOOKUP(B760,'Swatches Arranged'!B:B,'Swatches Arranged'!A:A,"",0,1)</f>
        <v>770</v>
      </c>
      <c r="B760">
        <v>760</v>
      </c>
      <c r="D760" t="s">
        <v>382</v>
      </c>
      <c r="E760" t="s">
        <v>1873</v>
      </c>
      <c r="F760" t="s">
        <v>1874</v>
      </c>
      <c r="G760" t="s">
        <v>776</v>
      </c>
    </row>
    <row r="761" spans="1:10" x14ac:dyDescent="0.2">
      <c r="A761">
        <f>_xlfn.XLOOKUP(B761,'Swatches Arranged'!B:B,'Swatches Arranged'!A:A,"",0,1)</f>
        <v>821</v>
      </c>
      <c r="B761">
        <v>761</v>
      </c>
      <c r="D761" t="s">
        <v>534</v>
      </c>
      <c r="E761" t="s">
        <v>1875</v>
      </c>
      <c r="F761" t="s">
        <v>1880</v>
      </c>
      <c r="G761" t="s">
        <v>776</v>
      </c>
      <c r="J761" t="s">
        <v>1876</v>
      </c>
    </row>
    <row r="762" spans="1:10" x14ac:dyDescent="0.2">
      <c r="A762">
        <f>_xlfn.XLOOKUP(B762,'Swatches Arranged'!B:B,'Swatches Arranged'!A:A,"",0,1)</f>
        <v>822</v>
      </c>
      <c r="B762">
        <v>762</v>
      </c>
      <c r="D762" t="s">
        <v>534</v>
      </c>
      <c r="E762" t="s">
        <v>1877</v>
      </c>
      <c r="F762" t="s">
        <v>1879</v>
      </c>
      <c r="G762" t="s">
        <v>648</v>
      </c>
      <c r="J762" t="s">
        <v>1878</v>
      </c>
    </row>
    <row r="763" spans="1:10" x14ac:dyDescent="0.2">
      <c r="A763">
        <f>_xlfn.XLOOKUP(B763,'Swatches Arranged'!B:B,'Swatches Arranged'!A:A,"",0,1)</f>
        <v>781</v>
      </c>
      <c r="B763">
        <v>763</v>
      </c>
      <c r="D763" t="s">
        <v>153</v>
      </c>
      <c r="E763" t="s">
        <v>1881</v>
      </c>
      <c r="F763" t="s">
        <v>1887</v>
      </c>
      <c r="G763" t="s">
        <v>648</v>
      </c>
      <c r="J763" t="s">
        <v>1888</v>
      </c>
    </row>
    <row r="764" spans="1:10" x14ac:dyDescent="0.2">
      <c r="A764">
        <f>_xlfn.XLOOKUP(B764,'Swatches Arranged'!B:B,'Swatches Arranged'!A:A,"",0,1)</f>
        <v>782</v>
      </c>
      <c r="B764">
        <v>764</v>
      </c>
      <c r="D764" t="s">
        <v>153</v>
      </c>
      <c r="E764" t="s">
        <v>1882</v>
      </c>
      <c r="F764" t="s">
        <v>1889</v>
      </c>
      <c r="G764" t="s">
        <v>648</v>
      </c>
      <c r="J764" t="s">
        <v>1888</v>
      </c>
    </row>
    <row r="765" spans="1:10" x14ac:dyDescent="0.2">
      <c r="A765">
        <f>_xlfn.XLOOKUP(B765,'Swatches Arranged'!B:B,'Swatches Arranged'!A:A,"",0,1)</f>
        <v>783</v>
      </c>
      <c r="B765">
        <v>765</v>
      </c>
      <c r="D765" t="s">
        <v>153</v>
      </c>
      <c r="E765" t="s">
        <v>1883</v>
      </c>
      <c r="F765" t="s">
        <v>1890</v>
      </c>
      <c r="G765" t="s">
        <v>648</v>
      </c>
      <c r="J765" t="s">
        <v>1888</v>
      </c>
    </row>
    <row r="766" spans="1:10" x14ac:dyDescent="0.2">
      <c r="A766">
        <f>_xlfn.XLOOKUP(B766,'Swatches Arranged'!B:B,'Swatches Arranged'!A:A,"",0,1)</f>
        <v>784</v>
      </c>
      <c r="B766">
        <v>766</v>
      </c>
      <c r="D766" t="s">
        <v>153</v>
      </c>
      <c r="E766" t="s">
        <v>1884</v>
      </c>
      <c r="F766" t="s">
        <v>1891</v>
      </c>
      <c r="G766" t="s">
        <v>176</v>
      </c>
      <c r="J766" t="s">
        <v>1888</v>
      </c>
    </row>
    <row r="767" spans="1:10" x14ac:dyDescent="0.2">
      <c r="A767">
        <f>_xlfn.XLOOKUP(B767,'Swatches Arranged'!B:B,'Swatches Arranged'!A:A,"",0,1)</f>
        <v>785</v>
      </c>
      <c r="B767">
        <v>767</v>
      </c>
      <c r="D767" t="s">
        <v>153</v>
      </c>
      <c r="E767" t="s">
        <v>1885</v>
      </c>
      <c r="F767" t="s">
        <v>1894</v>
      </c>
      <c r="G767" t="s">
        <v>26</v>
      </c>
      <c r="J767" t="s">
        <v>1893</v>
      </c>
    </row>
    <row r="768" spans="1:10" x14ac:dyDescent="0.2">
      <c r="A768">
        <f>_xlfn.XLOOKUP(B768,'Swatches Arranged'!B:B,'Swatches Arranged'!A:A,"",0,1)</f>
        <v>786</v>
      </c>
      <c r="B768">
        <v>768</v>
      </c>
      <c r="D768" t="s">
        <v>153</v>
      </c>
      <c r="E768" t="s">
        <v>1886</v>
      </c>
      <c r="F768" t="s">
        <v>1892</v>
      </c>
      <c r="G768" t="s">
        <v>24</v>
      </c>
      <c r="J768" t="s">
        <v>1893</v>
      </c>
    </row>
    <row r="769" spans="1:10" x14ac:dyDescent="0.2">
      <c r="A769">
        <f>_xlfn.XLOOKUP(B769,'Swatches Arranged'!B:B,'Swatches Arranged'!A:A,"",0,1)</f>
        <v>811</v>
      </c>
      <c r="B769">
        <v>769</v>
      </c>
      <c r="D769" t="s">
        <v>9</v>
      </c>
      <c r="E769" t="s">
        <v>1895</v>
      </c>
      <c r="F769" t="s">
        <v>1902</v>
      </c>
      <c r="G769" t="s">
        <v>25</v>
      </c>
    </row>
    <row r="770" spans="1:10" x14ac:dyDescent="0.2">
      <c r="A770">
        <f>_xlfn.XLOOKUP(B770,'Swatches Arranged'!B:B,'Swatches Arranged'!A:A,"",0,1)</f>
        <v>805</v>
      </c>
      <c r="B770">
        <v>770</v>
      </c>
      <c r="D770" t="s">
        <v>382</v>
      </c>
      <c r="E770" t="s">
        <v>1896</v>
      </c>
      <c r="F770" t="s">
        <v>1901</v>
      </c>
      <c r="G770" t="s">
        <v>436</v>
      </c>
      <c r="I770" t="s">
        <v>22</v>
      </c>
    </row>
    <row r="771" spans="1:10" x14ac:dyDescent="0.2">
      <c r="A771">
        <f>_xlfn.XLOOKUP(B771,'Swatches Arranged'!B:B,'Swatches Arranged'!A:A,"",0,1)</f>
        <v>741</v>
      </c>
      <c r="B771">
        <v>771</v>
      </c>
      <c r="D771" t="s">
        <v>1190</v>
      </c>
      <c r="E771" t="s">
        <v>1897</v>
      </c>
      <c r="F771" t="s">
        <v>1899</v>
      </c>
      <c r="G771" t="s">
        <v>26</v>
      </c>
    </row>
    <row r="772" spans="1:10" x14ac:dyDescent="0.2">
      <c r="A772">
        <f>_xlfn.XLOOKUP(B772,'Swatches Arranged'!B:B,'Swatches Arranged'!A:A,"",0,1)</f>
        <v>742</v>
      </c>
      <c r="B772">
        <v>772</v>
      </c>
      <c r="D772" t="s">
        <v>1190</v>
      </c>
      <c r="E772" t="s">
        <v>1898</v>
      </c>
      <c r="F772" t="s">
        <v>1900</v>
      </c>
      <c r="G772" t="s">
        <v>26</v>
      </c>
    </row>
    <row r="773" spans="1:10" x14ac:dyDescent="0.2">
      <c r="A773">
        <f>_xlfn.XLOOKUP(B773,'Swatches Arranged'!B:B,'Swatches Arranged'!A:A,"",0,1)</f>
        <v>807</v>
      </c>
      <c r="B773">
        <v>773</v>
      </c>
      <c r="D773" t="s">
        <v>29</v>
      </c>
      <c r="E773" t="s">
        <v>1903</v>
      </c>
      <c r="F773" t="s">
        <v>1916</v>
      </c>
      <c r="G773" t="s">
        <v>648</v>
      </c>
      <c r="H773" t="s">
        <v>22</v>
      </c>
    </row>
    <row r="774" spans="1:10" x14ac:dyDescent="0.2">
      <c r="A774">
        <f>_xlfn.XLOOKUP(B774,'Swatches Arranged'!B:B,'Swatches Arranged'!A:A,"",0,1)</f>
        <v>808</v>
      </c>
      <c r="B774">
        <v>774</v>
      </c>
      <c r="D774" t="s">
        <v>29</v>
      </c>
      <c r="E774" t="s">
        <v>1904</v>
      </c>
      <c r="F774" t="s">
        <v>1915</v>
      </c>
      <c r="G774" t="s">
        <v>648</v>
      </c>
      <c r="H774" t="s">
        <v>22</v>
      </c>
    </row>
    <row r="775" spans="1:10" x14ac:dyDescent="0.2">
      <c r="A775">
        <f>_xlfn.XLOOKUP(B775,'Swatches Arranged'!B:B,'Swatches Arranged'!A:A,"",0,1)</f>
        <v>806</v>
      </c>
      <c r="B775">
        <v>775</v>
      </c>
      <c r="D775" t="s">
        <v>1461</v>
      </c>
      <c r="E775" t="s">
        <v>1905</v>
      </c>
      <c r="F775" t="s">
        <v>1914</v>
      </c>
      <c r="G775" t="s">
        <v>648</v>
      </c>
    </row>
    <row r="776" spans="1:10" x14ac:dyDescent="0.2">
      <c r="A776">
        <f>_xlfn.XLOOKUP(B776,'Swatches Arranged'!B:B,'Swatches Arranged'!A:A,"",0,1)</f>
        <v>812</v>
      </c>
      <c r="B776">
        <v>776</v>
      </c>
      <c r="D776" t="s">
        <v>9</v>
      </c>
      <c r="E776" t="s">
        <v>1906</v>
      </c>
      <c r="F776" t="s">
        <v>1912</v>
      </c>
      <c r="G776" t="s">
        <v>1909</v>
      </c>
      <c r="J776" t="s">
        <v>1913</v>
      </c>
    </row>
    <row r="777" spans="1:10" x14ac:dyDescent="0.2">
      <c r="A777">
        <f>_xlfn.XLOOKUP(B777,'Swatches Arranged'!B:B,'Swatches Arranged'!A:A,"",0,1)</f>
        <v>814</v>
      </c>
      <c r="B777">
        <v>777</v>
      </c>
      <c r="D777" t="s">
        <v>9</v>
      </c>
      <c r="E777" t="s">
        <v>1907</v>
      </c>
      <c r="F777" t="s">
        <v>1911</v>
      </c>
      <c r="G777" t="s">
        <v>309</v>
      </c>
    </row>
    <row r="778" spans="1:10" x14ac:dyDescent="0.2">
      <c r="A778">
        <f>_xlfn.XLOOKUP(B778,'Swatches Arranged'!B:B,'Swatches Arranged'!A:A,"",0,1)</f>
        <v>813</v>
      </c>
      <c r="B778">
        <v>778</v>
      </c>
      <c r="D778" t="s">
        <v>9</v>
      </c>
      <c r="E778" t="s">
        <v>1908</v>
      </c>
      <c r="F778" t="s">
        <v>1910</v>
      </c>
      <c r="G778" t="s">
        <v>1909</v>
      </c>
    </row>
    <row r="779" spans="1:10" x14ac:dyDescent="0.2">
      <c r="A779">
        <f>_xlfn.XLOOKUP(B779,'Swatches Arranged'!B:B,'Swatches Arranged'!A:A,"",0,1)</f>
        <v>831</v>
      </c>
      <c r="B779">
        <v>779</v>
      </c>
      <c r="D779" t="s">
        <v>1342</v>
      </c>
      <c r="E779" t="s">
        <v>1917</v>
      </c>
      <c r="F779" t="s">
        <v>1918</v>
      </c>
      <c r="G779" t="s">
        <v>74</v>
      </c>
    </row>
    <row r="780" spans="1:10" x14ac:dyDescent="0.2">
      <c r="A780">
        <f>_xlfn.XLOOKUP(B780,'Swatches Arranged'!B:B,'Swatches Arranged'!A:A,"",0,1)</f>
        <v>832</v>
      </c>
      <c r="B780">
        <v>780</v>
      </c>
      <c r="D780" t="s">
        <v>1342</v>
      </c>
      <c r="E780" t="s">
        <v>1919</v>
      </c>
      <c r="F780" t="s">
        <v>1920</v>
      </c>
      <c r="G780" t="s">
        <v>398</v>
      </c>
    </row>
    <row r="781" spans="1:10" x14ac:dyDescent="0.2">
      <c r="A781">
        <f>_xlfn.XLOOKUP(B781,'Swatches Arranged'!B:B,'Swatches Arranged'!A:A,"",0,1)</f>
        <v>743</v>
      </c>
      <c r="B781">
        <v>781</v>
      </c>
      <c r="D781" t="s">
        <v>1190</v>
      </c>
      <c r="E781" t="s">
        <v>1921</v>
      </c>
      <c r="F781" t="s">
        <v>1927</v>
      </c>
      <c r="G781" t="s">
        <v>74</v>
      </c>
      <c r="J781" t="s">
        <v>1926</v>
      </c>
    </row>
    <row r="782" spans="1:10" x14ac:dyDescent="0.2">
      <c r="A782">
        <f>_xlfn.XLOOKUP(B782,'Swatches Arranged'!B:B,'Swatches Arranged'!A:A,"",0,1)</f>
        <v>744</v>
      </c>
      <c r="B782">
        <v>782</v>
      </c>
      <c r="D782" t="s">
        <v>1190</v>
      </c>
      <c r="E782" t="s">
        <v>1922</v>
      </c>
      <c r="F782" t="s">
        <v>1924</v>
      </c>
      <c r="G782" t="s">
        <v>32</v>
      </c>
      <c r="J782" t="s">
        <v>1926</v>
      </c>
    </row>
    <row r="783" spans="1:10" x14ac:dyDescent="0.2">
      <c r="A783">
        <f>_xlfn.XLOOKUP(B783,'Swatches Arranged'!B:B,'Swatches Arranged'!A:A,"",0,1)</f>
        <v>745</v>
      </c>
      <c r="B783">
        <v>783</v>
      </c>
      <c r="D783" t="s">
        <v>1190</v>
      </c>
      <c r="E783" t="s">
        <v>1923</v>
      </c>
      <c r="F783" t="s">
        <v>1928</v>
      </c>
      <c r="G783" t="s">
        <v>776</v>
      </c>
      <c r="J783" t="s">
        <v>1925</v>
      </c>
    </row>
    <row r="784" spans="1:10" x14ac:dyDescent="0.2">
      <c r="A784">
        <f>_xlfn.XLOOKUP(B784,'Swatches Arranged'!B:B,'Swatches Arranged'!A:A,"",0,1)</f>
        <v>787</v>
      </c>
      <c r="B784">
        <v>784</v>
      </c>
      <c r="D784" t="s">
        <v>153</v>
      </c>
      <c r="E784" t="s">
        <v>1929</v>
      </c>
      <c r="F784" t="s">
        <v>1942</v>
      </c>
      <c r="G784" t="s">
        <v>648</v>
      </c>
      <c r="J784" t="s">
        <v>1941</v>
      </c>
    </row>
    <row r="785" spans="1:10" x14ac:dyDescent="0.2">
      <c r="A785">
        <f>_xlfn.XLOOKUP(B785,'Swatches Arranged'!B:B,'Swatches Arranged'!A:A,"",0,1)</f>
        <v>788</v>
      </c>
      <c r="B785">
        <v>785</v>
      </c>
      <c r="D785" t="s">
        <v>153</v>
      </c>
      <c r="E785" t="s">
        <v>1930</v>
      </c>
      <c r="F785" t="s">
        <v>1943</v>
      </c>
      <c r="G785" t="s">
        <v>1039</v>
      </c>
      <c r="J785" t="s">
        <v>1941</v>
      </c>
    </row>
    <row r="786" spans="1:10" x14ac:dyDescent="0.2">
      <c r="A786">
        <f>_xlfn.XLOOKUP(B786,'Swatches Arranged'!B:B,'Swatches Arranged'!A:A,"",0,1)</f>
        <v>789</v>
      </c>
      <c r="B786">
        <v>786</v>
      </c>
      <c r="D786" t="s">
        <v>153</v>
      </c>
      <c r="E786" t="s">
        <v>1931</v>
      </c>
      <c r="F786" t="s">
        <v>1944</v>
      </c>
      <c r="G786" t="s">
        <v>648</v>
      </c>
      <c r="J786" t="s">
        <v>1941</v>
      </c>
    </row>
    <row r="787" spans="1:10" x14ac:dyDescent="0.2">
      <c r="A787">
        <f>_xlfn.XLOOKUP(B787,'Swatches Arranged'!B:B,'Swatches Arranged'!A:A,"",0,1)</f>
        <v>790</v>
      </c>
      <c r="B787">
        <v>787</v>
      </c>
      <c r="D787" t="s">
        <v>153</v>
      </c>
      <c r="E787" t="s">
        <v>1932</v>
      </c>
      <c r="F787" t="s">
        <v>1945</v>
      </c>
      <c r="G787" t="s">
        <v>436</v>
      </c>
      <c r="J787" t="s">
        <v>1941</v>
      </c>
    </row>
    <row r="788" spans="1:10" x14ac:dyDescent="0.2">
      <c r="A788">
        <f>_xlfn.XLOOKUP(B788,'Swatches Arranged'!B:B,'Swatches Arranged'!A:A,"",0,1)</f>
        <v>791</v>
      </c>
      <c r="B788">
        <v>788</v>
      </c>
      <c r="D788" t="s">
        <v>153</v>
      </c>
      <c r="E788" t="s">
        <v>1933</v>
      </c>
      <c r="F788" t="s">
        <v>1946</v>
      </c>
      <c r="G788" t="s">
        <v>162</v>
      </c>
      <c r="J788" t="s">
        <v>1941</v>
      </c>
    </row>
    <row r="789" spans="1:10" x14ac:dyDescent="0.2">
      <c r="A789">
        <f>_xlfn.XLOOKUP(B789,'Swatches Arranged'!B:B,'Swatches Arranged'!A:A,"",0,1)</f>
        <v>792</v>
      </c>
      <c r="B789">
        <v>789</v>
      </c>
      <c r="D789" t="s">
        <v>153</v>
      </c>
      <c r="E789" t="s">
        <v>1934</v>
      </c>
      <c r="F789" t="s">
        <v>1947</v>
      </c>
      <c r="G789" t="s">
        <v>142</v>
      </c>
      <c r="J789" t="s">
        <v>1941</v>
      </c>
    </row>
    <row r="790" spans="1:10" x14ac:dyDescent="0.2">
      <c r="A790">
        <f>_xlfn.XLOOKUP(B790,'Swatches Arranged'!B:B,'Swatches Arranged'!A:A,"",0,1)</f>
        <v>793</v>
      </c>
      <c r="B790">
        <v>790</v>
      </c>
      <c r="D790" t="s">
        <v>153</v>
      </c>
      <c r="E790" t="s">
        <v>1935</v>
      </c>
      <c r="F790" t="s">
        <v>1948</v>
      </c>
      <c r="G790" t="s">
        <v>162</v>
      </c>
      <c r="J790" t="s">
        <v>1941</v>
      </c>
    </row>
    <row r="791" spans="1:10" x14ac:dyDescent="0.2">
      <c r="A791">
        <f>_xlfn.XLOOKUP(B791,'Swatches Arranged'!B:B,'Swatches Arranged'!A:A,"",0,1)</f>
        <v>794</v>
      </c>
      <c r="B791">
        <v>791</v>
      </c>
      <c r="D791" t="s">
        <v>153</v>
      </c>
      <c r="E791" t="s">
        <v>1936</v>
      </c>
      <c r="F791" t="s">
        <v>1949</v>
      </c>
      <c r="G791" t="s">
        <v>648</v>
      </c>
      <c r="J791" t="s">
        <v>1941</v>
      </c>
    </row>
    <row r="792" spans="1:10" x14ac:dyDescent="0.2">
      <c r="A792">
        <f>_xlfn.XLOOKUP(B792,'Swatches Arranged'!B:B,'Swatches Arranged'!A:A,"",0,1)</f>
        <v>795</v>
      </c>
      <c r="B792">
        <v>792</v>
      </c>
      <c r="D792" t="s">
        <v>153</v>
      </c>
      <c r="E792" t="s">
        <v>1937</v>
      </c>
      <c r="F792" t="s">
        <v>1950</v>
      </c>
      <c r="G792" t="s">
        <v>162</v>
      </c>
      <c r="J792" t="s">
        <v>1941</v>
      </c>
    </row>
    <row r="793" spans="1:10" x14ac:dyDescent="0.2">
      <c r="A793">
        <f>_xlfn.XLOOKUP(B793,'Swatches Arranged'!B:B,'Swatches Arranged'!A:A,"",0,1)</f>
        <v>796</v>
      </c>
      <c r="B793">
        <v>793</v>
      </c>
      <c r="D793" t="s">
        <v>153</v>
      </c>
      <c r="E793" t="s">
        <v>1938</v>
      </c>
      <c r="F793" t="s">
        <v>1951</v>
      </c>
      <c r="G793" t="s">
        <v>176</v>
      </c>
      <c r="J793" t="s">
        <v>1941</v>
      </c>
    </row>
    <row r="794" spans="1:10" x14ac:dyDescent="0.2">
      <c r="A794">
        <f>_xlfn.XLOOKUP(B794,'Swatches Arranged'!B:B,'Swatches Arranged'!A:A,"",0,1)</f>
        <v>797</v>
      </c>
      <c r="B794">
        <v>794</v>
      </c>
      <c r="D794" t="s">
        <v>153</v>
      </c>
      <c r="E794" t="s">
        <v>1939</v>
      </c>
      <c r="F794" t="s">
        <v>1952</v>
      </c>
      <c r="G794" t="s">
        <v>162</v>
      </c>
      <c r="J794" t="s">
        <v>1941</v>
      </c>
    </row>
    <row r="795" spans="1:10" x14ac:dyDescent="0.2">
      <c r="A795">
        <f>_xlfn.XLOOKUP(B795,'Swatches Arranged'!B:B,'Swatches Arranged'!A:A,"",0,1)</f>
        <v>798</v>
      </c>
      <c r="B795">
        <v>795</v>
      </c>
      <c r="D795" t="s">
        <v>153</v>
      </c>
      <c r="E795" t="s">
        <v>1940</v>
      </c>
      <c r="F795" t="s">
        <v>1953</v>
      </c>
      <c r="G795" t="s">
        <v>758</v>
      </c>
      <c r="J795" t="s">
        <v>1941</v>
      </c>
    </row>
    <row r="796" spans="1:10" x14ac:dyDescent="0.2">
      <c r="A796">
        <f>_xlfn.XLOOKUP(B796,'Swatches Arranged'!B:B,'Swatches Arranged'!A:A,"",0,1)</f>
        <v>778</v>
      </c>
      <c r="B796">
        <v>796</v>
      </c>
      <c r="D796" t="s">
        <v>153</v>
      </c>
      <c r="E796" t="s">
        <v>1954</v>
      </c>
      <c r="F796" t="s">
        <v>1957</v>
      </c>
      <c r="G796" t="s">
        <v>74</v>
      </c>
      <c r="I796" t="s">
        <v>18</v>
      </c>
      <c r="J796" t="s">
        <v>1959</v>
      </c>
    </row>
    <row r="797" spans="1:10" x14ac:dyDescent="0.2">
      <c r="A797">
        <f>_xlfn.XLOOKUP(B797,'Swatches Arranged'!B:B,'Swatches Arranged'!A:A,"",0,1)</f>
        <v>779</v>
      </c>
      <c r="B797">
        <v>797</v>
      </c>
      <c r="D797" t="s">
        <v>153</v>
      </c>
      <c r="E797" t="s">
        <v>1956</v>
      </c>
      <c r="F797" t="s">
        <v>1958</v>
      </c>
      <c r="G797" t="s">
        <v>74</v>
      </c>
      <c r="I797" t="s">
        <v>18</v>
      </c>
      <c r="J797" t="s">
        <v>1959</v>
      </c>
    </row>
    <row r="798" spans="1:10" x14ac:dyDescent="0.2">
      <c r="A798">
        <f>_xlfn.XLOOKUP(B798,'Swatches Arranged'!B:B,'Swatches Arranged'!A:A,"",0,1)</f>
        <v>780</v>
      </c>
      <c r="B798">
        <v>798</v>
      </c>
      <c r="D798" t="s">
        <v>153</v>
      </c>
      <c r="E798" t="s">
        <v>1955</v>
      </c>
      <c r="F798" t="s">
        <v>1955</v>
      </c>
      <c r="G798" t="s">
        <v>74</v>
      </c>
      <c r="I798" t="s">
        <v>18</v>
      </c>
      <c r="J798" t="s">
        <v>1959</v>
      </c>
    </row>
    <row r="799" spans="1:10" x14ac:dyDescent="0.2">
      <c r="A799">
        <f>_xlfn.XLOOKUP(B799,'Swatches Arranged'!B:B,'Swatches Arranged'!A:A,"",0,1)</f>
        <v>809</v>
      </c>
      <c r="B799">
        <v>799</v>
      </c>
      <c r="D799" t="s">
        <v>1960</v>
      </c>
      <c r="E799" t="s">
        <v>1962</v>
      </c>
      <c r="F799" t="s">
        <v>1966</v>
      </c>
      <c r="G799" t="s">
        <v>648</v>
      </c>
      <c r="J799" t="s">
        <v>1964</v>
      </c>
    </row>
    <row r="800" spans="1:10" x14ac:dyDescent="0.2">
      <c r="A800">
        <f>_xlfn.XLOOKUP(B800,'Swatches Arranged'!B:B,'Swatches Arranged'!A:A,"",0,1)</f>
        <v>810</v>
      </c>
      <c r="B800">
        <v>800</v>
      </c>
      <c r="D800" t="s">
        <v>1961</v>
      </c>
      <c r="E800" t="s">
        <v>1963</v>
      </c>
      <c r="F800" t="s">
        <v>1965</v>
      </c>
      <c r="G800" t="s">
        <v>776</v>
      </c>
      <c r="J800" t="s">
        <v>1964</v>
      </c>
    </row>
    <row r="801" spans="1:10" x14ac:dyDescent="0.2">
      <c r="A801">
        <f>_xlfn.XLOOKUP(B801,'Swatches Arranged'!B:B,'Swatches Arranged'!A:A,"",0,1)</f>
        <v>746</v>
      </c>
      <c r="B801">
        <v>801</v>
      </c>
      <c r="D801" t="s">
        <v>1190</v>
      </c>
      <c r="E801" t="s">
        <v>1967</v>
      </c>
      <c r="F801" t="s">
        <v>1969</v>
      </c>
      <c r="G801" t="s">
        <v>32</v>
      </c>
      <c r="J801" t="s">
        <v>1970</v>
      </c>
    </row>
    <row r="802" spans="1:10" x14ac:dyDescent="0.2">
      <c r="A802">
        <f>_xlfn.XLOOKUP(B802,'Swatches Arranged'!B:B,'Swatches Arranged'!A:A,"",0,1)</f>
        <v>826</v>
      </c>
      <c r="B802">
        <v>802</v>
      </c>
      <c r="D802" t="s">
        <v>869</v>
      </c>
      <c r="E802" t="s">
        <v>1968</v>
      </c>
      <c r="F802" t="s">
        <v>1971</v>
      </c>
      <c r="G802" t="s">
        <v>74</v>
      </c>
      <c r="J802" t="s">
        <v>1972</v>
      </c>
    </row>
    <row r="803" spans="1:10" x14ac:dyDescent="0.2">
      <c r="A803">
        <f>_xlfn.XLOOKUP(B803,'Swatches Arranged'!B:B,'Swatches Arranged'!A:A,"",0,1)</f>
        <v>760</v>
      </c>
      <c r="B803">
        <v>803</v>
      </c>
      <c r="D803" t="s">
        <v>520</v>
      </c>
      <c r="E803" t="s">
        <v>1973</v>
      </c>
      <c r="F803" t="s">
        <v>1979</v>
      </c>
      <c r="G803" t="s">
        <v>436</v>
      </c>
      <c r="J803" t="s">
        <v>1974</v>
      </c>
    </row>
    <row r="804" spans="1:10" x14ac:dyDescent="0.2">
      <c r="A804">
        <f>_xlfn.XLOOKUP(B804,'Swatches Arranged'!B:B,'Swatches Arranged'!A:A,"",0,1)</f>
        <v>761</v>
      </c>
      <c r="B804">
        <v>804</v>
      </c>
      <c r="D804" t="s">
        <v>1590</v>
      </c>
      <c r="E804" t="s">
        <v>1975</v>
      </c>
      <c r="F804" t="s">
        <v>1983</v>
      </c>
      <c r="G804" t="s">
        <v>648</v>
      </c>
      <c r="J804" t="s">
        <v>1974</v>
      </c>
    </row>
    <row r="805" spans="1:10" x14ac:dyDescent="0.2">
      <c r="A805">
        <f>_xlfn.XLOOKUP(B805,'Swatches Arranged'!B:B,'Swatches Arranged'!A:A,"",0,1)</f>
        <v>762</v>
      </c>
      <c r="B805">
        <v>805</v>
      </c>
      <c r="D805" t="s">
        <v>422</v>
      </c>
      <c r="E805" t="s">
        <v>1980</v>
      </c>
      <c r="F805" t="s">
        <v>1984</v>
      </c>
      <c r="G805" t="s">
        <v>776</v>
      </c>
      <c r="J805" s="14" t="s">
        <v>1974</v>
      </c>
    </row>
    <row r="806" spans="1:10" x14ac:dyDescent="0.2">
      <c r="A806">
        <f>_xlfn.XLOOKUP(B806,'Swatches Arranged'!B:B,'Swatches Arranged'!A:A,"",0,1)</f>
        <v>763</v>
      </c>
      <c r="B806">
        <v>806</v>
      </c>
      <c r="D806" t="s">
        <v>631</v>
      </c>
      <c r="E806" t="s">
        <v>1976</v>
      </c>
      <c r="F806" t="s">
        <v>1981</v>
      </c>
      <c r="G806" t="s">
        <v>32</v>
      </c>
      <c r="J806" t="s">
        <v>1974</v>
      </c>
    </row>
    <row r="807" spans="1:10" x14ac:dyDescent="0.2">
      <c r="A807">
        <f>_xlfn.XLOOKUP(B807,'Swatches Arranged'!B:B,'Swatches Arranged'!A:A,"",0,1)</f>
        <v>764</v>
      </c>
      <c r="B807">
        <v>807</v>
      </c>
      <c r="D807" t="s">
        <v>1076</v>
      </c>
      <c r="E807" t="s">
        <v>1977</v>
      </c>
      <c r="F807" t="s">
        <v>1982</v>
      </c>
      <c r="G807" t="s">
        <v>648</v>
      </c>
      <c r="J807" t="s">
        <v>1974</v>
      </c>
    </row>
    <row r="808" spans="1:10" x14ac:dyDescent="0.2">
      <c r="A808">
        <f>_xlfn.XLOOKUP(B808,'Swatches Arranged'!B:B,'Swatches Arranged'!A:A,"",0,1)</f>
        <v>765</v>
      </c>
      <c r="B808">
        <v>808</v>
      </c>
      <c r="D808" t="s">
        <v>620</v>
      </c>
      <c r="E808" t="s">
        <v>1978</v>
      </c>
      <c r="F808" t="s">
        <v>1985</v>
      </c>
      <c r="G808" t="s">
        <v>32</v>
      </c>
      <c r="J808" t="s">
        <v>1974</v>
      </c>
    </row>
    <row r="809" spans="1:10" x14ac:dyDescent="0.2">
      <c r="A809">
        <f>_xlfn.XLOOKUP(B809,'Swatches Arranged'!B:B,'Swatches Arranged'!A:A,"",0,1)</f>
        <v>819</v>
      </c>
      <c r="B809">
        <v>809</v>
      </c>
      <c r="D809" t="s">
        <v>1728</v>
      </c>
      <c r="E809" t="s">
        <v>1986</v>
      </c>
      <c r="F809" t="s">
        <v>1987</v>
      </c>
      <c r="G809" t="s">
        <v>1733</v>
      </c>
      <c r="J809" t="s">
        <v>1734</v>
      </c>
    </row>
    <row r="810" spans="1:10" x14ac:dyDescent="0.2">
      <c r="A810">
        <f>_xlfn.XLOOKUP(B810,'Swatches Arranged'!B:B,'Swatches Arranged'!A:A,"",0,1)</f>
        <v>820</v>
      </c>
      <c r="B810">
        <v>810</v>
      </c>
      <c r="D810" t="s">
        <v>1988</v>
      </c>
      <c r="E810" t="s">
        <v>1989</v>
      </c>
      <c r="F810" t="s">
        <v>1993</v>
      </c>
      <c r="G810" t="s">
        <v>648</v>
      </c>
    </row>
    <row r="811" spans="1:10" x14ac:dyDescent="0.2">
      <c r="A811">
        <f>_xlfn.XLOOKUP(B811,'Swatches Arranged'!B:B,'Swatches Arranged'!A:A,"",0,1)</f>
        <v>747</v>
      </c>
      <c r="B811">
        <v>811</v>
      </c>
      <c r="D811" t="s">
        <v>1190</v>
      </c>
      <c r="E811" t="s">
        <v>1990</v>
      </c>
      <c r="F811" t="s">
        <v>1994</v>
      </c>
      <c r="G811" t="s">
        <v>648</v>
      </c>
      <c r="J811" t="s">
        <v>1992</v>
      </c>
    </row>
    <row r="812" spans="1:10" x14ac:dyDescent="0.2">
      <c r="A812">
        <f>_xlfn.XLOOKUP(B812,'Swatches Arranged'!B:B,'Swatches Arranged'!A:A,"",0,1)</f>
        <v>748</v>
      </c>
      <c r="B812">
        <v>812</v>
      </c>
      <c r="D812" t="s">
        <v>1190</v>
      </c>
      <c r="E812" t="s">
        <v>1991</v>
      </c>
      <c r="F812" t="s">
        <v>1995</v>
      </c>
      <c r="G812" t="s">
        <v>648</v>
      </c>
      <c r="J812" t="s">
        <v>1831</v>
      </c>
    </row>
    <row r="813" spans="1:10" x14ac:dyDescent="0.2">
      <c r="A813">
        <f>_xlfn.XLOOKUP(B813,'Swatches Arranged'!B:B,'Swatches Arranged'!A:A,"",0,1)</f>
        <v>851</v>
      </c>
      <c r="B813">
        <v>813</v>
      </c>
      <c r="D813" t="s">
        <v>1461</v>
      </c>
      <c r="E813" t="s">
        <v>1997</v>
      </c>
      <c r="F813" t="s">
        <v>2021</v>
      </c>
      <c r="G813" t="s">
        <v>54</v>
      </c>
    </row>
    <row r="814" spans="1:10" x14ac:dyDescent="0.2">
      <c r="A814">
        <f>_xlfn.XLOOKUP(B814,'Swatches Arranged'!B:B,'Swatches Arranged'!A:A,"",0,1)</f>
        <v>852</v>
      </c>
      <c r="B814">
        <v>814</v>
      </c>
      <c r="D814" t="s">
        <v>1461</v>
      </c>
      <c r="E814" t="s">
        <v>1998</v>
      </c>
      <c r="F814" t="s">
        <v>2018</v>
      </c>
      <c r="G814" t="s">
        <v>210</v>
      </c>
    </row>
    <row r="815" spans="1:10" x14ac:dyDescent="0.2">
      <c r="A815">
        <f>_xlfn.XLOOKUP(B815,'Swatches Arranged'!B:B,'Swatches Arranged'!A:A,"",0,1)</f>
        <v>853</v>
      </c>
      <c r="B815">
        <v>815</v>
      </c>
      <c r="D815" t="s">
        <v>1461</v>
      </c>
      <c r="E815" t="s">
        <v>1999</v>
      </c>
      <c r="F815" t="s">
        <v>2025</v>
      </c>
      <c r="G815" t="s">
        <v>210</v>
      </c>
    </row>
    <row r="816" spans="1:10" x14ac:dyDescent="0.2">
      <c r="A816">
        <f>_xlfn.XLOOKUP(B816,'Swatches Arranged'!B:B,'Swatches Arranged'!A:A,"",0,1)</f>
        <v>854</v>
      </c>
      <c r="B816">
        <v>816</v>
      </c>
      <c r="D816" t="s">
        <v>1461</v>
      </c>
      <c r="E816" t="s">
        <v>2000</v>
      </c>
      <c r="F816" t="s">
        <v>2019</v>
      </c>
      <c r="G816" t="s">
        <v>210</v>
      </c>
    </row>
    <row r="817" spans="1:10" x14ac:dyDescent="0.2">
      <c r="A817">
        <f>_xlfn.XLOOKUP(B817,'Swatches Arranged'!B:B,'Swatches Arranged'!A:A,"",0,1)</f>
        <v>855</v>
      </c>
      <c r="B817">
        <v>817</v>
      </c>
      <c r="D817" t="s">
        <v>1461</v>
      </c>
      <c r="E817" t="s">
        <v>2001</v>
      </c>
      <c r="F817" t="s">
        <v>2020</v>
      </c>
      <c r="G817" t="s">
        <v>210</v>
      </c>
    </row>
    <row r="818" spans="1:10" x14ac:dyDescent="0.2">
      <c r="A818">
        <f>_xlfn.XLOOKUP(B818,'Swatches Arranged'!B:B,'Swatches Arranged'!A:A,"",0,1)</f>
        <v>856</v>
      </c>
      <c r="B818">
        <v>818</v>
      </c>
      <c r="D818" t="s">
        <v>1461</v>
      </c>
      <c r="E818" t="s">
        <v>2002</v>
      </c>
      <c r="F818" t="s">
        <v>2022</v>
      </c>
      <c r="G818" t="s">
        <v>74</v>
      </c>
    </row>
    <row r="819" spans="1:10" x14ac:dyDescent="0.2">
      <c r="A819">
        <f>_xlfn.XLOOKUP(B819,'Swatches Arranged'!B:B,'Swatches Arranged'!A:A,"",0,1)</f>
        <v>857</v>
      </c>
      <c r="B819">
        <v>819</v>
      </c>
      <c r="D819" t="s">
        <v>1461</v>
      </c>
      <c r="E819" t="s">
        <v>2003</v>
      </c>
      <c r="F819" t="s">
        <v>2023</v>
      </c>
      <c r="G819" t="s">
        <v>74</v>
      </c>
    </row>
    <row r="820" spans="1:10" x14ac:dyDescent="0.2">
      <c r="A820">
        <f>_xlfn.XLOOKUP(B820,'Swatches Arranged'!B:B,'Swatches Arranged'!A:A,"",0,1)</f>
        <v>858</v>
      </c>
      <c r="B820">
        <v>820</v>
      </c>
      <c r="D820" t="s">
        <v>1461</v>
      </c>
      <c r="E820" t="s">
        <v>2004</v>
      </c>
      <c r="F820" t="s">
        <v>2024</v>
      </c>
      <c r="G820" t="s">
        <v>436</v>
      </c>
    </row>
    <row r="821" spans="1:10" x14ac:dyDescent="0.2">
      <c r="A821">
        <f>_xlfn.XLOOKUP(B821,'Swatches Arranged'!B:B,'Swatches Arranged'!A:A,"",0,1)</f>
        <v>827</v>
      </c>
      <c r="B821">
        <v>821</v>
      </c>
      <c r="D821" t="s">
        <v>869</v>
      </c>
      <c r="E821" t="s">
        <v>2005</v>
      </c>
      <c r="F821" t="s">
        <v>2026</v>
      </c>
      <c r="G821" t="s">
        <v>25</v>
      </c>
      <c r="J821" t="s">
        <v>2027</v>
      </c>
    </row>
    <row r="822" spans="1:10" x14ac:dyDescent="0.2">
      <c r="A822">
        <f>_xlfn.XLOOKUP(B822,'Swatches Arranged'!B:B,'Swatches Arranged'!A:A,"",0,1)</f>
        <v>828</v>
      </c>
      <c r="B822">
        <v>822</v>
      </c>
      <c r="D822" t="s">
        <v>869</v>
      </c>
      <c r="E822" t="s">
        <v>2006</v>
      </c>
      <c r="F822" t="s">
        <v>2028</v>
      </c>
      <c r="G822" t="s">
        <v>436</v>
      </c>
      <c r="I822" t="s">
        <v>18</v>
      </c>
      <c r="J822" t="s">
        <v>2029</v>
      </c>
    </row>
    <row r="823" spans="1:10" x14ac:dyDescent="0.2">
      <c r="A823">
        <f>_xlfn.XLOOKUP(B823,'Swatches Arranged'!B:B,'Swatches Arranged'!A:A,"",0,1)</f>
        <v>829</v>
      </c>
      <c r="B823">
        <v>823</v>
      </c>
      <c r="D823" t="s">
        <v>869</v>
      </c>
      <c r="E823" t="s">
        <v>2007</v>
      </c>
      <c r="F823" t="s">
        <v>2030</v>
      </c>
      <c r="G823" t="s">
        <v>648</v>
      </c>
      <c r="J823" t="s">
        <v>2031</v>
      </c>
    </row>
    <row r="824" spans="1:10" x14ac:dyDescent="0.2">
      <c r="A824">
        <f>_xlfn.XLOOKUP(B824,'Swatches Arranged'!B:B,'Swatches Arranged'!A:A,"",0,1)</f>
        <v>830</v>
      </c>
      <c r="B824">
        <v>824</v>
      </c>
      <c r="D824" t="s">
        <v>869</v>
      </c>
      <c r="E824" t="s">
        <v>2008</v>
      </c>
      <c r="F824" t="s">
        <v>2032</v>
      </c>
      <c r="G824" t="s">
        <v>26</v>
      </c>
      <c r="J824" t="s">
        <v>2033</v>
      </c>
    </row>
    <row r="825" spans="1:10" x14ac:dyDescent="0.2">
      <c r="A825">
        <f>_xlfn.XLOOKUP(B825,'Swatches Arranged'!B:B,'Swatches Arranged'!A:A,"",0,1)</f>
        <v>841</v>
      </c>
      <c r="B825">
        <v>825</v>
      </c>
      <c r="D825" t="s">
        <v>1960</v>
      </c>
      <c r="E825" t="s">
        <v>2009</v>
      </c>
      <c r="F825" t="s">
        <v>2034</v>
      </c>
      <c r="G825" t="s">
        <v>648</v>
      </c>
      <c r="J825" t="s">
        <v>2035</v>
      </c>
    </row>
    <row r="826" spans="1:10" x14ac:dyDescent="0.2">
      <c r="A826">
        <f>_xlfn.XLOOKUP(B826,'Swatches Arranged'!B:B,'Swatches Arranged'!A:A,"",0,1)</f>
        <v>842</v>
      </c>
      <c r="B826">
        <v>826</v>
      </c>
      <c r="D826" t="s">
        <v>1960</v>
      </c>
      <c r="E826" t="s">
        <v>2010</v>
      </c>
      <c r="F826" t="s">
        <v>2036</v>
      </c>
      <c r="G826" t="s">
        <v>162</v>
      </c>
      <c r="J826" t="s">
        <v>2035</v>
      </c>
    </row>
    <row r="827" spans="1:10" x14ac:dyDescent="0.2">
      <c r="A827">
        <f>_xlfn.XLOOKUP(B827,'Swatches Arranged'!B:B,'Swatches Arranged'!A:A,"",0,1)</f>
        <v>843</v>
      </c>
      <c r="B827">
        <v>827</v>
      </c>
      <c r="D827" t="s">
        <v>1960</v>
      </c>
      <c r="E827" t="s">
        <v>2011</v>
      </c>
      <c r="F827" t="s">
        <v>2037</v>
      </c>
      <c r="G827" t="s">
        <v>26</v>
      </c>
      <c r="J827" t="s">
        <v>2038</v>
      </c>
    </row>
    <row r="828" spans="1:10" x14ac:dyDescent="0.2">
      <c r="A828">
        <f>_xlfn.XLOOKUP(B828,'Swatches Arranged'!B:B,'Swatches Arranged'!A:A,"",0,1)</f>
        <v>844</v>
      </c>
      <c r="B828">
        <v>828</v>
      </c>
      <c r="D828" t="s">
        <v>1960</v>
      </c>
      <c r="E828" t="s">
        <v>2012</v>
      </c>
      <c r="F828" t="s">
        <v>2039</v>
      </c>
      <c r="G828" t="s">
        <v>648</v>
      </c>
      <c r="J828" t="s">
        <v>2035</v>
      </c>
    </row>
    <row r="829" spans="1:10" x14ac:dyDescent="0.2">
      <c r="A829">
        <f>_xlfn.XLOOKUP(B829,'Swatches Arranged'!B:B,'Swatches Arranged'!A:A,"",0,1)</f>
        <v>845</v>
      </c>
      <c r="B829">
        <v>829</v>
      </c>
      <c r="D829" t="s">
        <v>1960</v>
      </c>
      <c r="E829" t="s">
        <v>2013</v>
      </c>
      <c r="F829" t="s">
        <v>2040</v>
      </c>
      <c r="G829" t="s">
        <v>25</v>
      </c>
      <c r="J829" t="s">
        <v>2041</v>
      </c>
    </row>
    <row r="830" spans="1:10" x14ac:dyDescent="0.2">
      <c r="A830">
        <f>_xlfn.XLOOKUP(B830,'Swatches Arranged'!B:B,'Swatches Arranged'!A:A,"",0,1)</f>
        <v>846</v>
      </c>
      <c r="B830">
        <v>830</v>
      </c>
      <c r="D830" t="s">
        <v>1960</v>
      </c>
      <c r="E830" t="s">
        <v>2014</v>
      </c>
      <c r="F830" t="s">
        <v>2042</v>
      </c>
      <c r="G830" t="s">
        <v>648</v>
      </c>
      <c r="J830" t="s">
        <v>2035</v>
      </c>
    </row>
    <row r="831" spans="1:10" x14ac:dyDescent="0.2">
      <c r="A831">
        <f>_xlfn.XLOOKUP(B831,'Swatches Arranged'!B:B,'Swatches Arranged'!A:A,"",0,1)</f>
        <v>749</v>
      </c>
      <c r="B831">
        <v>831</v>
      </c>
      <c r="D831" t="s">
        <v>1190</v>
      </c>
      <c r="E831" t="s">
        <v>2015</v>
      </c>
      <c r="F831" t="s">
        <v>2043</v>
      </c>
      <c r="G831" t="s">
        <v>26</v>
      </c>
      <c r="J831" t="s">
        <v>1754</v>
      </c>
    </row>
    <row r="832" spans="1:10" x14ac:dyDescent="0.2">
      <c r="A832">
        <f>_xlfn.XLOOKUP(B832,'Swatches Arranged'!B:B,'Swatches Arranged'!A:A,"",0,1)</f>
        <v>750</v>
      </c>
      <c r="B832">
        <v>832</v>
      </c>
      <c r="D832" t="s">
        <v>1190</v>
      </c>
      <c r="E832" t="s">
        <v>2016</v>
      </c>
      <c r="F832" t="s">
        <v>2044</v>
      </c>
      <c r="G832" t="s">
        <v>26</v>
      </c>
      <c r="J832" t="s">
        <v>1754</v>
      </c>
    </row>
    <row r="833" spans="1:10" x14ac:dyDescent="0.2">
      <c r="A833">
        <f>_xlfn.XLOOKUP(B833,'Swatches Arranged'!B:B,'Swatches Arranged'!A:A,"",0,1)</f>
        <v>751</v>
      </c>
      <c r="B833">
        <v>833</v>
      </c>
      <c r="D833" t="s">
        <v>1190</v>
      </c>
      <c r="E833" t="s">
        <v>2017</v>
      </c>
      <c r="F833" t="s">
        <v>2045</v>
      </c>
      <c r="G833" t="s">
        <v>26</v>
      </c>
      <c r="J833" t="s">
        <v>1754</v>
      </c>
    </row>
    <row r="834" spans="1:10" x14ac:dyDescent="0.2">
      <c r="A834">
        <f>_xlfn.XLOOKUP(B834,'Swatches Arranged'!B:B,'Swatches Arranged'!A:A,"",0,1)</f>
        <v>752</v>
      </c>
      <c r="B834">
        <v>834</v>
      </c>
      <c r="D834" t="s">
        <v>1190</v>
      </c>
      <c r="E834" t="s">
        <v>2046</v>
      </c>
      <c r="F834" t="s">
        <v>2049</v>
      </c>
      <c r="G834" t="s">
        <v>24</v>
      </c>
      <c r="J834" t="s">
        <v>1835</v>
      </c>
    </row>
    <row r="835" spans="1:10" x14ac:dyDescent="0.2">
      <c r="A835">
        <f>_xlfn.XLOOKUP(B835,'Swatches Arranged'!B:B,'Swatches Arranged'!A:A,"",0,1)</f>
        <v>753</v>
      </c>
      <c r="B835">
        <v>835</v>
      </c>
      <c r="D835" t="s">
        <v>1190</v>
      </c>
      <c r="E835" t="s">
        <v>2047</v>
      </c>
      <c r="F835" t="s">
        <v>2050</v>
      </c>
      <c r="G835" t="s">
        <v>26</v>
      </c>
      <c r="J835" t="s">
        <v>2048</v>
      </c>
    </row>
    <row r="836" spans="1:10" x14ac:dyDescent="0.2">
      <c r="A836">
        <f>_xlfn.XLOOKUP(B836,'Swatches Arranged'!B:B,'Swatches Arranged'!A:A,"",0,1)</f>
        <v>823</v>
      </c>
      <c r="B836">
        <v>836</v>
      </c>
      <c r="D836" t="s">
        <v>2051</v>
      </c>
      <c r="E836" t="s">
        <v>2052</v>
      </c>
      <c r="F836" t="s">
        <v>2053</v>
      </c>
      <c r="G836" t="s">
        <v>648</v>
      </c>
      <c r="J836" t="s">
        <v>2054</v>
      </c>
    </row>
    <row r="837" spans="1:10" x14ac:dyDescent="0.2">
      <c r="A837">
        <f>_xlfn.XLOOKUP(B837,'Swatches Arranged'!B:B,'Swatches Arranged'!A:A,"",0,1)</f>
        <v>754</v>
      </c>
      <c r="B837">
        <v>837</v>
      </c>
      <c r="D837" t="s">
        <v>1190</v>
      </c>
      <c r="E837" t="s">
        <v>2055</v>
      </c>
      <c r="F837" t="s">
        <v>2058</v>
      </c>
      <c r="G837" t="s">
        <v>26</v>
      </c>
      <c r="J837" t="s">
        <v>1754</v>
      </c>
    </row>
    <row r="838" spans="1:10" x14ac:dyDescent="0.2">
      <c r="A838">
        <f>_xlfn.XLOOKUP(B838,'Swatches Arranged'!B:B,'Swatches Arranged'!A:A,"",0,1)</f>
        <v>755</v>
      </c>
      <c r="B838">
        <v>838</v>
      </c>
      <c r="D838" t="s">
        <v>1190</v>
      </c>
      <c r="E838" t="s">
        <v>2056</v>
      </c>
      <c r="F838" t="s">
        <v>2057</v>
      </c>
      <c r="G838" t="s">
        <v>32</v>
      </c>
      <c r="J838" t="s">
        <v>1832</v>
      </c>
    </row>
    <row r="839" spans="1:10" x14ac:dyDescent="0.2">
      <c r="A839">
        <f>_xlfn.XLOOKUP(B839,'Swatches Arranged'!B:B,'Swatches Arranged'!A:A,"",0,1)</f>
        <v>756</v>
      </c>
      <c r="B839">
        <v>839</v>
      </c>
      <c r="D839" t="s">
        <v>1190</v>
      </c>
      <c r="E839" t="s">
        <v>2059</v>
      </c>
      <c r="F839" t="s">
        <v>2062</v>
      </c>
      <c r="G839" t="s">
        <v>398</v>
      </c>
      <c r="J839" t="s">
        <v>2061</v>
      </c>
    </row>
    <row r="840" spans="1:10" x14ac:dyDescent="0.2">
      <c r="A840">
        <f>_xlfn.XLOOKUP(B840,'Swatches Arranged'!B:B,'Swatches Arranged'!A:A,"",0,1)</f>
        <v>824</v>
      </c>
      <c r="B840">
        <v>840</v>
      </c>
      <c r="D840" t="s">
        <v>1590</v>
      </c>
      <c r="E840" t="s">
        <v>2060</v>
      </c>
      <c r="F840" t="s">
        <v>2063</v>
      </c>
      <c r="G840" t="s">
        <v>776</v>
      </c>
      <c r="J840" t="s">
        <v>1075</v>
      </c>
    </row>
    <row r="841" spans="1:10" x14ac:dyDescent="0.2">
      <c r="A841">
        <f>_xlfn.XLOOKUP(B841,'Swatches Arranged'!B:B,'Swatches Arranged'!A:A,"",0,1)</f>
        <v>771</v>
      </c>
      <c r="B841">
        <v>841</v>
      </c>
      <c r="D841" t="s">
        <v>153</v>
      </c>
      <c r="E841" t="s">
        <v>2065</v>
      </c>
      <c r="F841" t="s">
        <v>2070</v>
      </c>
      <c r="G841" t="s">
        <v>648</v>
      </c>
      <c r="J841" t="s">
        <v>2064</v>
      </c>
    </row>
    <row r="842" spans="1:10" x14ac:dyDescent="0.2">
      <c r="A842">
        <f>_xlfn.XLOOKUP(B842,'Swatches Arranged'!B:B,'Swatches Arranged'!A:A,"",0,1)</f>
        <v>772</v>
      </c>
      <c r="B842">
        <v>842</v>
      </c>
      <c r="D842" t="s">
        <v>153</v>
      </c>
      <c r="E842" t="s">
        <v>2066</v>
      </c>
      <c r="F842" t="s">
        <v>2071</v>
      </c>
      <c r="G842" t="s">
        <v>648</v>
      </c>
      <c r="J842" t="s">
        <v>2064</v>
      </c>
    </row>
    <row r="843" spans="1:10" x14ac:dyDescent="0.2">
      <c r="A843">
        <f>_xlfn.XLOOKUP(B843,'Swatches Arranged'!B:B,'Swatches Arranged'!A:A,"",0,1)</f>
        <v>773</v>
      </c>
      <c r="B843">
        <v>843</v>
      </c>
      <c r="D843" t="s">
        <v>153</v>
      </c>
      <c r="E843" t="s">
        <v>2067</v>
      </c>
      <c r="F843" t="s">
        <v>2072</v>
      </c>
      <c r="G843" t="s">
        <v>648</v>
      </c>
      <c r="J843" t="s">
        <v>2064</v>
      </c>
    </row>
    <row r="844" spans="1:10" x14ac:dyDescent="0.2">
      <c r="A844">
        <f>_xlfn.XLOOKUP(B844,'Swatches Arranged'!B:B,'Swatches Arranged'!A:A,"",0,1)</f>
        <v>774</v>
      </c>
      <c r="B844">
        <v>844</v>
      </c>
      <c r="D844" t="s">
        <v>153</v>
      </c>
      <c r="E844" t="s">
        <v>2068</v>
      </c>
      <c r="F844" t="s">
        <v>2073</v>
      </c>
      <c r="G844" t="s">
        <v>648</v>
      </c>
      <c r="J844" t="s">
        <v>2064</v>
      </c>
    </row>
    <row r="845" spans="1:10" x14ac:dyDescent="0.2">
      <c r="A845">
        <f>_xlfn.XLOOKUP(B845,'Swatches Arranged'!B:B,'Swatches Arranged'!A:A,"",0,1)</f>
        <v>775</v>
      </c>
      <c r="B845">
        <v>845</v>
      </c>
      <c r="D845" t="s">
        <v>153</v>
      </c>
      <c r="E845" t="s">
        <v>2069</v>
      </c>
      <c r="F845" t="s">
        <v>2074</v>
      </c>
      <c r="G845" t="s">
        <v>648</v>
      </c>
      <c r="J845" t="s">
        <v>2064</v>
      </c>
    </row>
    <row r="846" spans="1:10" x14ac:dyDescent="0.2">
      <c r="A846">
        <f>_xlfn.XLOOKUP(B846,'Swatches Arranged'!B:B,'Swatches Arranged'!A:A,"",0,1)</f>
        <v>776</v>
      </c>
      <c r="B846">
        <v>846</v>
      </c>
      <c r="D846" t="s">
        <v>153</v>
      </c>
      <c r="E846" t="s">
        <v>2076</v>
      </c>
      <c r="F846" t="s">
        <v>2075</v>
      </c>
      <c r="G846" t="s">
        <v>648</v>
      </c>
      <c r="J846" t="s">
        <v>2064</v>
      </c>
    </row>
    <row r="847" spans="1:10" x14ac:dyDescent="0.2">
      <c r="A847">
        <f>_xlfn.XLOOKUP(B847,'Swatches Arranged'!B:B,'Swatches Arranged'!A:A,"",0,1)</f>
        <v>891</v>
      </c>
      <c r="B847">
        <v>847</v>
      </c>
      <c r="D847" t="s">
        <v>1190</v>
      </c>
      <c r="E847" t="s">
        <v>2078</v>
      </c>
      <c r="F847" t="s">
        <v>2085</v>
      </c>
      <c r="G847" t="s">
        <v>142</v>
      </c>
      <c r="J847" t="s">
        <v>2083</v>
      </c>
    </row>
    <row r="848" spans="1:10" x14ac:dyDescent="0.2">
      <c r="A848">
        <f>_xlfn.XLOOKUP(B848,'Swatches Arranged'!B:B,'Swatches Arranged'!A:A,"",0,1)</f>
        <v>892</v>
      </c>
      <c r="B848">
        <v>848</v>
      </c>
      <c r="D848" t="s">
        <v>1190</v>
      </c>
      <c r="E848" t="s">
        <v>2079</v>
      </c>
      <c r="F848" t="s">
        <v>2086</v>
      </c>
      <c r="G848" t="s">
        <v>398</v>
      </c>
      <c r="J848" t="s">
        <v>1970</v>
      </c>
    </row>
    <row r="849" spans="1:10" x14ac:dyDescent="0.2">
      <c r="A849">
        <f>_xlfn.XLOOKUP(B849,'Swatches Arranged'!B:B,'Swatches Arranged'!A:A,"",0,1)</f>
        <v>893</v>
      </c>
      <c r="B849">
        <v>849</v>
      </c>
      <c r="D849" t="s">
        <v>1190</v>
      </c>
      <c r="E849" t="s">
        <v>2080</v>
      </c>
      <c r="F849" t="s">
        <v>2087</v>
      </c>
      <c r="G849" t="s">
        <v>142</v>
      </c>
      <c r="J849" t="s">
        <v>1992</v>
      </c>
    </row>
    <row r="850" spans="1:10" x14ac:dyDescent="0.2">
      <c r="A850">
        <f>_xlfn.XLOOKUP(B850,'Swatches Arranged'!B:B,'Swatches Arranged'!A:A,"",0,1)</f>
        <v>894</v>
      </c>
      <c r="B850">
        <v>850</v>
      </c>
      <c r="D850" t="s">
        <v>1190</v>
      </c>
      <c r="E850" t="s">
        <v>1743</v>
      </c>
      <c r="F850" t="s">
        <v>2088</v>
      </c>
      <c r="G850" t="s">
        <v>142</v>
      </c>
      <c r="J850" t="s">
        <v>1834</v>
      </c>
    </row>
    <row r="851" spans="1:10" x14ac:dyDescent="0.2">
      <c r="A851">
        <f>_xlfn.XLOOKUP(B851,'Swatches Arranged'!B:B,'Swatches Arranged'!A:A,"",0,1)</f>
        <v>895</v>
      </c>
      <c r="B851">
        <v>851</v>
      </c>
      <c r="D851" t="s">
        <v>1190</v>
      </c>
      <c r="E851" t="s">
        <v>2081</v>
      </c>
      <c r="F851" t="s">
        <v>2089</v>
      </c>
      <c r="G851" t="s">
        <v>32</v>
      </c>
      <c r="J851" t="s">
        <v>1834</v>
      </c>
    </row>
    <row r="852" spans="1:10" x14ac:dyDescent="0.2">
      <c r="A852">
        <f>_xlfn.XLOOKUP(B852,'Swatches Arranged'!B:B,'Swatches Arranged'!A:A,"",0,1)</f>
        <v>896</v>
      </c>
      <c r="B852">
        <v>852</v>
      </c>
      <c r="D852" t="s">
        <v>1190</v>
      </c>
      <c r="E852" t="s">
        <v>2082</v>
      </c>
      <c r="F852" t="s">
        <v>2090</v>
      </c>
      <c r="G852" t="s">
        <v>2084</v>
      </c>
      <c r="J852" t="s">
        <v>1834</v>
      </c>
    </row>
    <row r="853" spans="1:10" x14ac:dyDescent="0.2">
      <c r="A853">
        <f>_xlfn.XLOOKUP(B853,'Swatches Arranged'!B:B,'Swatches Arranged'!A:A,"",0,1)</f>
        <v>881</v>
      </c>
      <c r="B853">
        <v>853</v>
      </c>
      <c r="D853" t="s">
        <v>153</v>
      </c>
      <c r="E853" t="s">
        <v>2091</v>
      </c>
      <c r="F853" t="s">
        <v>2104</v>
      </c>
      <c r="G853" t="s">
        <v>436</v>
      </c>
      <c r="J853" t="s">
        <v>2103</v>
      </c>
    </row>
    <row r="854" spans="1:10" x14ac:dyDescent="0.2">
      <c r="A854">
        <f>_xlfn.XLOOKUP(B854,'Swatches Arranged'!B:B,'Swatches Arranged'!A:A,"",0,1)</f>
        <v>882</v>
      </c>
      <c r="B854">
        <v>854</v>
      </c>
      <c r="D854" t="s">
        <v>153</v>
      </c>
      <c r="E854" t="s">
        <v>2092</v>
      </c>
      <c r="F854" t="s">
        <v>2105</v>
      </c>
      <c r="G854" t="s">
        <v>1039</v>
      </c>
      <c r="J854" t="s">
        <v>2103</v>
      </c>
    </row>
    <row r="855" spans="1:10" x14ac:dyDescent="0.2">
      <c r="A855">
        <f>_xlfn.XLOOKUP(B855,'Swatches Arranged'!B:B,'Swatches Arranged'!A:A,"",0,1)</f>
        <v>883</v>
      </c>
      <c r="B855">
        <v>855</v>
      </c>
      <c r="D855" t="s">
        <v>153</v>
      </c>
      <c r="E855" t="s">
        <v>2093</v>
      </c>
      <c r="F855" t="s">
        <v>2106</v>
      </c>
      <c r="G855" t="s">
        <v>648</v>
      </c>
      <c r="J855" t="s">
        <v>2103</v>
      </c>
    </row>
    <row r="856" spans="1:10" x14ac:dyDescent="0.2">
      <c r="A856">
        <f>_xlfn.XLOOKUP(B856,'Swatches Arranged'!B:B,'Swatches Arranged'!A:A,"",0,1)</f>
        <v>884</v>
      </c>
      <c r="B856">
        <v>856</v>
      </c>
      <c r="D856" t="s">
        <v>153</v>
      </c>
      <c r="E856" t="s">
        <v>2094</v>
      </c>
      <c r="F856" t="s">
        <v>2107</v>
      </c>
      <c r="G856" t="s">
        <v>648</v>
      </c>
      <c r="J856" t="s">
        <v>2103</v>
      </c>
    </row>
    <row r="857" spans="1:10" x14ac:dyDescent="0.2">
      <c r="A857">
        <f>_xlfn.XLOOKUP(B857,'Swatches Arranged'!B:B,'Swatches Arranged'!A:A,"",0,1)</f>
        <v>825</v>
      </c>
      <c r="B857">
        <v>857</v>
      </c>
      <c r="D857" t="s">
        <v>1076</v>
      </c>
      <c r="E857" t="s">
        <v>2095</v>
      </c>
      <c r="F857" t="s">
        <v>2108</v>
      </c>
      <c r="G857" t="s">
        <v>648</v>
      </c>
      <c r="J857" t="s">
        <v>2109</v>
      </c>
    </row>
    <row r="858" spans="1:10" x14ac:dyDescent="0.2">
      <c r="A858">
        <f>_xlfn.XLOOKUP(B858,'Swatches Arranged'!B:B,'Swatches Arranged'!A:A,"",0,1)</f>
        <v>868</v>
      </c>
      <c r="B858">
        <v>858</v>
      </c>
      <c r="D858" t="s">
        <v>1034</v>
      </c>
      <c r="E858" t="s">
        <v>2096</v>
      </c>
      <c r="F858" t="s">
        <v>2112</v>
      </c>
      <c r="G858" t="s">
        <v>210</v>
      </c>
      <c r="J858" t="s">
        <v>2117</v>
      </c>
    </row>
    <row r="859" spans="1:10" x14ac:dyDescent="0.2">
      <c r="A859">
        <f>_xlfn.XLOOKUP(B859,'Swatches Arranged'!B:B,'Swatches Arranged'!A:A,"",0,1)</f>
        <v>869</v>
      </c>
      <c r="B859">
        <v>859</v>
      </c>
      <c r="D859" t="s">
        <v>1034</v>
      </c>
      <c r="E859" t="s">
        <v>2097</v>
      </c>
      <c r="F859" t="s">
        <v>2113</v>
      </c>
      <c r="G859" t="s">
        <v>176</v>
      </c>
      <c r="J859" t="s">
        <v>2117</v>
      </c>
    </row>
    <row r="860" spans="1:10" x14ac:dyDescent="0.2">
      <c r="A860">
        <f>_xlfn.XLOOKUP(B860,'Swatches Arranged'!B:B,'Swatches Arranged'!A:A,"",0,1)</f>
        <v>870</v>
      </c>
      <c r="B860">
        <v>860</v>
      </c>
      <c r="D860" t="s">
        <v>1034</v>
      </c>
      <c r="E860" t="s">
        <v>2098</v>
      </c>
      <c r="F860" t="s">
        <v>2114</v>
      </c>
      <c r="G860" t="s">
        <v>210</v>
      </c>
      <c r="J860" t="s">
        <v>2117</v>
      </c>
    </row>
    <row r="861" spans="1:10" x14ac:dyDescent="0.2">
      <c r="A861">
        <f>_xlfn.XLOOKUP(B861,'Swatches Arranged'!B:B,'Swatches Arranged'!A:A,"",0,1)</f>
        <v>871</v>
      </c>
      <c r="B861">
        <v>861</v>
      </c>
      <c r="D861" t="s">
        <v>1034</v>
      </c>
      <c r="E861" t="s">
        <v>2099</v>
      </c>
      <c r="F861" t="s">
        <v>2115</v>
      </c>
      <c r="G861" t="s">
        <v>210</v>
      </c>
      <c r="J861" t="s">
        <v>2117</v>
      </c>
    </row>
    <row r="862" spans="1:10" x14ac:dyDescent="0.2">
      <c r="A862">
        <f>_xlfn.XLOOKUP(B862,'Swatches Arranged'!B:B,'Swatches Arranged'!A:A,"",0,1)</f>
        <v>872</v>
      </c>
      <c r="B862">
        <v>862</v>
      </c>
      <c r="D862" t="s">
        <v>1034</v>
      </c>
      <c r="E862" t="s">
        <v>2100</v>
      </c>
      <c r="F862" t="s">
        <v>2116</v>
      </c>
      <c r="G862" t="s">
        <v>210</v>
      </c>
      <c r="J862" t="s">
        <v>2117</v>
      </c>
    </row>
    <row r="863" spans="1:10" x14ac:dyDescent="0.2">
      <c r="A863">
        <f>_xlfn.XLOOKUP(B863,'Swatches Arranged'!B:B,'Swatches Arranged'!A:A,"",0,1)</f>
        <v>873</v>
      </c>
      <c r="B863">
        <v>863</v>
      </c>
      <c r="D863" t="s">
        <v>1034</v>
      </c>
      <c r="E863" t="s">
        <v>2101</v>
      </c>
      <c r="F863" t="s">
        <v>2110</v>
      </c>
      <c r="G863" t="s">
        <v>2111</v>
      </c>
      <c r="J863" t="s">
        <v>2117</v>
      </c>
    </row>
    <row r="864" spans="1:10" x14ac:dyDescent="0.2">
      <c r="A864">
        <f>_xlfn.XLOOKUP(B864,'Swatches Arranged'!B:B,'Swatches Arranged'!A:A,"",0,1)</f>
        <v>874</v>
      </c>
      <c r="B864">
        <v>864</v>
      </c>
      <c r="D864" t="s">
        <v>1034</v>
      </c>
      <c r="E864" t="s">
        <v>2102</v>
      </c>
      <c r="F864" t="s">
        <v>2118</v>
      </c>
      <c r="G864" t="s">
        <v>210</v>
      </c>
      <c r="J864" t="s">
        <v>2117</v>
      </c>
    </row>
    <row r="865" spans="1:10" x14ac:dyDescent="0.2">
      <c r="A865">
        <f>_xlfn.XLOOKUP(B865,'Swatches Arranged'!B:B,'Swatches Arranged'!A:A,"",0,1)</f>
        <v>885</v>
      </c>
      <c r="B865">
        <v>865</v>
      </c>
      <c r="D865" t="s">
        <v>153</v>
      </c>
      <c r="E865" t="s">
        <v>2125</v>
      </c>
      <c r="F865" t="s">
        <v>2152</v>
      </c>
      <c r="G865" t="s">
        <v>26</v>
      </c>
      <c r="J865" t="s">
        <v>2153</v>
      </c>
    </row>
    <row r="866" spans="1:10" x14ac:dyDescent="0.2">
      <c r="A866">
        <f>_xlfn.XLOOKUP(B866,'Swatches Arranged'!B:B,'Swatches Arranged'!A:A,"",0,1)</f>
        <v>886</v>
      </c>
      <c r="B866">
        <v>866</v>
      </c>
      <c r="D866" t="s">
        <v>153</v>
      </c>
      <c r="E866" t="s">
        <v>2126</v>
      </c>
      <c r="F866" t="s">
        <v>2154</v>
      </c>
      <c r="G866" t="s">
        <v>1039</v>
      </c>
      <c r="J866" t="s">
        <v>2153</v>
      </c>
    </row>
    <row r="867" spans="1:10" x14ac:dyDescent="0.2">
      <c r="A867">
        <f>_xlfn.XLOOKUP(B867,'Swatches Arranged'!B:B,'Swatches Arranged'!A:A,"",0,1)</f>
        <v>887</v>
      </c>
      <c r="B867">
        <v>867</v>
      </c>
      <c r="D867" t="s">
        <v>153</v>
      </c>
      <c r="E867" t="s">
        <v>2127</v>
      </c>
      <c r="F867" t="s">
        <v>2155</v>
      </c>
      <c r="G867" t="s">
        <v>436</v>
      </c>
      <c r="J867" t="s">
        <v>2153</v>
      </c>
    </row>
    <row r="868" spans="1:10" x14ac:dyDescent="0.2">
      <c r="A868">
        <f>_xlfn.XLOOKUP(B868,'Swatches Arranged'!B:B,'Swatches Arranged'!A:A,"",0,1)</f>
        <v>888</v>
      </c>
      <c r="B868">
        <v>868</v>
      </c>
      <c r="D868" t="s">
        <v>153</v>
      </c>
      <c r="E868" t="s">
        <v>2128</v>
      </c>
      <c r="F868" t="s">
        <v>2156</v>
      </c>
      <c r="G868" t="s">
        <v>1654</v>
      </c>
      <c r="J868" t="s">
        <v>2153</v>
      </c>
    </row>
    <row r="869" spans="1:10" x14ac:dyDescent="0.2">
      <c r="A869">
        <f>_xlfn.XLOOKUP(B869,'Swatches Arranged'!B:B,'Swatches Arranged'!A:A,"",0,1)</f>
        <v>897</v>
      </c>
      <c r="B869">
        <v>869</v>
      </c>
      <c r="D869" t="s">
        <v>1190</v>
      </c>
      <c r="E869" t="s">
        <v>2130</v>
      </c>
      <c r="F869" t="s">
        <v>2131</v>
      </c>
      <c r="G869" t="s">
        <v>436</v>
      </c>
      <c r="J869" t="s">
        <v>2129</v>
      </c>
    </row>
    <row r="870" spans="1:10" x14ac:dyDescent="0.2">
      <c r="A870">
        <f>_xlfn.XLOOKUP(B870,'Swatches Arranged'!B:B,'Swatches Arranged'!A:A,"",0,1)</f>
        <v>898</v>
      </c>
      <c r="B870">
        <v>870</v>
      </c>
      <c r="D870" t="s">
        <v>1190</v>
      </c>
      <c r="E870" t="s">
        <v>2132</v>
      </c>
      <c r="F870" t="s">
        <v>2133</v>
      </c>
      <c r="G870" t="s">
        <v>2134</v>
      </c>
      <c r="J870" t="s">
        <v>2129</v>
      </c>
    </row>
    <row r="871" spans="1:10" x14ac:dyDescent="0.2">
      <c r="A871">
        <f>_xlfn.XLOOKUP(B871,'Swatches Arranged'!B:B,'Swatches Arranged'!A:A,"",0,1)</f>
        <v>899</v>
      </c>
      <c r="B871">
        <v>871</v>
      </c>
      <c r="D871" t="s">
        <v>1190</v>
      </c>
      <c r="E871" t="s">
        <v>2135</v>
      </c>
      <c r="F871" t="s">
        <v>2136</v>
      </c>
      <c r="G871" t="s">
        <v>25</v>
      </c>
      <c r="J871" t="s">
        <v>2129</v>
      </c>
    </row>
    <row r="872" spans="1:10" x14ac:dyDescent="0.2">
      <c r="A872">
        <f>_xlfn.XLOOKUP(B872,'Swatches Arranged'!B:B,'Swatches Arranged'!A:A,"",0,1)</f>
        <v>900</v>
      </c>
      <c r="B872">
        <v>872</v>
      </c>
      <c r="D872" t="s">
        <v>1190</v>
      </c>
      <c r="E872" t="s">
        <v>2137</v>
      </c>
      <c r="F872" t="s">
        <v>2138</v>
      </c>
      <c r="G872" t="s">
        <v>648</v>
      </c>
      <c r="J872" t="s">
        <v>2129</v>
      </c>
    </row>
    <row r="873" spans="1:10" x14ac:dyDescent="0.2">
      <c r="A873">
        <f>_xlfn.XLOOKUP(B873,'Swatches Arranged'!B:B,'Swatches Arranged'!A:A,"",0,1)</f>
        <v>901</v>
      </c>
      <c r="B873">
        <v>873</v>
      </c>
      <c r="D873" t="s">
        <v>1190</v>
      </c>
      <c r="E873" t="s">
        <v>2139</v>
      </c>
      <c r="F873" t="s">
        <v>2140</v>
      </c>
      <c r="G873" t="s">
        <v>24</v>
      </c>
      <c r="J873" t="s">
        <v>2129</v>
      </c>
    </row>
    <row r="874" spans="1:10" x14ac:dyDescent="0.2">
      <c r="A874">
        <f>_xlfn.XLOOKUP(B874,'Swatches Arranged'!B:B,'Swatches Arranged'!A:A,"",0,1)</f>
        <v>902</v>
      </c>
      <c r="B874">
        <v>874</v>
      </c>
      <c r="D874" t="s">
        <v>1190</v>
      </c>
      <c r="E874" t="s">
        <v>2141</v>
      </c>
      <c r="F874" t="s">
        <v>2142</v>
      </c>
      <c r="G874" t="s">
        <v>648</v>
      </c>
      <c r="J874" t="s">
        <v>2129</v>
      </c>
    </row>
    <row r="875" spans="1:10" x14ac:dyDescent="0.2">
      <c r="A875">
        <f>_xlfn.XLOOKUP(B875,'Swatches Arranged'!B:B,'Swatches Arranged'!A:A,"",0,1)</f>
        <v>903</v>
      </c>
      <c r="B875">
        <v>875</v>
      </c>
      <c r="D875" t="s">
        <v>1190</v>
      </c>
      <c r="E875" t="s">
        <v>2143</v>
      </c>
      <c r="F875" t="s">
        <v>2144</v>
      </c>
      <c r="G875" t="s">
        <v>74</v>
      </c>
      <c r="J875" t="s">
        <v>2129</v>
      </c>
    </row>
    <row r="876" spans="1:10" x14ac:dyDescent="0.2">
      <c r="A876">
        <f>_xlfn.XLOOKUP(B876,'Swatches Arranged'!B:B,'Swatches Arranged'!A:A,"",0,1)</f>
        <v>904</v>
      </c>
      <c r="B876">
        <v>876</v>
      </c>
      <c r="D876" t="s">
        <v>1190</v>
      </c>
      <c r="E876" t="s">
        <v>2145</v>
      </c>
      <c r="F876" t="s">
        <v>2146</v>
      </c>
      <c r="G876" t="s">
        <v>2134</v>
      </c>
      <c r="J876" t="s">
        <v>2129</v>
      </c>
    </row>
    <row r="877" spans="1:10" x14ac:dyDescent="0.2">
      <c r="A877">
        <f>_xlfn.XLOOKUP(B877,'Swatches Arranged'!B:B,'Swatches Arranged'!A:A,"",0,1)</f>
        <v>905</v>
      </c>
      <c r="B877">
        <v>877</v>
      </c>
      <c r="D877" t="s">
        <v>1190</v>
      </c>
      <c r="E877" t="s">
        <v>2147</v>
      </c>
      <c r="F877" t="s">
        <v>2148</v>
      </c>
      <c r="G877" t="s">
        <v>648</v>
      </c>
      <c r="J877" t="s">
        <v>2129</v>
      </c>
    </row>
    <row r="878" spans="1:10" x14ac:dyDescent="0.2">
      <c r="A878">
        <f>_xlfn.XLOOKUP(B878,'Swatches Arranged'!B:B,'Swatches Arranged'!A:A,"",0,1)</f>
        <v>906</v>
      </c>
      <c r="B878">
        <v>878</v>
      </c>
      <c r="D878" t="s">
        <v>1190</v>
      </c>
      <c r="E878" t="s">
        <v>2149</v>
      </c>
      <c r="F878" t="s">
        <v>2150</v>
      </c>
      <c r="G878" t="s">
        <v>776</v>
      </c>
      <c r="J878" t="s">
        <v>2129</v>
      </c>
    </row>
    <row r="879" spans="1:10" x14ac:dyDescent="0.2">
      <c r="A879">
        <f>_xlfn.XLOOKUP(B879,'Swatches Arranged'!B:B,'Swatches Arranged'!A:A,"",0,1)</f>
        <v>875</v>
      </c>
      <c r="B879">
        <v>879</v>
      </c>
      <c r="D879" t="s">
        <v>1034</v>
      </c>
      <c r="E879" t="s">
        <v>2165</v>
      </c>
      <c r="F879" t="s">
        <v>2177</v>
      </c>
      <c r="G879" t="s">
        <v>648</v>
      </c>
      <c r="J879" t="s">
        <v>2178</v>
      </c>
    </row>
    <row r="880" spans="1:10" x14ac:dyDescent="0.2">
      <c r="A880">
        <f>_xlfn.XLOOKUP(B880,'Swatches Arranged'!B:B,'Swatches Arranged'!A:A,"",0,1)</f>
        <v>876</v>
      </c>
      <c r="B880">
        <v>880</v>
      </c>
      <c r="D880" t="s">
        <v>1034</v>
      </c>
      <c r="E880" t="s">
        <v>2169</v>
      </c>
      <c r="F880" t="s">
        <v>2170</v>
      </c>
      <c r="G880" t="s">
        <v>648</v>
      </c>
      <c r="J880" t="s">
        <v>2171</v>
      </c>
    </row>
    <row r="881" spans="1:10" x14ac:dyDescent="0.2">
      <c r="A881">
        <f>_xlfn.XLOOKUP(B881,'Swatches Arranged'!B:B,'Swatches Arranged'!A:A,"",0,1)</f>
        <v>877</v>
      </c>
      <c r="B881">
        <v>881</v>
      </c>
      <c r="D881" t="s">
        <v>1034</v>
      </c>
      <c r="E881" t="s">
        <v>2166</v>
      </c>
      <c r="F881" t="s">
        <v>2172</v>
      </c>
      <c r="G881" t="s">
        <v>32</v>
      </c>
      <c r="J881" t="s">
        <v>2173</v>
      </c>
    </row>
    <row r="882" spans="1:10" x14ac:dyDescent="0.2">
      <c r="A882">
        <f>_xlfn.XLOOKUP(B882,'Swatches Arranged'!B:B,'Swatches Arranged'!A:A,"",0,1)</f>
        <v>878</v>
      </c>
      <c r="B882">
        <v>882</v>
      </c>
      <c r="D882" t="s">
        <v>1034</v>
      </c>
      <c r="E882" t="s">
        <v>2167</v>
      </c>
      <c r="F882" t="s">
        <v>2174</v>
      </c>
      <c r="G882" t="s">
        <v>142</v>
      </c>
      <c r="J882" t="s">
        <v>2171</v>
      </c>
    </row>
    <row r="883" spans="1:10" x14ac:dyDescent="0.2">
      <c r="A883">
        <f>_xlfn.XLOOKUP(B883,'Swatches Arranged'!B:B,'Swatches Arranged'!A:A,"",0,1)</f>
        <v>879</v>
      </c>
      <c r="B883">
        <v>883</v>
      </c>
      <c r="D883" t="s">
        <v>1034</v>
      </c>
      <c r="E883" t="s">
        <v>2168</v>
      </c>
      <c r="F883" t="s">
        <v>2175</v>
      </c>
      <c r="G883" t="s">
        <v>32</v>
      </c>
      <c r="J883" t="s">
        <v>2176</v>
      </c>
    </row>
    <row r="884" spans="1:10" x14ac:dyDescent="0.2">
      <c r="A884">
        <f>_xlfn.XLOOKUP(B884,'Swatches Arranged'!B:B,'Swatches Arranged'!A:A,"",0,1)</f>
        <v>847</v>
      </c>
      <c r="B884">
        <v>884</v>
      </c>
      <c r="D884" t="s">
        <v>1960</v>
      </c>
      <c r="E884" t="s">
        <v>2179</v>
      </c>
      <c r="G884" t="s">
        <v>210</v>
      </c>
      <c r="J884" t="s">
        <v>2180</v>
      </c>
    </row>
    <row r="885" spans="1:10" x14ac:dyDescent="0.2">
      <c r="A885" t="str">
        <f>_xlfn.XLOOKUP(B885,'Swatches Arranged'!B:B,'Swatches Arranged'!A:A,"",0,1)</f>
        <v/>
      </c>
      <c r="B885">
        <v>885</v>
      </c>
      <c r="D885" t="s">
        <v>2181</v>
      </c>
      <c r="E885" t="s">
        <v>2182</v>
      </c>
      <c r="F885" t="s">
        <v>2183</v>
      </c>
      <c r="G885" t="s">
        <v>436</v>
      </c>
      <c r="J885" t="s">
        <v>2184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8652-9F9B-8845-B03E-55A5EC21C3D3}">
  <dimension ref="A1:I1001"/>
  <sheetViews>
    <sheetView workbookViewId="0">
      <pane ySplit="1" topLeftCell="A836" activePane="bottomLeft" state="frozen"/>
      <selection activeCell="C1" sqref="C1"/>
      <selection pane="bottomLeft" activeCell="B848" sqref="B848"/>
    </sheetView>
  </sheetViews>
  <sheetFormatPr baseColWidth="10" defaultColWidth="10.83203125" defaultRowHeight="16" x14ac:dyDescent="0.2"/>
  <cols>
    <col min="2" max="2" width="7.83203125" bestFit="1" customWidth="1"/>
    <col min="3" max="5" width="40.6640625" customWidth="1"/>
    <col min="6" max="6" width="12.33203125" bestFit="1" customWidth="1"/>
    <col min="7" max="7" width="14.33203125" bestFit="1" customWidth="1"/>
    <col min="8" max="8" width="11.83203125" bestFit="1" customWidth="1"/>
    <col min="9" max="9" width="43.1640625" bestFit="1" customWidth="1"/>
  </cols>
  <sheetData>
    <row r="1" spans="1:9" x14ac:dyDescent="0.2">
      <c r="A1" s="1" t="s">
        <v>357</v>
      </c>
      <c r="B1" s="10" t="s">
        <v>0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4</v>
      </c>
      <c r="H1" s="1" t="s">
        <v>19</v>
      </c>
      <c r="I1" s="1" t="s">
        <v>5</v>
      </c>
    </row>
    <row r="2" spans="1:9" x14ac:dyDescent="0.2">
      <c r="A2">
        <v>1</v>
      </c>
      <c r="B2">
        <v>126</v>
      </c>
      <c r="C2" t="str">
        <f>IF(_xlfn.XLOOKUP($B2,Original_Swatches!$B:$B,Original_Swatches!D:D,FALSE,0,1)=FALSE,"",_xlfn.XLOOKUP($B2,Original_Swatches!$B:$B,Original_Swatches!D:D,FALSE,0,1))</f>
        <v>Sephora</v>
      </c>
      <c r="D2" t="str">
        <f>IF(_xlfn.XLOOKUP($B2,Original_Swatches!$B:$B,Original_Swatches!E:E,FALSE,0,1)=FALSE,"",_xlfn.XLOOKUP($B2,Original_Swatches!$B:$B,Original_Swatches!E:E,FALSE,0,1))</f>
        <v>It Girl</v>
      </c>
      <c r="E2" t="str">
        <f>IF(_xlfn.XLOOKUP($B2,Original_Swatches!$B:$B,Original_Swatches!F:F,FALSE,0,1)=FALSE,"",_xlfn.XLOOKUP($B2,Original_Swatches!$B:$B,Original_Swatches!F:F,FALSE,0,1))</f>
        <v>Blood Red</v>
      </c>
      <c r="F2" t="str">
        <f>IF(_xlfn.XLOOKUP($B2,Original_Swatches!$B:$B,Original_Swatches!G:G,FALSE,0,1)=FALSE,"",_xlfn.XLOOKUP($B2,Original_Swatches!$B:$B,Original_Swatches!G:G,"",0,1))</f>
        <v/>
      </c>
      <c r="G2" t="str">
        <f>IF(_xlfn.XLOOKUP($B2,Original_Swatches!$B:$B,Original_Swatches!H:H,FALSE,0,1)=FALSE,"",_xlfn.XLOOKUP($B2,Original_Swatches!$B:$B,Original_Swatches!H:H,"",0,1))</f>
        <v/>
      </c>
      <c r="H2" t="str">
        <f>IF(_xlfn.XLOOKUP($B2,Original_Swatches!$B:$B,Original_Swatches!I:I,FALSE,0,1)=FALSE,"",_xlfn.XLOOKUP($B2,Original_Swatches!$B:$B,Original_Swatches!I:I,"",0,1))</f>
        <v/>
      </c>
      <c r="I2" t="str">
        <f>IF(_xlfn.XLOOKUP($B2,Original_Swatches!$B:$B,Original_Swatches!J:J,FALSE,0,1)=FALSE,"",_xlfn.XLOOKUP($B2,Original_Swatches!$B:$B,Original_Swatches!J:J,"",0,1))</f>
        <v/>
      </c>
    </row>
    <row r="3" spans="1:9" x14ac:dyDescent="0.2">
      <c r="A3">
        <v>2</v>
      </c>
      <c r="B3">
        <v>47</v>
      </c>
      <c r="C3" t="str">
        <f>IF(_xlfn.XLOOKUP($B3,Original_Swatches!$B:$B,Original_Swatches!D:D,FALSE,0,1)=FALSE,"",_xlfn.XLOOKUP($B3,Original_Swatches!$B:$B,Original_Swatches!D:D,FALSE,0,1))</f>
        <v>NARS</v>
      </c>
      <c r="D3" t="str">
        <f>IF(_xlfn.XLOOKUP($B3,Original_Swatches!$B:$B,Original_Swatches!E:E,FALSE,0,1)=FALSE,"",_xlfn.XLOOKUP($B3,Original_Swatches!$B:$B,Original_Swatches!E:E,FALSE,0,1))</f>
        <v>Torre de Oro</v>
      </c>
      <c r="E3" t="str">
        <f>IF(_xlfn.XLOOKUP($B3,Original_Swatches!$B:$B,Original_Swatches!F:F,FALSE,0,1)=FALSE,"",_xlfn.XLOOKUP($B3,Original_Swatches!$B:$B,Original_Swatches!F:F,FALSE,0,1))</f>
        <v>True Red</v>
      </c>
      <c r="F3" t="str">
        <f>IF(_xlfn.XLOOKUP($B3,Original_Swatches!$B:$B,Original_Swatches!G:G,FALSE,0,1)=FALSE,"",_xlfn.XLOOKUP($B3,Original_Swatches!$B:$B,Original_Swatches!G:G,"",0,1))</f>
        <v>Crème</v>
      </c>
      <c r="G3" t="str">
        <f>IF(_xlfn.XLOOKUP($B3,Original_Swatches!$B:$B,Original_Swatches!H:H,FALSE,0,1)=FALSE,"",_xlfn.XLOOKUP($B3,Original_Swatches!$B:$B,Original_Swatches!H:H,"",0,1))</f>
        <v/>
      </c>
      <c r="H3" t="str">
        <f>IF(_xlfn.XLOOKUP($B3,Original_Swatches!$B:$B,Original_Swatches!I:I,FALSE,0,1)=FALSE,"",_xlfn.XLOOKUP($B3,Original_Swatches!$B:$B,Original_Swatches!I:I,"",0,1))</f>
        <v/>
      </c>
      <c r="I3" t="str">
        <f>IF(_xlfn.XLOOKUP($B3,Original_Swatches!$B:$B,Original_Swatches!J:J,FALSE,0,1)=FALSE,"",_xlfn.XLOOKUP($B3,Original_Swatches!$B:$B,Original_Swatches!J:J,"",0,1))</f>
        <v/>
      </c>
    </row>
    <row r="4" spans="1:9" x14ac:dyDescent="0.2">
      <c r="A4">
        <v>3</v>
      </c>
      <c r="B4">
        <v>134</v>
      </c>
      <c r="C4" t="str">
        <f>IF(_xlfn.XLOOKUP($B4,Original_Swatches!$B:$B,Original_Swatches!D:D,FALSE,0,1)=FALSE,"",_xlfn.XLOOKUP($B4,Original_Swatches!$B:$B,Original_Swatches!D:D,FALSE,0,1))</f>
        <v>Formula X by Sephora</v>
      </c>
      <c r="D4" t="str">
        <f>IF(_xlfn.XLOOKUP($B4,Original_Swatches!$B:$B,Original_Swatches!E:E,FALSE,0,1)=FALSE,"",_xlfn.XLOOKUP($B4,Original_Swatches!$B:$B,Original_Swatches!E:E,FALSE,0,1))</f>
        <v>X heart Rouge</v>
      </c>
      <c r="E4" t="str">
        <f>IF(_xlfn.XLOOKUP($B4,Original_Swatches!$B:$B,Original_Swatches!F:F,FALSE,0,1)=FALSE,"",_xlfn.XLOOKUP($B4,Original_Swatches!$B:$B,Original_Swatches!F:F,FALSE,0,1))</f>
        <v>True Red</v>
      </c>
      <c r="F4" t="str">
        <f>IF(_xlfn.XLOOKUP($B4,Original_Swatches!$B:$B,Original_Swatches!G:G,FALSE,0,1)=FALSE,"",_xlfn.XLOOKUP($B4,Original_Swatches!$B:$B,Original_Swatches!G:G,"",0,1))</f>
        <v/>
      </c>
      <c r="G4" t="str">
        <f>IF(_xlfn.XLOOKUP($B4,Original_Swatches!$B:$B,Original_Swatches!H:H,FALSE,0,1)=FALSE,"",_xlfn.XLOOKUP($B4,Original_Swatches!$B:$B,Original_Swatches!H:H,"",0,1))</f>
        <v/>
      </c>
      <c r="H4" t="str">
        <f>IF(_xlfn.XLOOKUP($B4,Original_Swatches!$B:$B,Original_Swatches!I:I,FALSE,0,1)=FALSE,"",_xlfn.XLOOKUP($B4,Original_Swatches!$B:$B,Original_Swatches!I:I,"",0,1))</f>
        <v/>
      </c>
      <c r="I4" t="str">
        <f>IF(_xlfn.XLOOKUP($B4,Original_Swatches!$B:$B,Original_Swatches!J:J,FALSE,0,1)=FALSE,"",_xlfn.XLOOKUP($B4,Original_Swatches!$B:$B,Original_Swatches!J:J,"",0,1))</f>
        <v/>
      </c>
    </row>
    <row r="5" spans="1:9" x14ac:dyDescent="0.2">
      <c r="A5">
        <v>4</v>
      </c>
      <c r="B5">
        <v>68</v>
      </c>
      <c r="C5" t="str">
        <f>IF(_xlfn.XLOOKUP($B5,Original_Swatches!$B:$B,Original_Swatches!D:D,FALSE,0,1)=FALSE,"",_xlfn.XLOOKUP($B5,Original_Swatches!$B:$B,Original_Swatches!D:D,FALSE,0,1))</f>
        <v>Holo Taco</v>
      </c>
      <c r="D5" t="str">
        <f>IF(_xlfn.XLOOKUP($B5,Original_Swatches!$B:$B,Original_Swatches!E:E,FALSE,0,1)=FALSE,"",_xlfn.XLOOKUP($B5,Original_Swatches!$B:$B,Original_Swatches!E:E,FALSE,0,1))</f>
        <v>Red Licorice</v>
      </c>
      <c r="E5" t="str">
        <f>IF(_xlfn.XLOOKUP($B5,Original_Swatches!$B:$B,Original_Swatches!F:F,FALSE,0,1)=FALSE,"",_xlfn.XLOOKUP($B5,Original_Swatches!$B:$B,Original_Swatches!F:F,FALSE,0,1))</f>
        <v>Red Holo</v>
      </c>
      <c r="F5" t="str">
        <f>IF(_xlfn.XLOOKUP($B5,Original_Swatches!$B:$B,Original_Swatches!G:G,FALSE,0,1)=FALSE,"",_xlfn.XLOOKUP($B5,Original_Swatches!$B:$B,Original_Swatches!G:G,"",0,1))</f>
        <v>Holo</v>
      </c>
      <c r="G5" t="str">
        <f>IF(_xlfn.XLOOKUP($B5,Original_Swatches!$B:$B,Original_Swatches!H:H,FALSE,0,1)=FALSE,"",_xlfn.XLOOKUP($B5,Original_Swatches!$B:$B,Original_Swatches!H:H,"",0,1))</f>
        <v/>
      </c>
      <c r="H5" t="str">
        <f>IF(_xlfn.XLOOKUP($B5,Original_Swatches!$B:$B,Original_Swatches!I:I,FALSE,0,1)=FALSE,"",_xlfn.XLOOKUP($B5,Original_Swatches!$B:$B,Original_Swatches!I:I,"",0,1))</f>
        <v/>
      </c>
      <c r="I5" t="str">
        <f>IF(_xlfn.XLOOKUP($B5,Original_Swatches!$B:$B,Original_Swatches!J:J,FALSE,0,1)=FALSE,"",_xlfn.XLOOKUP($B5,Original_Swatches!$B:$B,Original_Swatches!J:J,"",0,1))</f>
        <v>Rainbow Collection</v>
      </c>
    </row>
    <row r="6" spans="1:9" x14ac:dyDescent="0.2">
      <c r="A6">
        <v>5</v>
      </c>
      <c r="B6">
        <v>67</v>
      </c>
      <c r="C6" t="str">
        <f>IF(_xlfn.XLOOKUP($B6,Original_Swatches!$B:$B,Original_Swatches!D:D,FALSE,0,1)=FALSE,"",_xlfn.XLOOKUP($B6,Original_Swatches!$B:$B,Original_Swatches!D:D,FALSE,0,1))</f>
        <v>Holo Taco</v>
      </c>
      <c r="D6" t="str">
        <f>IF(_xlfn.XLOOKUP($B6,Original_Swatches!$B:$B,Original_Swatches!E:E,FALSE,0,1)=FALSE,"",_xlfn.XLOOKUP($B6,Original_Swatches!$B:$B,Original_Swatches!E:E,FALSE,0,1))</f>
        <v>Party Punch</v>
      </c>
      <c r="E6" t="str">
        <f>IF(_xlfn.XLOOKUP($B6,Original_Swatches!$B:$B,Original_Swatches!F:F,FALSE,0,1)=FALSE,"",_xlfn.XLOOKUP($B6,Original_Swatches!$B:$B,Original_Swatches!F:F,FALSE,0,1))</f>
        <v>Red Jelly Base with Red Glitter</v>
      </c>
      <c r="F6" t="str">
        <f>IF(_xlfn.XLOOKUP($B6,Original_Swatches!$B:$B,Original_Swatches!G:G,FALSE,0,1)=FALSE,"",_xlfn.XLOOKUP($B6,Original_Swatches!$B:$B,Original_Swatches!G:G,"",0,1))</f>
        <v>Jelly &amp; Glitter</v>
      </c>
      <c r="G6" t="str">
        <f>IF(_xlfn.XLOOKUP($B6,Original_Swatches!$B:$B,Original_Swatches!H:H,FALSE,0,1)=FALSE,"",_xlfn.XLOOKUP($B6,Original_Swatches!$B:$B,Original_Swatches!H:H,"",0,1))</f>
        <v/>
      </c>
      <c r="H6" t="str">
        <f>IF(_xlfn.XLOOKUP($B6,Original_Swatches!$B:$B,Original_Swatches!I:I,FALSE,0,1)=FALSE,"",_xlfn.XLOOKUP($B6,Original_Swatches!$B:$B,Original_Swatches!I:I,"",0,1))</f>
        <v/>
      </c>
      <c r="I6" t="str">
        <f>IF(_xlfn.XLOOKUP($B6,Original_Swatches!$B:$B,Original_Swatches!J:J,FALSE,0,1)=FALSE,"",_xlfn.XLOOKUP($B6,Original_Swatches!$B:$B,Original_Swatches!J:J,"",0,1))</f>
        <v>Holoday Collection</v>
      </c>
    </row>
    <row r="7" spans="1:9" x14ac:dyDescent="0.2">
      <c r="A7">
        <v>6</v>
      </c>
      <c r="B7">
        <v>5</v>
      </c>
      <c r="C7" t="str">
        <f>IF(_xlfn.XLOOKUP($B7,Original_Swatches!$B:$B,Original_Swatches!D:D,FALSE,0,1)=FALSE,"",_xlfn.XLOOKUP($B7,Original_Swatches!$B:$B,Original_Swatches!D:D,FALSE,0,1))</f>
        <v/>
      </c>
      <c r="D7" t="str">
        <f>IF(_xlfn.XLOOKUP($B7,Original_Swatches!$B:$B,Original_Swatches!E:E,FALSE,0,1)=FALSE,"",_xlfn.XLOOKUP($B7,Original_Swatches!$B:$B,Original_Swatches!E:E,FALSE,0,1))</f>
        <v/>
      </c>
      <c r="E7" t="str">
        <f>IF(_xlfn.XLOOKUP($B7,Original_Swatches!$B:$B,Original_Swatches!F:F,FALSE,0,1)=FALSE,"",_xlfn.XLOOKUP($B7,Original_Swatches!$B:$B,Original_Swatches!F:F,FALSE,0,1))</f>
        <v/>
      </c>
      <c r="F7" t="str">
        <f>IF(_xlfn.XLOOKUP($B7,Original_Swatches!$B:$B,Original_Swatches!G:G,FALSE,0,1)=FALSE,"",_xlfn.XLOOKUP($B7,Original_Swatches!$B:$B,Original_Swatches!G:G,"",0,1))</f>
        <v/>
      </c>
      <c r="G7" t="str">
        <f>IF(_xlfn.XLOOKUP($B7,Original_Swatches!$B:$B,Original_Swatches!H:H,FALSE,0,1)=FALSE,"",_xlfn.XLOOKUP($B7,Original_Swatches!$B:$B,Original_Swatches!H:H,"",0,1))</f>
        <v/>
      </c>
      <c r="H7" t="str">
        <f>IF(_xlfn.XLOOKUP($B7,Original_Swatches!$B:$B,Original_Swatches!I:I,FALSE,0,1)=FALSE,"",_xlfn.XLOOKUP($B7,Original_Swatches!$B:$B,Original_Swatches!I:I,"",0,1))</f>
        <v/>
      </c>
      <c r="I7" t="str">
        <f>IF(_xlfn.XLOOKUP($B7,Original_Swatches!$B:$B,Original_Swatches!J:J,FALSE,0,1)=FALSE,"",_xlfn.XLOOKUP($B7,Original_Swatches!$B:$B,Original_Swatches!J:J,"",0,1))</f>
        <v/>
      </c>
    </row>
    <row r="8" spans="1:9" x14ac:dyDescent="0.2">
      <c r="A8">
        <v>7</v>
      </c>
      <c r="B8">
        <v>97</v>
      </c>
      <c r="C8" t="str">
        <f>IF(_xlfn.XLOOKUP($B8,Original_Swatches!$B:$B,Original_Swatches!D:D,FALSE,0,1)=FALSE,"",_xlfn.XLOOKUP($B8,Original_Swatches!$B:$B,Original_Swatches!D:D,FALSE,0,1))</f>
        <v>Expressie</v>
      </c>
      <c r="D8" t="str">
        <f>IF(_xlfn.XLOOKUP($B8,Original_Swatches!$B:$B,Original_Swatches!E:E,FALSE,0,1)=FALSE,"",_xlfn.XLOOKUP($B8,Original_Swatches!$B:$B,Original_Swatches!E:E,FALSE,0,1))</f>
        <v>In a Flash Sale</v>
      </c>
      <c r="E8" t="str">
        <f>IF(_xlfn.XLOOKUP($B8,Original_Swatches!$B:$B,Original_Swatches!F:F,FALSE,0,1)=FALSE,"",_xlfn.XLOOKUP($B8,Original_Swatches!$B:$B,Original_Swatches!F:F,FALSE,0,1))</f>
        <v>Burnt Orange</v>
      </c>
      <c r="F8" t="str">
        <f>IF(_xlfn.XLOOKUP($B8,Original_Swatches!$B:$B,Original_Swatches!G:G,FALSE,0,1)=FALSE,"",_xlfn.XLOOKUP($B8,Original_Swatches!$B:$B,Original_Swatches!G:G,"",0,1))</f>
        <v>Quick Dry</v>
      </c>
      <c r="G8" t="str">
        <f>IF(_xlfn.XLOOKUP($B8,Original_Swatches!$B:$B,Original_Swatches!H:H,FALSE,0,1)=FALSE,"",_xlfn.XLOOKUP($B8,Original_Swatches!$B:$B,Original_Swatches!H:H,"",0,1))</f>
        <v/>
      </c>
      <c r="H8" t="str">
        <f>IF(_xlfn.XLOOKUP($B8,Original_Swatches!$B:$B,Original_Swatches!I:I,FALSE,0,1)=FALSE,"",_xlfn.XLOOKUP($B8,Original_Swatches!$B:$B,Original_Swatches!I:I,"",0,1))</f>
        <v/>
      </c>
      <c r="I8" t="str">
        <f>IF(_xlfn.XLOOKUP($B8,Original_Swatches!$B:$B,Original_Swatches!J:J,FALSE,0,1)=FALSE,"",_xlfn.XLOOKUP($B8,Original_Swatches!$B:$B,Original_Swatches!J:J,"",0,1))</f>
        <v/>
      </c>
    </row>
    <row r="9" spans="1:9" x14ac:dyDescent="0.2">
      <c r="A9">
        <v>8</v>
      </c>
      <c r="B9">
        <v>14</v>
      </c>
      <c r="C9" t="str">
        <f>IF(_xlfn.XLOOKUP($B9,Original_Swatches!$B:$B,Original_Swatches!D:D,FALSE,0,1)=FALSE,"",_xlfn.XLOOKUP($B9,Original_Swatches!$B:$B,Original_Swatches!D:D,FALSE,0,1))</f>
        <v>Maniology</v>
      </c>
      <c r="D9" t="str">
        <f>IF(_xlfn.XLOOKUP($B9,Original_Swatches!$B:$B,Original_Swatches!E:E,FALSE,0,1)=FALSE,"",_xlfn.XLOOKUP($B9,Original_Swatches!$B:$B,Original_Swatches!E:E,FALSE,0,1))</f>
        <v>Marmalade</v>
      </c>
      <c r="E9" t="str">
        <f>IF(_xlfn.XLOOKUP($B9,Original_Swatches!$B:$B,Original_Swatches!F:F,FALSE,0,1)=FALSE,"",_xlfn.XLOOKUP($B9,Original_Swatches!$B:$B,Original_Swatches!F:F,FALSE,0,1))</f>
        <v>Pumpkin Orange</v>
      </c>
      <c r="F9" t="str">
        <f>IF(_xlfn.XLOOKUP($B9,Original_Swatches!$B:$B,Original_Swatches!G:G,FALSE,0,1)=FALSE,"",_xlfn.XLOOKUP($B9,Original_Swatches!$B:$B,Original_Swatches!G:G,"",0,1))</f>
        <v>Crème</v>
      </c>
      <c r="G9" t="str">
        <f>IF(_xlfn.XLOOKUP($B9,Original_Swatches!$B:$B,Original_Swatches!H:H,FALSE,0,1)=FALSE,"",_xlfn.XLOOKUP($B9,Original_Swatches!$B:$B,Original_Swatches!H:H,"",0,1))</f>
        <v>Yes</v>
      </c>
      <c r="H9" t="str">
        <f>IF(_xlfn.XLOOKUP($B9,Original_Swatches!$B:$B,Original_Swatches!I:I,FALSE,0,1)=FALSE,"",_xlfn.XLOOKUP($B9,Original_Swatches!$B:$B,Original_Swatches!I:I,"",0,1))</f>
        <v/>
      </c>
      <c r="I9" t="str">
        <f>IF(_xlfn.XLOOKUP($B9,Original_Swatches!$B:$B,Original_Swatches!J:J,FALSE,0,1)=FALSE,"",_xlfn.XLOOKUP($B9,Original_Swatches!$B:$B,Original_Swatches!J:J,"",0,1))</f>
        <v/>
      </c>
    </row>
    <row r="10" spans="1:9" x14ac:dyDescent="0.2">
      <c r="A10">
        <v>9</v>
      </c>
      <c r="B10">
        <v>70</v>
      </c>
      <c r="C10" t="str">
        <f>IF(_xlfn.XLOOKUP($B10,Original_Swatches!$B:$B,Original_Swatches!D:D,FALSE,0,1)=FALSE,"",_xlfn.XLOOKUP($B10,Original_Swatches!$B:$B,Original_Swatches!D:D,FALSE,0,1))</f>
        <v>Holo Taco</v>
      </c>
      <c r="D10" t="str">
        <f>IF(_xlfn.XLOOKUP($B10,Original_Swatches!$B:$B,Original_Swatches!E:E,FALSE,0,1)=FALSE,"",_xlfn.XLOOKUP($B10,Original_Swatches!$B:$B,Original_Swatches!E:E,FALSE,0,1))</f>
        <v xml:space="preserve">Orange Drink </v>
      </c>
      <c r="E10" t="str">
        <f>IF(_xlfn.XLOOKUP($B10,Original_Swatches!$B:$B,Original_Swatches!F:F,FALSE,0,1)=FALSE,"",_xlfn.XLOOKUP($B10,Original_Swatches!$B:$B,Original_Swatches!F:F,FALSE,0,1))</f>
        <v xml:space="preserve">Orange Holo </v>
      </c>
      <c r="F10" t="str">
        <f>IF(_xlfn.XLOOKUP($B10,Original_Swatches!$B:$B,Original_Swatches!G:G,FALSE,0,1)=FALSE,"",_xlfn.XLOOKUP($B10,Original_Swatches!$B:$B,Original_Swatches!G:G,"",0,1))</f>
        <v>Holo</v>
      </c>
      <c r="G10" t="str">
        <f>IF(_xlfn.XLOOKUP($B10,Original_Swatches!$B:$B,Original_Swatches!H:H,FALSE,0,1)=FALSE,"",_xlfn.XLOOKUP($B10,Original_Swatches!$B:$B,Original_Swatches!H:H,"",0,1))</f>
        <v/>
      </c>
      <c r="H10" t="str">
        <f>IF(_xlfn.XLOOKUP($B10,Original_Swatches!$B:$B,Original_Swatches!I:I,FALSE,0,1)=FALSE,"",_xlfn.XLOOKUP($B10,Original_Swatches!$B:$B,Original_Swatches!I:I,"",0,1))</f>
        <v/>
      </c>
      <c r="I10" t="str">
        <f>IF(_xlfn.XLOOKUP($B10,Original_Swatches!$B:$B,Original_Swatches!J:J,FALSE,0,1)=FALSE,"",_xlfn.XLOOKUP($B10,Original_Swatches!$B:$B,Original_Swatches!J:J,"",0,1))</f>
        <v>Rainbow Collection</v>
      </c>
    </row>
    <row r="11" spans="1:9" x14ac:dyDescent="0.2">
      <c r="A11">
        <v>10</v>
      </c>
      <c r="B11">
        <v>76</v>
      </c>
      <c r="C11" t="str">
        <f>IF(_xlfn.XLOOKUP($B11,Original_Swatches!$B:$B,Original_Swatches!D:D,FALSE,0,1)=FALSE,"",_xlfn.XLOOKUP($B11,Original_Swatches!$B:$B,Original_Swatches!D:D,FALSE,0,1))</f>
        <v>Holo Taco</v>
      </c>
      <c r="D11" t="str">
        <f>IF(_xlfn.XLOOKUP($B11,Original_Swatches!$B:$B,Original_Swatches!E:E,FALSE,0,1)=FALSE,"",_xlfn.XLOOKUP($B11,Original_Swatches!$B:$B,Original_Swatches!E:E,FALSE,0,1))</f>
        <v xml:space="preserve">Zyler the Cat </v>
      </c>
      <c r="E11" t="str">
        <f>IF(_xlfn.XLOOKUP($B11,Original_Swatches!$B:$B,Original_Swatches!F:F,FALSE,0,1)=FALSE,"",_xlfn.XLOOKUP($B11,Original_Swatches!$B:$B,Original_Swatches!F:F,FALSE,0,1))</f>
        <v>Orange Jelly Base with Rainbow Glitter</v>
      </c>
      <c r="F11" t="str">
        <f>IF(_xlfn.XLOOKUP($B11,Original_Swatches!$B:$B,Original_Swatches!G:G,FALSE,0,1)=FALSE,"",_xlfn.XLOOKUP($B11,Original_Swatches!$B:$B,Original_Swatches!G:G,"",0,1))</f>
        <v>Jelly &amp; Glitter</v>
      </c>
      <c r="G11" t="str">
        <f>IF(_xlfn.XLOOKUP($B11,Original_Swatches!$B:$B,Original_Swatches!H:H,FALSE,0,1)=FALSE,"",_xlfn.XLOOKUP($B11,Original_Swatches!$B:$B,Original_Swatches!H:H,"",0,1))</f>
        <v/>
      </c>
      <c r="H11" t="str">
        <f>IF(_xlfn.XLOOKUP($B11,Original_Swatches!$B:$B,Original_Swatches!I:I,FALSE,0,1)=FALSE,"",_xlfn.XLOOKUP($B11,Original_Swatches!$B:$B,Original_Swatches!I:I,"",0,1))</f>
        <v/>
      </c>
      <c r="I11" t="str">
        <f>IF(_xlfn.XLOOKUP($B11,Original_Swatches!$B:$B,Original_Swatches!J:J,FALSE,0,1)=FALSE,"",_xlfn.XLOOKUP($B11,Original_Swatches!$B:$B,Original_Swatches!J:J,"",0,1))</f>
        <v>Menchie &amp; Zyler Duo</v>
      </c>
    </row>
    <row r="12" spans="1:9" x14ac:dyDescent="0.2">
      <c r="A12">
        <v>11</v>
      </c>
      <c r="B12">
        <v>73</v>
      </c>
      <c r="C12" t="str">
        <f>IF(_xlfn.XLOOKUP($B12,Original_Swatches!$B:$B,Original_Swatches!D:D,FALSE,0,1)=FALSE,"",_xlfn.XLOOKUP($B12,Original_Swatches!$B:$B,Original_Swatches!D:D,FALSE,0,1))</f>
        <v>Holo Taco</v>
      </c>
      <c r="D12" t="str">
        <f>IF(_xlfn.XLOOKUP($B12,Original_Swatches!$B:$B,Original_Swatches!E:E,FALSE,0,1)=FALSE,"",_xlfn.XLOOKUP($B12,Original_Swatches!$B:$B,Original_Swatches!E:E,FALSE,0,1))</f>
        <v>Cheap Champagne</v>
      </c>
      <c r="E12" t="str">
        <f>IF(_xlfn.XLOOKUP($B12,Original_Swatches!$B:$B,Original_Swatches!F:F,FALSE,0,1)=FALSE,"",_xlfn.XLOOKUP($B12,Original_Swatches!$B:$B,Original_Swatches!F:F,FALSE,0,1))</f>
        <v>Rose Gold Foil</v>
      </c>
      <c r="F12" t="str">
        <f>IF(_xlfn.XLOOKUP($B12,Original_Swatches!$B:$B,Original_Swatches!G:G,FALSE,0,1)=FALSE,"",_xlfn.XLOOKUP($B12,Original_Swatches!$B:$B,Original_Swatches!G:G,"",0,1))</f>
        <v>Foil</v>
      </c>
      <c r="G12" t="str">
        <f>IF(_xlfn.XLOOKUP($B12,Original_Swatches!$B:$B,Original_Swatches!H:H,FALSE,0,1)=FALSE,"",_xlfn.XLOOKUP($B12,Original_Swatches!$B:$B,Original_Swatches!H:H,"",0,1))</f>
        <v/>
      </c>
      <c r="H12" t="str">
        <f>IF(_xlfn.XLOOKUP($B12,Original_Swatches!$B:$B,Original_Swatches!I:I,FALSE,0,1)=FALSE,"",_xlfn.XLOOKUP($B12,Original_Swatches!$B:$B,Original_Swatches!I:I,"",0,1))</f>
        <v/>
      </c>
      <c r="I12" t="str">
        <f>IF(_xlfn.XLOOKUP($B12,Original_Swatches!$B:$B,Original_Swatches!J:J,FALSE,0,1)=FALSE,"",_xlfn.XLOOKUP($B12,Original_Swatches!$B:$B,Original_Swatches!J:J,"",0,1))</f>
        <v>Frosted Metals Collection</v>
      </c>
    </row>
    <row r="13" spans="1:9" x14ac:dyDescent="0.2">
      <c r="A13">
        <v>12</v>
      </c>
      <c r="B13">
        <v>39</v>
      </c>
      <c r="C13" t="str">
        <f>IF(_xlfn.XLOOKUP($B13,Original_Swatches!$B:$B,Original_Swatches!D:D,FALSE,0,1)=FALSE,"",_xlfn.XLOOKUP($B13,Original_Swatches!$B:$B,Original_Swatches!D:D,FALSE,0,1))</f>
        <v>NARS</v>
      </c>
      <c r="D13" t="str">
        <f>IF(_xlfn.XLOOKUP($B13,Original_Swatches!$B:$B,Original_Swatches!E:E,FALSE,0,1)=FALSE,"",_xlfn.XLOOKUP($B13,Original_Swatches!$B:$B,Original_Swatches!E:E,FALSE,0,1))</f>
        <v>Orgasm</v>
      </c>
      <c r="E13" t="str">
        <f>IF(_xlfn.XLOOKUP($B13,Original_Swatches!$B:$B,Original_Swatches!F:F,FALSE,0,1)=FALSE,"",_xlfn.XLOOKUP($B13,Original_Swatches!$B:$B,Original_Swatches!F:F,FALSE,0,1))</f>
        <v>Peach with Gold Holo</v>
      </c>
      <c r="F13" t="str">
        <f>IF(_xlfn.XLOOKUP($B13,Original_Swatches!$B:$B,Original_Swatches!G:G,FALSE,0,1)=FALSE,"",_xlfn.XLOOKUP($B13,Original_Swatches!$B:$B,Original_Swatches!G:G,"",0,1))</f>
        <v>Holo</v>
      </c>
      <c r="G13" t="str">
        <f>IF(_xlfn.XLOOKUP($B13,Original_Swatches!$B:$B,Original_Swatches!H:H,FALSE,0,1)=FALSE,"",_xlfn.XLOOKUP($B13,Original_Swatches!$B:$B,Original_Swatches!H:H,"",0,1))</f>
        <v/>
      </c>
      <c r="H13" t="str">
        <f>IF(_xlfn.XLOOKUP($B13,Original_Swatches!$B:$B,Original_Swatches!I:I,FALSE,0,1)=FALSE,"",_xlfn.XLOOKUP($B13,Original_Swatches!$B:$B,Original_Swatches!I:I,"",0,1))</f>
        <v/>
      </c>
      <c r="I13" t="str">
        <f>IF(_xlfn.XLOOKUP($B13,Original_Swatches!$B:$B,Original_Swatches!J:J,FALSE,0,1)=FALSE,"",_xlfn.XLOOKUP($B13,Original_Swatches!$B:$B,Original_Swatches!J:J,"",0,1))</f>
        <v>Mostly Sheer; 3 coats on swatch</v>
      </c>
    </row>
    <row r="14" spans="1:9" x14ac:dyDescent="0.2">
      <c r="A14">
        <v>13</v>
      </c>
      <c r="B14">
        <v>71</v>
      </c>
      <c r="C14" t="str">
        <f>IF(_xlfn.XLOOKUP($B14,Original_Swatches!$B:$B,Original_Swatches!D:D,FALSE,0,1)=FALSE,"",_xlfn.XLOOKUP($B14,Original_Swatches!$B:$B,Original_Swatches!D:D,FALSE,0,1))</f>
        <v>Holo Taco</v>
      </c>
      <c r="D14" t="str">
        <f>IF(_xlfn.XLOOKUP($B14,Original_Swatches!$B:$B,Original_Swatches!E:E,FALSE,0,1)=FALSE,"",_xlfn.XLOOKUP($B14,Original_Swatches!$B:$B,Original_Swatches!E:E,FALSE,0,1))</f>
        <v>Lemon Sucker</v>
      </c>
      <c r="E14" t="str">
        <f>IF(_xlfn.XLOOKUP($B14,Original_Swatches!$B:$B,Original_Swatches!F:F,FALSE,0,1)=FALSE,"",_xlfn.XLOOKUP($B14,Original_Swatches!$B:$B,Original_Swatches!F:F,FALSE,0,1))</f>
        <v>Yellow Holo</v>
      </c>
      <c r="F14" t="str">
        <f>IF(_xlfn.XLOOKUP($B14,Original_Swatches!$B:$B,Original_Swatches!G:G,FALSE,0,1)=FALSE,"",_xlfn.XLOOKUP($B14,Original_Swatches!$B:$B,Original_Swatches!G:G,"",0,1))</f>
        <v>Holo</v>
      </c>
      <c r="G14" t="str">
        <f>IF(_xlfn.XLOOKUP($B14,Original_Swatches!$B:$B,Original_Swatches!H:H,FALSE,0,1)=FALSE,"",_xlfn.XLOOKUP($B14,Original_Swatches!$B:$B,Original_Swatches!H:H,"",0,1))</f>
        <v/>
      </c>
      <c r="H14" t="str">
        <f>IF(_xlfn.XLOOKUP($B14,Original_Swatches!$B:$B,Original_Swatches!I:I,FALSE,0,1)=FALSE,"",_xlfn.XLOOKUP($B14,Original_Swatches!$B:$B,Original_Swatches!I:I,"",0,1))</f>
        <v/>
      </c>
      <c r="I14" t="str">
        <f>IF(_xlfn.XLOOKUP($B14,Original_Swatches!$B:$B,Original_Swatches!J:J,FALSE,0,1)=FALSE,"",_xlfn.XLOOKUP($B14,Original_Swatches!$B:$B,Original_Swatches!J:J,"",0,1))</f>
        <v>Rainbow Collection</v>
      </c>
    </row>
    <row r="15" spans="1:9" x14ac:dyDescent="0.2">
      <c r="A15">
        <v>14</v>
      </c>
      <c r="B15">
        <v>17</v>
      </c>
      <c r="C15" t="str">
        <f>IF(_xlfn.XLOOKUP($B15,Original_Swatches!$B:$B,Original_Swatches!D:D,FALSE,0,1)=FALSE,"",_xlfn.XLOOKUP($B15,Original_Swatches!$B:$B,Original_Swatches!D:D,FALSE,0,1))</f>
        <v>Maniology</v>
      </c>
      <c r="D15" t="str">
        <f>IF(_xlfn.XLOOKUP($B15,Original_Swatches!$B:$B,Original_Swatches!E:E,FALSE,0,1)=FALSE,"",_xlfn.XLOOKUP($B15,Original_Swatches!$B:$B,Original_Swatches!E:E,FALSE,0,1))</f>
        <v>Pencils Down</v>
      </c>
      <c r="E15" t="str">
        <f>IF(_xlfn.XLOOKUP($B15,Original_Swatches!$B:$B,Original_Swatches!F:F,FALSE,0,1)=FALSE,"",_xlfn.XLOOKUP($B15,Original_Swatches!$B:$B,Original_Swatches!F:F,FALSE,0,1))</f>
        <v>Neon Yellow</v>
      </c>
      <c r="F15" t="str">
        <f>IF(_xlfn.XLOOKUP($B15,Original_Swatches!$B:$B,Original_Swatches!G:G,FALSE,0,1)=FALSE,"",_xlfn.XLOOKUP($B15,Original_Swatches!$B:$B,Original_Swatches!G:G,"",0,1))</f>
        <v>Crème</v>
      </c>
      <c r="G15" t="str">
        <f>IF(_xlfn.XLOOKUP($B15,Original_Swatches!$B:$B,Original_Swatches!H:H,FALSE,0,1)=FALSE,"",_xlfn.XLOOKUP($B15,Original_Swatches!$B:$B,Original_Swatches!H:H,"",0,1))</f>
        <v>Yes</v>
      </c>
      <c r="H15" t="str">
        <f>IF(_xlfn.XLOOKUP($B15,Original_Swatches!$B:$B,Original_Swatches!I:I,FALSE,0,1)=FALSE,"",_xlfn.XLOOKUP($B15,Original_Swatches!$B:$B,Original_Swatches!I:I,"",0,1))</f>
        <v/>
      </c>
      <c r="I15" t="str">
        <f>IF(_xlfn.XLOOKUP($B15,Original_Swatches!$B:$B,Original_Swatches!J:J,FALSE,0,1)=FALSE,"",_xlfn.XLOOKUP($B15,Original_Swatches!$B:$B,Original_Swatches!J:J,"",0,1))</f>
        <v/>
      </c>
    </row>
    <row r="16" spans="1:9" x14ac:dyDescent="0.2">
      <c r="A16">
        <v>15</v>
      </c>
      <c r="B16">
        <v>27</v>
      </c>
      <c r="C16" t="str">
        <f>IF(_xlfn.XLOOKUP($B16,Original_Swatches!$B:$B,Original_Swatches!D:D,FALSE,0,1)=FALSE,"",_xlfn.XLOOKUP($B16,Original_Swatches!$B:$B,Original_Swatches!D:D,FALSE,0,1))</f>
        <v>Maniology</v>
      </c>
      <c r="D16" t="str">
        <f>IF(_xlfn.XLOOKUP($B16,Original_Swatches!$B:$B,Original_Swatches!E:E,FALSE,0,1)=FALSE,"",_xlfn.XLOOKUP($B16,Original_Swatches!$B:$B,Original_Swatches!E:E,FALSE,0,1))</f>
        <v>Buttercup</v>
      </c>
      <c r="E16" t="str">
        <f>IF(_xlfn.XLOOKUP($B16,Original_Swatches!$B:$B,Original_Swatches!F:F,FALSE,0,1)=FALSE,"",_xlfn.XLOOKUP($B16,Original_Swatches!$B:$B,Original_Swatches!F:F,FALSE,0,1))</f>
        <v>Pale pastel yellow</v>
      </c>
      <c r="F16" t="str">
        <f>IF(_xlfn.XLOOKUP($B16,Original_Swatches!$B:$B,Original_Swatches!G:G,FALSE,0,1)=FALSE,"",_xlfn.XLOOKUP($B16,Original_Swatches!$B:$B,Original_Swatches!G:G,"",0,1))</f>
        <v>Crème</v>
      </c>
      <c r="G16" t="str">
        <f>IF(_xlfn.XLOOKUP($B16,Original_Swatches!$B:$B,Original_Swatches!H:H,FALSE,0,1)=FALSE,"",_xlfn.XLOOKUP($B16,Original_Swatches!$B:$B,Original_Swatches!H:H,"",0,1))</f>
        <v>Yes</v>
      </c>
      <c r="H16" t="str">
        <f>IF(_xlfn.XLOOKUP($B16,Original_Swatches!$B:$B,Original_Swatches!I:I,FALSE,0,1)=FALSE,"",_xlfn.XLOOKUP($B16,Original_Swatches!$B:$B,Original_Swatches!I:I,"",0,1))</f>
        <v/>
      </c>
      <c r="I16" t="str">
        <f>IF(_xlfn.XLOOKUP($B16,Original_Swatches!$B:$B,Original_Swatches!J:J,FALSE,0,1)=FALSE,"",_xlfn.XLOOKUP($B16,Original_Swatches!$B:$B,Original_Swatches!J:J,"",0,1))</f>
        <v/>
      </c>
    </row>
    <row r="17" spans="1:9" x14ac:dyDescent="0.2">
      <c r="A17">
        <v>16</v>
      </c>
      <c r="B17">
        <v>42</v>
      </c>
      <c r="C17" t="str">
        <f>IF(_xlfn.XLOOKUP($B17,Original_Swatches!$B:$B,Original_Swatches!D:D,FALSE,0,1)=FALSE,"",_xlfn.XLOOKUP($B17,Original_Swatches!$B:$B,Original_Swatches!D:D,FALSE,0,1))</f>
        <v>NARS</v>
      </c>
      <c r="D17" t="str">
        <f>IF(_xlfn.XLOOKUP($B17,Original_Swatches!$B:$B,Original_Swatches!E:E,FALSE,0,1)=FALSE,"",_xlfn.XLOOKUP($B17,Original_Swatches!$B:$B,Original_Swatches!E:E,FALSE,0,1))</f>
        <v>Night Porter</v>
      </c>
      <c r="E17" t="str">
        <f>IF(_xlfn.XLOOKUP($B17,Original_Swatches!$B:$B,Original_Swatches!F:F,FALSE,0,1)=FALSE,"",_xlfn.XLOOKUP($B17,Original_Swatches!$B:$B,Original_Swatches!F:F,FALSE,0,1))</f>
        <v>Forest Green (Dark Emerald)</v>
      </c>
      <c r="F17" t="str">
        <f>IF(_xlfn.XLOOKUP($B17,Original_Swatches!$B:$B,Original_Swatches!G:G,FALSE,0,1)=FALSE,"",_xlfn.XLOOKUP($B17,Original_Swatches!$B:$B,Original_Swatches!G:G,"",0,1))</f>
        <v/>
      </c>
      <c r="G17" t="str">
        <f>IF(_xlfn.XLOOKUP($B17,Original_Swatches!$B:$B,Original_Swatches!H:H,FALSE,0,1)=FALSE,"",_xlfn.XLOOKUP($B17,Original_Swatches!$B:$B,Original_Swatches!H:H,"",0,1))</f>
        <v/>
      </c>
      <c r="H17" t="str">
        <f>IF(_xlfn.XLOOKUP($B17,Original_Swatches!$B:$B,Original_Swatches!I:I,FALSE,0,1)=FALSE,"",_xlfn.XLOOKUP($B17,Original_Swatches!$B:$B,Original_Swatches!I:I,"",0,1))</f>
        <v/>
      </c>
      <c r="I17" t="str">
        <f>IF(_xlfn.XLOOKUP($B17,Original_Swatches!$B:$B,Original_Swatches!J:J,FALSE,0,1)=FALSE,"",_xlfn.XLOOKUP($B17,Original_Swatches!$B:$B,Original_Swatches!J:J,"",0,1))</f>
        <v xml:space="preserve">Looks almost black </v>
      </c>
    </row>
    <row r="18" spans="1:9" x14ac:dyDescent="0.2">
      <c r="A18">
        <v>17</v>
      </c>
      <c r="B18">
        <v>116</v>
      </c>
      <c r="C18" t="str">
        <f>IF(_xlfn.XLOOKUP($B18,Original_Swatches!$B:$B,Original_Swatches!D:D,FALSE,0,1)=FALSE,"",_xlfn.XLOOKUP($B18,Original_Swatches!$B:$B,Original_Swatches!D:D,FALSE,0,1))</f>
        <v>Urban Outfitters</v>
      </c>
      <c r="D18" t="str">
        <f>IF(_xlfn.XLOOKUP($B18,Original_Swatches!$B:$B,Original_Swatches!E:E,FALSE,0,1)=FALSE,"",_xlfn.XLOOKUP($B18,Original_Swatches!$B:$B,Original_Swatches!E:E,FALSE,0,1))</f>
        <v>Envy</v>
      </c>
      <c r="E18" t="str">
        <f>IF(_xlfn.XLOOKUP($B18,Original_Swatches!$B:$B,Original_Swatches!F:F,FALSE,0,1)=FALSE,"",_xlfn.XLOOKUP($B18,Original_Swatches!$B:$B,Original_Swatches!F:F,FALSE,0,1))</f>
        <v>Dark Hunter Green</v>
      </c>
      <c r="F18" t="str">
        <f>IF(_xlfn.XLOOKUP($B18,Original_Swatches!$B:$B,Original_Swatches!G:G,FALSE,0,1)=FALSE,"",_xlfn.XLOOKUP($B18,Original_Swatches!$B:$B,Original_Swatches!G:G,"",0,1))</f>
        <v>Crème</v>
      </c>
      <c r="G18" t="str">
        <f>IF(_xlfn.XLOOKUP($B18,Original_Swatches!$B:$B,Original_Swatches!H:H,FALSE,0,1)=FALSE,"",_xlfn.XLOOKUP($B18,Original_Swatches!$B:$B,Original_Swatches!H:H,"",0,1))</f>
        <v/>
      </c>
      <c r="H18" t="str">
        <f>IF(_xlfn.XLOOKUP($B18,Original_Swatches!$B:$B,Original_Swatches!I:I,FALSE,0,1)=FALSE,"",_xlfn.XLOOKUP($B18,Original_Swatches!$B:$B,Original_Swatches!I:I,"",0,1))</f>
        <v/>
      </c>
      <c r="I18" t="str">
        <f>IF(_xlfn.XLOOKUP($B18,Original_Swatches!$B:$B,Original_Swatches!J:J,FALSE,0,1)=FALSE,"",_xlfn.XLOOKUP($B18,Original_Swatches!$B:$B,Original_Swatches!J:J,"",0,1))</f>
        <v>Looks black with coats</v>
      </c>
    </row>
    <row r="19" spans="1:9" x14ac:dyDescent="0.2">
      <c r="A19">
        <v>18</v>
      </c>
      <c r="B19">
        <v>52</v>
      </c>
      <c r="C19" t="str">
        <f>IF(_xlfn.XLOOKUP($B19,Original_Swatches!$B:$B,Original_Swatches!D:D,FALSE,0,1)=FALSE,"",_xlfn.XLOOKUP($B19,Original_Swatches!$B:$B,Original_Swatches!D:D,FALSE,0,1))</f>
        <v>ILNP</v>
      </c>
      <c r="D19" t="str">
        <f>IF(_xlfn.XLOOKUP($B19,Original_Swatches!$B:$B,Original_Swatches!E:E,FALSE,0,1)=FALSE,"",_xlfn.XLOOKUP($B19,Original_Swatches!$B:$B,Original_Swatches!E:E,FALSE,0,1))</f>
        <v>Salem</v>
      </c>
      <c r="E19" t="str">
        <f>IF(_xlfn.XLOOKUP($B19,Original_Swatches!$B:$B,Original_Swatches!F:F,FALSE,0,1)=FALSE,"",_xlfn.XLOOKUP($B19,Original_Swatches!$B:$B,Original_Swatches!F:F,FALSE,0,1))</f>
        <v>Emerald to Purple Multichrome glitter</v>
      </c>
      <c r="F19" t="str">
        <f>IF(_xlfn.XLOOKUP($B19,Original_Swatches!$B:$B,Original_Swatches!G:G,FALSE,0,1)=FALSE,"",_xlfn.XLOOKUP($B19,Original_Swatches!$B:$B,Original_Swatches!G:G,"",0,1))</f>
        <v xml:space="preserve">Glitter </v>
      </c>
      <c r="G19" t="str">
        <f>IF(_xlfn.XLOOKUP($B19,Original_Swatches!$B:$B,Original_Swatches!H:H,FALSE,0,1)=FALSE,"",_xlfn.XLOOKUP($B19,Original_Swatches!$B:$B,Original_Swatches!H:H,"",0,1))</f>
        <v/>
      </c>
      <c r="H19" t="str">
        <f>IF(_xlfn.XLOOKUP($B19,Original_Swatches!$B:$B,Original_Swatches!I:I,FALSE,0,1)=FALSE,"",_xlfn.XLOOKUP($B19,Original_Swatches!$B:$B,Original_Swatches!I:I,"",0,1))</f>
        <v/>
      </c>
      <c r="I19" t="str">
        <f>IF(_xlfn.XLOOKUP($B19,Original_Swatches!$B:$B,Original_Swatches!J:J,FALSE,0,1)=FALSE,"",_xlfn.XLOOKUP($B19,Original_Swatches!$B:$B,Original_Swatches!J:J,"",0,1))</f>
        <v/>
      </c>
    </row>
    <row r="20" spans="1:9" x14ac:dyDescent="0.2">
      <c r="A20">
        <v>19</v>
      </c>
      <c r="B20">
        <v>20</v>
      </c>
      <c r="C20" t="str">
        <f>IF(_xlfn.XLOOKUP($B20,Original_Swatches!$B:$B,Original_Swatches!D:D,FALSE,0,1)=FALSE,"",_xlfn.XLOOKUP($B20,Original_Swatches!$B:$B,Original_Swatches!D:D,FALSE,0,1))</f>
        <v>Maniology</v>
      </c>
      <c r="D20" t="str">
        <f>IF(_xlfn.XLOOKUP($B20,Original_Swatches!$B:$B,Original_Swatches!E:E,FALSE,0,1)=FALSE,"",_xlfn.XLOOKUP($B20,Original_Swatches!$B:$B,Original_Swatches!E:E,FALSE,0,1))</f>
        <v>Crisp</v>
      </c>
      <c r="E20" t="str">
        <f>IF(_xlfn.XLOOKUP($B20,Original_Swatches!$B:$B,Original_Swatches!F:F,FALSE,0,1)=FALSE,"",_xlfn.XLOOKUP($B20,Original_Swatches!$B:$B,Original_Swatches!F:F,FALSE,0,1))</f>
        <v>Dark True Olive</v>
      </c>
      <c r="F20" t="str">
        <f>IF(_xlfn.XLOOKUP($B20,Original_Swatches!$B:$B,Original_Swatches!G:G,FALSE,0,1)=FALSE,"",_xlfn.XLOOKUP($B20,Original_Swatches!$B:$B,Original_Swatches!G:G,"",0,1))</f>
        <v>Crème</v>
      </c>
      <c r="G20" t="str">
        <f>IF(_xlfn.XLOOKUP($B20,Original_Swatches!$B:$B,Original_Swatches!H:H,FALSE,0,1)=FALSE,"",_xlfn.XLOOKUP($B20,Original_Swatches!$B:$B,Original_Swatches!H:H,"",0,1))</f>
        <v>Yes</v>
      </c>
      <c r="H20" t="str">
        <f>IF(_xlfn.XLOOKUP($B20,Original_Swatches!$B:$B,Original_Swatches!I:I,FALSE,0,1)=FALSE,"",_xlfn.XLOOKUP($B20,Original_Swatches!$B:$B,Original_Swatches!I:I,"",0,1))</f>
        <v/>
      </c>
      <c r="I20" t="str">
        <f>IF(_xlfn.XLOOKUP($B20,Original_Swatches!$B:$B,Original_Swatches!J:J,FALSE,0,1)=FALSE,"",_xlfn.XLOOKUP($B20,Original_Swatches!$B:$B,Original_Swatches!J:J,"",0,1))</f>
        <v/>
      </c>
    </row>
    <row r="21" spans="1:9" x14ac:dyDescent="0.2">
      <c r="A21">
        <v>20</v>
      </c>
      <c r="B21">
        <v>41</v>
      </c>
      <c r="C21" t="str">
        <f>IF(_xlfn.XLOOKUP($B21,Original_Swatches!$B:$B,Original_Swatches!D:D,FALSE,0,1)=FALSE,"",_xlfn.XLOOKUP($B21,Original_Swatches!$B:$B,Original_Swatches!D:D,FALSE,0,1))</f>
        <v>NARS</v>
      </c>
      <c r="D21" t="str">
        <f>IF(_xlfn.XLOOKUP($B21,Original_Swatches!$B:$B,Original_Swatches!E:E,FALSE,0,1)=FALSE,"",_xlfn.XLOOKUP($B21,Original_Swatches!$B:$B,Original_Swatches!E:E,FALSE,0,1))</f>
        <v>Mash</v>
      </c>
      <c r="E21" t="str">
        <f>IF(_xlfn.XLOOKUP($B21,Original_Swatches!$B:$B,Original_Swatches!F:F,FALSE,0,1)=FALSE,"",_xlfn.XLOOKUP($B21,Original_Swatches!$B:$B,Original_Swatches!F:F,FALSE,0,1))</f>
        <v>Khaki Green</v>
      </c>
      <c r="F21" t="str">
        <f>IF(_xlfn.XLOOKUP($B21,Original_Swatches!$B:$B,Original_Swatches!G:G,FALSE,0,1)=FALSE,"",_xlfn.XLOOKUP($B21,Original_Swatches!$B:$B,Original_Swatches!G:G,"",0,1))</f>
        <v/>
      </c>
      <c r="G21" t="str">
        <f>IF(_xlfn.XLOOKUP($B21,Original_Swatches!$B:$B,Original_Swatches!H:H,FALSE,0,1)=FALSE,"",_xlfn.XLOOKUP($B21,Original_Swatches!$B:$B,Original_Swatches!H:H,"",0,1))</f>
        <v/>
      </c>
      <c r="H21" t="str">
        <f>IF(_xlfn.XLOOKUP($B21,Original_Swatches!$B:$B,Original_Swatches!I:I,FALSE,0,1)=FALSE,"",_xlfn.XLOOKUP($B21,Original_Swatches!$B:$B,Original_Swatches!I:I,"",0,1))</f>
        <v/>
      </c>
      <c r="I21" t="str">
        <f>IF(_xlfn.XLOOKUP($B21,Original_Swatches!$B:$B,Original_Swatches!J:J,FALSE,0,1)=FALSE,"",_xlfn.XLOOKUP($B21,Original_Swatches!$B:$B,Original_Swatches!J:J,"",0,1))</f>
        <v/>
      </c>
    </row>
    <row r="22" spans="1:9" x14ac:dyDescent="0.2">
      <c r="A22">
        <v>21</v>
      </c>
      <c r="B22">
        <v>19</v>
      </c>
      <c r="C22" t="str">
        <f>IF(_xlfn.XLOOKUP($B22,Original_Swatches!$B:$B,Original_Swatches!D:D,FALSE,0,1)=FALSE,"",_xlfn.XLOOKUP($B22,Original_Swatches!$B:$B,Original_Swatches!D:D,FALSE,0,1))</f>
        <v>Maniology</v>
      </c>
      <c r="D22" t="str">
        <f>IF(_xlfn.XLOOKUP($B22,Original_Swatches!$B:$B,Original_Swatches!E:E,FALSE,0,1)=FALSE,"",_xlfn.XLOOKUP($B22,Original_Swatches!$B:$B,Original_Swatches!E:E,FALSE,0,1))</f>
        <v>Rind</v>
      </c>
      <c r="E22" t="str">
        <f>IF(_xlfn.XLOOKUP($B22,Original_Swatches!$B:$B,Original_Swatches!F:F,FALSE,0,1)=FALSE,"",_xlfn.XLOOKUP($B22,Original_Swatches!$B:$B,Original_Swatches!F:F,FALSE,0,1))</f>
        <v>Army Green</v>
      </c>
      <c r="F22" t="str">
        <f>IF(_xlfn.XLOOKUP($B22,Original_Swatches!$B:$B,Original_Swatches!G:G,FALSE,0,1)=FALSE,"",_xlfn.XLOOKUP($B22,Original_Swatches!$B:$B,Original_Swatches!G:G,"",0,1))</f>
        <v>Crème</v>
      </c>
      <c r="G22" t="str">
        <f>IF(_xlfn.XLOOKUP($B22,Original_Swatches!$B:$B,Original_Swatches!H:H,FALSE,0,1)=FALSE,"",_xlfn.XLOOKUP($B22,Original_Swatches!$B:$B,Original_Swatches!H:H,"",0,1))</f>
        <v>Yes</v>
      </c>
      <c r="H22" t="str">
        <f>IF(_xlfn.XLOOKUP($B22,Original_Swatches!$B:$B,Original_Swatches!I:I,FALSE,0,1)=FALSE,"",_xlfn.XLOOKUP($B22,Original_Swatches!$B:$B,Original_Swatches!I:I,"",0,1))</f>
        <v/>
      </c>
      <c r="I22" t="str">
        <f>IF(_xlfn.XLOOKUP($B22,Original_Swatches!$B:$B,Original_Swatches!J:J,FALSE,0,1)=FALSE,"",_xlfn.XLOOKUP($B22,Original_Swatches!$B:$B,Original_Swatches!J:J,"",0,1))</f>
        <v/>
      </c>
    </row>
    <row r="23" spans="1:9" x14ac:dyDescent="0.2">
      <c r="A23">
        <v>22</v>
      </c>
      <c r="B23">
        <v>98</v>
      </c>
      <c r="C23" t="str">
        <f>IF(_xlfn.XLOOKUP($B23,Original_Swatches!$B:$B,Original_Swatches!D:D,FALSE,0,1)=FALSE,"",_xlfn.XLOOKUP($B23,Original_Swatches!$B:$B,Original_Swatches!D:D,FALSE,0,1))</f>
        <v>Expressie</v>
      </c>
      <c r="D23" t="str">
        <f>IF(_xlfn.XLOOKUP($B23,Original_Swatches!$B:$B,Original_Swatches!E:E,FALSE,0,1)=FALSE,"",_xlfn.XLOOKUP($B23,Original_Swatches!$B:$B,Original_Swatches!E:E,FALSE,0,1))</f>
        <v>Precious Cargo-go!</v>
      </c>
      <c r="E23" t="str">
        <f>IF(_xlfn.XLOOKUP($B23,Original_Swatches!$B:$B,Original_Swatches!F:F,FALSE,0,1)=FALSE,"",_xlfn.XLOOKUP($B23,Original_Swatches!$B:$B,Original_Swatches!F:F,FALSE,0,1))</f>
        <v>Olive Khaki Green</v>
      </c>
      <c r="F23" t="str">
        <f>IF(_xlfn.XLOOKUP($B23,Original_Swatches!$B:$B,Original_Swatches!G:G,FALSE,0,1)=FALSE,"",_xlfn.XLOOKUP($B23,Original_Swatches!$B:$B,Original_Swatches!G:G,"",0,1))</f>
        <v>Quick Dry</v>
      </c>
      <c r="G23" t="str">
        <f>IF(_xlfn.XLOOKUP($B23,Original_Swatches!$B:$B,Original_Swatches!H:H,FALSE,0,1)=FALSE,"",_xlfn.XLOOKUP($B23,Original_Swatches!$B:$B,Original_Swatches!H:H,"",0,1))</f>
        <v/>
      </c>
      <c r="H23" t="str">
        <f>IF(_xlfn.XLOOKUP($B23,Original_Swatches!$B:$B,Original_Swatches!I:I,FALSE,0,1)=FALSE,"",_xlfn.XLOOKUP($B23,Original_Swatches!$B:$B,Original_Swatches!I:I,"",0,1))</f>
        <v/>
      </c>
      <c r="I23" t="str">
        <f>IF(_xlfn.XLOOKUP($B23,Original_Swatches!$B:$B,Original_Swatches!J:J,FALSE,0,1)=FALSE,"",_xlfn.XLOOKUP($B23,Original_Swatches!$B:$B,Original_Swatches!J:J,"",0,1))</f>
        <v/>
      </c>
    </row>
    <row r="24" spans="1:9" x14ac:dyDescent="0.2">
      <c r="A24">
        <v>23</v>
      </c>
      <c r="B24">
        <v>85</v>
      </c>
      <c r="C24" t="str">
        <f>IF(_xlfn.XLOOKUP($B24,Original_Swatches!$B:$B,Original_Swatches!D:D,FALSE,0,1)=FALSE,"",_xlfn.XLOOKUP($B24,Original_Swatches!$B:$B,Original_Swatches!D:D,FALSE,0,1))</f>
        <v>Holo Taco</v>
      </c>
      <c r="D24" t="str">
        <f>IF(_xlfn.XLOOKUP($B24,Original_Swatches!$B:$B,Original_Swatches!E:E,FALSE,0,1)=FALSE,"",_xlfn.XLOOKUP($B24,Original_Swatches!$B:$B,Original_Swatches!E:E,FALSE,0,1))</f>
        <v>Chameleon Coat</v>
      </c>
      <c r="E24" t="str">
        <f>IF(_xlfn.XLOOKUP($B24,Original_Swatches!$B:$B,Original_Swatches!F:F,FALSE,0,1)=FALSE,"",_xlfn.XLOOKUP($B24,Original_Swatches!$B:$B,Original_Swatches!F:F,FALSE,0,1))</f>
        <v>Multichrome metallic green, gunmetal, &amp; bronze</v>
      </c>
      <c r="F24" t="str">
        <f>IF(_xlfn.XLOOKUP($B24,Original_Swatches!$B:$B,Original_Swatches!G:G,FALSE,0,1)=FALSE,"",_xlfn.XLOOKUP($B24,Original_Swatches!$B:$B,Original_Swatches!G:G,"",0,1))</f>
        <v>Multichrome</v>
      </c>
      <c r="G24" t="str">
        <f>IF(_xlfn.XLOOKUP($B24,Original_Swatches!$B:$B,Original_Swatches!H:H,FALSE,0,1)=FALSE,"",_xlfn.XLOOKUP($B24,Original_Swatches!$B:$B,Original_Swatches!H:H,"",0,1))</f>
        <v/>
      </c>
      <c r="H24" t="str">
        <f>IF(_xlfn.XLOOKUP($B24,Original_Swatches!$B:$B,Original_Swatches!I:I,FALSE,0,1)=FALSE,"",_xlfn.XLOOKUP($B24,Original_Swatches!$B:$B,Original_Swatches!I:I,"",0,1))</f>
        <v/>
      </c>
      <c r="I24" t="str">
        <f>IF(_xlfn.XLOOKUP($B24,Original_Swatches!$B:$B,Original_Swatches!J:J,FALSE,0,1)=FALSE,"",_xlfn.XLOOKUP($B24,Original_Swatches!$B:$B,Original_Swatches!J:J,"",0,1))</f>
        <v>Multichrome Collection</v>
      </c>
    </row>
    <row r="25" spans="1:9" x14ac:dyDescent="0.2">
      <c r="A25">
        <v>24</v>
      </c>
      <c r="B25">
        <v>87</v>
      </c>
      <c r="C25" t="str">
        <f>IF(_xlfn.XLOOKUP($B25,Original_Swatches!$B:$B,Original_Swatches!D:D,FALSE,0,1)=FALSE,"",_xlfn.XLOOKUP($B25,Original_Swatches!$B:$B,Original_Swatches!D:D,FALSE,0,1))</f>
        <v>Holo Taco</v>
      </c>
      <c r="D25" t="str">
        <f>IF(_xlfn.XLOOKUP($B25,Original_Swatches!$B:$B,Original_Swatches!E:E,FALSE,0,1)=FALSE,"",_xlfn.XLOOKUP($B25,Original_Swatches!$B:$B,Original_Swatches!E:E,FALSE,0,1))</f>
        <v>Missed-Shift</v>
      </c>
      <c r="E25" t="str">
        <f>IF(_xlfn.XLOOKUP($B25,Original_Swatches!$B:$B,Original_Swatches!F:F,FALSE,0,1)=FALSE,"",_xlfn.XLOOKUP($B25,Original_Swatches!$B:$B,Original_Swatches!F:F,FALSE,0,1))</f>
        <v>Multichrome metallic green, teal, purple, &amp; magenta</v>
      </c>
      <c r="F25" t="str">
        <f>IF(_xlfn.XLOOKUP($B25,Original_Swatches!$B:$B,Original_Swatches!G:G,FALSE,0,1)=FALSE,"",_xlfn.XLOOKUP($B25,Original_Swatches!$B:$B,Original_Swatches!G:G,"",0,1))</f>
        <v>Multichrome</v>
      </c>
      <c r="G25" t="str">
        <f>IF(_xlfn.XLOOKUP($B25,Original_Swatches!$B:$B,Original_Swatches!H:H,FALSE,0,1)=FALSE,"",_xlfn.XLOOKUP($B25,Original_Swatches!$B:$B,Original_Swatches!H:H,"",0,1))</f>
        <v/>
      </c>
      <c r="H25" t="str">
        <f>IF(_xlfn.XLOOKUP($B25,Original_Swatches!$B:$B,Original_Swatches!I:I,FALSE,0,1)=FALSE,"",_xlfn.XLOOKUP($B25,Original_Swatches!$B:$B,Original_Swatches!I:I,"",0,1))</f>
        <v/>
      </c>
      <c r="I25" t="str">
        <f>IF(_xlfn.XLOOKUP($B25,Original_Swatches!$B:$B,Original_Swatches!J:J,FALSE,0,1)=FALSE,"",_xlfn.XLOOKUP($B25,Original_Swatches!$B:$B,Original_Swatches!J:J,"",0,1))</f>
        <v>Multichrome Collection</v>
      </c>
    </row>
    <row r="26" spans="1:9" x14ac:dyDescent="0.2">
      <c r="A26">
        <v>25</v>
      </c>
      <c r="B26">
        <v>80</v>
      </c>
      <c r="C26" t="str">
        <f>IF(_xlfn.XLOOKUP($B26,Original_Swatches!$B:$B,Original_Swatches!D:D,FALSE,0,1)=FALSE,"",_xlfn.XLOOKUP($B26,Original_Swatches!$B:$B,Original_Swatches!D:D,FALSE,0,1))</f>
        <v>Holo Taco</v>
      </c>
      <c r="D26" t="str">
        <f>IF(_xlfn.XLOOKUP($B26,Original_Swatches!$B:$B,Original_Swatches!E:E,FALSE,0,1)=FALSE,"",_xlfn.XLOOKUP($B26,Original_Swatches!$B:$B,Original_Swatches!E:E,FALSE,0,1))</f>
        <v>Green Taffy</v>
      </c>
      <c r="E26" t="str">
        <f>IF(_xlfn.XLOOKUP($B26,Original_Swatches!$B:$B,Original_Swatches!F:F,FALSE,0,1)=FALSE,"",_xlfn.XLOOKUP($B26,Original_Swatches!$B:$B,Original_Swatches!F:F,FALSE,0,1))</f>
        <v>Kelly Green Holo</v>
      </c>
      <c r="F26" t="str">
        <f>IF(_xlfn.XLOOKUP($B26,Original_Swatches!$B:$B,Original_Swatches!G:G,FALSE,0,1)=FALSE,"",_xlfn.XLOOKUP($B26,Original_Swatches!$B:$B,Original_Swatches!G:G,"",0,1))</f>
        <v>Holo</v>
      </c>
      <c r="G26" t="str">
        <f>IF(_xlfn.XLOOKUP($B26,Original_Swatches!$B:$B,Original_Swatches!H:H,FALSE,0,1)=FALSE,"",_xlfn.XLOOKUP($B26,Original_Swatches!$B:$B,Original_Swatches!H:H,"",0,1))</f>
        <v/>
      </c>
      <c r="H26" t="str">
        <f>IF(_xlfn.XLOOKUP($B26,Original_Swatches!$B:$B,Original_Swatches!I:I,FALSE,0,1)=FALSE,"",_xlfn.XLOOKUP($B26,Original_Swatches!$B:$B,Original_Swatches!I:I,"",0,1))</f>
        <v/>
      </c>
      <c r="I26" t="str">
        <f>IF(_xlfn.XLOOKUP($B26,Original_Swatches!$B:$B,Original_Swatches!J:J,FALSE,0,1)=FALSE,"",_xlfn.XLOOKUP($B26,Original_Swatches!$B:$B,Original_Swatches!J:J,"",0,1))</f>
        <v>Rainbow Collection</v>
      </c>
    </row>
    <row r="27" spans="1:9" x14ac:dyDescent="0.2">
      <c r="A27">
        <v>26</v>
      </c>
      <c r="B27">
        <v>9</v>
      </c>
      <c r="C27" t="str">
        <f>IF(_xlfn.XLOOKUP($B27,Original_Swatches!$B:$B,Original_Swatches!D:D,FALSE,0,1)=FALSE,"",_xlfn.XLOOKUP($B27,Original_Swatches!$B:$B,Original_Swatches!D:D,FALSE,0,1))</f>
        <v>Twinkled T</v>
      </c>
      <c r="D27" t="str">
        <f>IF(_xlfn.XLOOKUP($B27,Original_Swatches!$B:$B,Original_Swatches!E:E,FALSE,0,1)=FALSE,"",_xlfn.XLOOKUP($B27,Original_Swatches!$B:$B,Original_Swatches!E:E,FALSE,0,1))</f>
        <v>No Filter</v>
      </c>
      <c r="E27" t="str">
        <f>IF(_xlfn.XLOOKUP($B27,Original_Swatches!$B:$B,Original_Swatches!F:F,FALSE,0,1)=FALSE,"",_xlfn.XLOOKUP($B27,Original_Swatches!$B:$B,Original_Swatches!F:F,FALSE,0,1))</f>
        <v>Neon Green</v>
      </c>
      <c r="F27" t="str">
        <f>IF(_xlfn.XLOOKUP($B27,Original_Swatches!$B:$B,Original_Swatches!G:G,FALSE,0,1)=FALSE,"",_xlfn.XLOOKUP($B27,Original_Swatches!$B:$B,Original_Swatches!G:G,"",0,1))</f>
        <v>Crème</v>
      </c>
      <c r="G27" t="str">
        <f>IF(_xlfn.XLOOKUP($B27,Original_Swatches!$B:$B,Original_Swatches!H:H,FALSE,0,1)=FALSE,"",_xlfn.XLOOKUP($B27,Original_Swatches!$B:$B,Original_Swatches!H:H,"",0,1))</f>
        <v>Yes</v>
      </c>
      <c r="H27" t="str">
        <f>IF(_xlfn.XLOOKUP($B27,Original_Swatches!$B:$B,Original_Swatches!I:I,FALSE,0,1)=FALSE,"",_xlfn.XLOOKUP($B27,Original_Swatches!$B:$B,Original_Swatches!I:I,"",0,1))</f>
        <v/>
      </c>
      <c r="I27" t="str">
        <f>IF(_xlfn.XLOOKUP($B27,Original_Swatches!$B:$B,Original_Swatches!J:J,FALSE,0,1)=FALSE,"",_xlfn.XLOOKUP($B27,Original_Swatches!$B:$B,Original_Swatches!J:J,"",0,1))</f>
        <v/>
      </c>
    </row>
    <row r="28" spans="1:9" x14ac:dyDescent="0.2">
      <c r="A28">
        <v>27</v>
      </c>
      <c r="B28">
        <v>7</v>
      </c>
      <c r="C28" t="str">
        <f>IF(_xlfn.XLOOKUP($B28,Original_Swatches!$B:$B,Original_Swatches!D:D,FALSE,0,1)=FALSE,"",_xlfn.XLOOKUP($B28,Original_Swatches!$B:$B,Original_Swatches!D:D,FALSE,0,1))</f>
        <v/>
      </c>
      <c r="D28" t="str">
        <f>IF(_xlfn.XLOOKUP($B28,Original_Swatches!$B:$B,Original_Swatches!E:E,FALSE,0,1)=FALSE,"",_xlfn.XLOOKUP($B28,Original_Swatches!$B:$B,Original_Swatches!E:E,FALSE,0,1))</f>
        <v/>
      </c>
      <c r="E28" t="str">
        <f>IF(_xlfn.XLOOKUP($B28,Original_Swatches!$B:$B,Original_Swatches!F:F,FALSE,0,1)=FALSE,"",_xlfn.XLOOKUP($B28,Original_Swatches!$B:$B,Original_Swatches!F:F,FALSE,0,1))</f>
        <v/>
      </c>
      <c r="F28" t="str">
        <f>IF(_xlfn.XLOOKUP($B28,Original_Swatches!$B:$B,Original_Swatches!G:G,FALSE,0,1)=FALSE,"",_xlfn.XLOOKUP($B28,Original_Swatches!$B:$B,Original_Swatches!G:G,"",0,1))</f>
        <v/>
      </c>
      <c r="G28" t="str">
        <f>IF(_xlfn.XLOOKUP($B28,Original_Swatches!$B:$B,Original_Swatches!H:H,FALSE,0,1)=FALSE,"",_xlfn.XLOOKUP($B28,Original_Swatches!$B:$B,Original_Swatches!H:H,"",0,1))</f>
        <v/>
      </c>
      <c r="H28" t="str">
        <f>IF(_xlfn.XLOOKUP($B28,Original_Swatches!$B:$B,Original_Swatches!I:I,FALSE,0,1)=FALSE,"",_xlfn.XLOOKUP($B28,Original_Swatches!$B:$B,Original_Swatches!I:I,"",0,1))</f>
        <v/>
      </c>
      <c r="I28" t="str">
        <f>IF(_xlfn.XLOOKUP($B28,Original_Swatches!$B:$B,Original_Swatches!J:J,FALSE,0,1)=FALSE,"",_xlfn.XLOOKUP($B28,Original_Swatches!$B:$B,Original_Swatches!J:J,"",0,1))</f>
        <v/>
      </c>
    </row>
    <row r="29" spans="1:9" x14ac:dyDescent="0.2">
      <c r="A29">
        <v>28</v>
      </c>
      <c r="B29">
        <v>26</v>
      </c>
      <c r="C29" t="str">
        <f>IF(_xlfn.XLOOKUP($B29,Original_Swatches!$B:$B,Original_Swatches!D:D,FALSE,0,1)=FALSE,"",_xlfn.XLOOKUP($B29,Original_Swatches!$B:$B,Original_Swatches!D:D,FALSE,0,1))</f>
        <v>Maniology</v>
      </c>
      <c r="D29" t="str">
        <f>IF(_xlfn.XLOOKUP($B29,Original_Swatches!$B:$B,Original_Swatches!E:E,FALSE,0,1)=FALSE,"",_xlfn.XLOOKUP($B29,Original_Swatches!$B:$B,Original_Swatches!E:E,FALSE,0,1))</f>
        <v>Limelight</v>
      </c>
      <c r="E29" t="str">
        <f>IF(_xlfn.XLOOKUP($B29,Original_Swatches!$B:$B,Original_Swatches!F:F,FALSE,0,1)=FALSE,"",_xlfn.XLOOKUP($B29,Original_Swatches!$B:$B,Original_Swatches!F:F,FALSE,0,1))</f>
        <v>Lime</v>
      </c>
      <c r="F29" t="str">
        <f>IF(_xlfn.XLOOKUP($B29,Original_Swatches!$B:$B,Original_Swatches!G:G,FALSE,0,1)=FALSE,"",_xlfn.XLOOKUP($B29,Original_Swatches!$B:$B,Original_Swatches!G:G,"",0,1))</f>
        <v>Crème</v>
      </c>
      <c r="G29" t="str">
        <f>IF(_xlfn.XLOOKUP($B29,Original_Swatches!$B:$B,Original_Swatches!H:H,FALSE,0,1)=FALSE,"",_xlfn.XLOOKUP($B29,Original_Swatches!$B:$B,Original_Swatches!H:H,"",0,1))</f>
        <v>Yes</v>
      </c>
      <c r="H29" t="str">
        <f>IF(_xlfn.XLOOKUP($B29,Original_Swatches!$B:$B,Original_Swatches!I:I,FALSE,0,1)=FALSE,"",_xlfn.XLOOKUP($B29,Original_Swatches!$B:$B,Original_Swatches!I:I,"",0,1))</f>
        <v/>
      </c>
      <c r="I29" t="str">
        <f>IF(_xlfn.XLOOKUP($B29,Original_Swatches!$B:$B,Original_Swatches!J:J,FALSE,0,1)=FALSE,"",_xlfn.XLOOKUP($B29,Original_Swatches!$B:$B,Original_Swatches!J:J,"",0,1))</f>
        <v/>
      </c>
    </row>
    <row r="30" spans="1:9" x14ac:dyDescent="0.2">
      <c r="A30">
        <v>29</v>
      </c>
      <c r="B30">
        <v>25</v>
      </c>
      <c r="C30" t="str">
        <f>IF(_xlfn.XLOOKUP($B30,Original_Swatches!$B:$B,Original_Swatches!D:D,FALSE,0,1)=FALSE,"",_xlfn.XLOOKUP($B30,Original_Swatches!$B:$B,Original_Swatches!D:D,FALSE,0,1))</f>
        <v>Maniology</v>
      </c>
      <c r="D30" t="str">
        <f>IF(_xlfn.XLOOKUP($B30,Original_Swatches!$B:$B,Original_Swatches!E:E,FALSE,0,1)=FALSE,"",_xlfn.XLOOKUP($B30,Original_Swatches!$B:$B,Original_Swatches!E:E,FALSE,0,1))</f>
        <v>Goulish</v>
      </c>
      <c r="E30" t="str">
        <f>IF(_xlfn.XLOOKUP($B30,Original_Swatches!$B:$B,Original_Swatches!F:F,FALSE,0,1)=FALSE,"",_xlfn.XLOOKUP($B30,Original_Swatches!$B:$B,Original_Swatches!F:F,FALSE,0,1))</f>
        <v>Neon Green Metallic</v>
      </c>
      <c r="F30" t="str">
        <f>IF(_xlfn.XLOOKUP($B30,Original_Swatches!$B:$B,Original_Swatches!G:G,FALSE,0,1)=FALSE,"",_xlfn.XLOOKUP($B30,Original_Swatches!$B:$B,Original_Swatches!G:G,"",0,1))</f>
        <v>Metallic</v>
      </c>
      <c r="G30" t="str">
        <f>IF(_xlfn.XLOOKUP($B30,Original_Swatches!$B:$B,Original_Swatches!H:H,FALSE,0,1)=FALSE,"",_xlfn.XLOOKUP($B30,Original_Swatches!$B:$B,Original_Swatches!H:H,"",0,1))</f>
        <v>Yes</v>
      </c>
      <c r="H30" t="str">
        <f>IF(_xlfn.XLOOKUP($B30,Original_Swatches!$B:$B,Original_Swatches!I:I,FALSE,0,1)=FALSE,"",_xlfn.XLOOKUP($B30,Original_Swatches!$B:$B,Original_Swatches!I:I,"",0,1))</f>
        <v/>
      </c>
      <c r="I30" t="str">
        <f>IF(_xlfn.XLOOKUP($B30,Original_Swatches!$B:$B,Original_Swatches!J:J,FALSE,0,1)=FALSE,"",_xlfn.XLOOKUP($B30,Original_Swatches!$B:$B,Original_Swatches!J:J,"",0,1))</f>
        <v/>
      </c>
    </row>
    <row r="31" spans="1:9" x14ac:dyDescent="0.2">
      <c r="A31">
        <v>30</v>
      </c>
      <c r="B31">
        <v>133</v>
      </c>
      <c r="C31" t="str">
        <f>IF(_xlfn.XLOOKUP($B31,Original_Swatches!$B:$B,Original_Swatches!D:D,FALSE,0,1)=FALSE,"",_xlfn.XLOOKUP($B31,Original_Swatches!$B:$B,Original_Swatches!D:D,FALSE,0,1))</f>
        <v>Formula X by Sephora</v>
      </c>
      <c r="D31" t="str">
        <f>IF(_xlfn.XLOOKUP($B31,Original_Swatches!$B:$B,Original_Swatches!E:E,FALSE,0,1)=FALSE,"",_xlfn.XLOOKUP($B31,Original_Swatches!$B:$B,Original_Swatches!E:E,FALSE,0,1))</f>
        <v>Quantum</v>
      </c>
      <c r="E31" t="str">
        <f>IF(_xlfn.XLOOKUP($B31,Original_Swatches!$B:$B,Original_Swatches!F:F,FALSE,0,1)=FALSE,"",_xlfn.XLOOKUP($B31,Original_Swatches!$B:$B,Original_Swatches!F:F,FALSE,0,1))</f>
        <v>Khaki Green</v>
      </c>
      <c r="F31" t="str">
        <f>IF(_xlfn.XLOOKUP($B31,Original_Swatches!$B:$B,Original_Swatches!G:G,FALSE,0,1)=FALSE,"",_xlfn.XLOOKUP($B31,Original_Swatches!$B:$B,Original_Swatches!G:G,"",0,1))</f>
        <v/>
      </c>
      <c r="G31" t="str">
        <f>IF(_xlfn.XLOOKUP($B31,Original_Swatches!$B:$B,Original_Swatches!H:H,FALSE,0,1)=FALSE,"",_xlfn.XLOOKUP($B31,Original_Swatches!$B:$B,Original_Swatches!H:H,"",0,1))</f>
        <v/>
      </c>
      <c r="H31" t="str">
        <f>IF(_xlfn.XLOOKUP($B31,Original_Swatches!$B:$B,Original_Swatches!I:I,FALSE,0,1)=FALSE,"",_xlfn.XLOOKUP($B31,Original_Swatches!$B:$B,Original_Swatches!I:I,"",0,1))</f>
        <v/>
      </c>
      <c r="I31" t="str">
        <f>IF(_xlfn.XLOOKUP($B31,Original_Swatches!$B:$B,Original_Swatches!J:J,FALSE,0,1)=FALSE,"",_xlfn.XLOOKUP($B31,Original_Swatches!$B:$B,Original_Swatches!J:J,"",0,1))</f>
        <v/>
      </c>
    </row>
    <row r="32" spans="1:9" x14ac:dyDescent="0.2">
      <c r="A32">
        <v>31</v>
      </c>
      <c r="B32">
        <v>74</v>
      </c>
      <c r="C32" t="str">
        <f>IF(_xlfn.XLOOKUP($B32,Original_Swatches!$B:$B,Original_Swatches!D:D,FALSE,0,1)=FALSE,"",_xlfn.XLOOKUP($B32,Original_Swatches!$B:$B,Original_Swatches!D:D,FALSE,0,1))</f>
        <v>Holo Taco</v>
      </c>
      <c r="D32" t="str">
        <f>IF(_xlfn.XLOOKUP($B32,Original_Swatches!$B:$B,Original_Swatches!E:E,FALSE,0,1)=FALSE,"",_xlfn.XLOOKUP($B32,Original_Swatches!$B:$B,Original_Swatches!E:E,FALSE,0,1))</f>
        <v>Mint Money</v>
      </c>
      <c r="E32" t="str">
        <f>IF(_xlfn.XLOOKUP($B32,Original_Swatches!$B:$B,Original_Swatches!F:F,FALSE,0,1)=FALSE,"",_xlfn.XLOOKUP($B32,Original_Swatches!$B:$B,Original_Swatches!F:F,FALSE,0,1))</f>
        <v>Green Foil</v>
      </c>
      <c r="F32" t="str">
        <f>IF(_xlfn.XLOOKUP($B32,Original_Swatches!$B:$B,Original_Swatches!G:G,FALSE,0,1)=FALSE,"",_xlfn.XLOOKUP($B32,Original_Swatches!$B:$B,Original_Swatches!G:G,"",0,1))</f>
        <v>Foil</v>
      </c>
      <c r="G32" t="str">
        <f>IF(_xlfn.XLOOKUP($B32,Original_Swatches!$B:$B,Original_Swatches!H:H,FALSE,0,1)=FALSE,"",_xlfn.XLOOKUP($B32,Original_Swatches!$B:$B,Original_Swatches!H:H,"",0,1))</f>
        <v/>
      </c>
      <c r="H32" t="str">
        <f>IF(_xlfn.XLOOKUP($B32,Original_Swatches!$B:$B,Original_Swatches!I:I,FALSE,0,1)=FALSE,"",_xlfn.XLOOKUP($B32,Original_Swatches!$B:$B,Original_Swatches!I:I,"",0,1))</f>
        <v/>
      </c>
      <c r="I32" t="str">
        <f>IF(_xlfn.XLOOKUP($B32,Original_Swatches!$B:$B,Original_Swatches!J:J,FALSE,0,1)=FALSE,"",_xlfn.XLOOKUP($B32,Original_Swatches!$B:$B,Original_Swatches!J:J,"",0,1))</f>
        <v>Frosted Metals Collection</v>
      </c>
    </row>
    <row r="33" spans="1:9" x14ac:dyDescent="0.2">
      <c r="A33">
        <v>32</v>
      </c>
      <c r="B33">
        <v>18</v>
      </c>
      <c r="C33" t="str">
        <f>IF(_xlfn.XLOOKUP($B33,Original_Swatches!$B:$B,Original_Swatches!D:D,FALSE,0,1)=FALSE,"",_xlfn.XLOOKUP($B33,Original_Swatches!$B:$B,Original_Swatches!D:D,FALSE,0,1))</f>
        <v>Maniology</v>
      </c>
      <c r="D33" t="str">
        <f>IF(_xlfn.XLOOKUP($B33,Original_Swatches!$B:$B,Original_Swatches!E:E,FALSE,0,1)=FALSE,"",_xlfn.XLOOKUP($B33,Original_Swatches!$B:$B,Original_Swatches!E:E,FALSE,0,1))</f>
        <v>Soft Sage</v>
      </c>
      <c r="E33" t="str">
        <f>IF(_xlfn.XLOOKUP($B33,Original_Swatches!$B:$B,Original_Swatches!F:F,FALSE,0,1)=FALSE,"",_xlfn.XLOOKUP($B33,Original_Swatches!$B:$B,Original_Swatches!F:F,FALSE,0,1))</f>
        <v>Mint</v>
      </c>
      <c r="F33" t="str">
        <f>IF(_xlfn.XLOOKUP($B33,Original_Swatches!$B:$B,Original_Swatches!G:G,FALSE,0,1)=FALSE,"",_xlfn.XLOOKUP($B33,Original_Swatches!$B:$B,Original_Swatches!G:G,"",0,1))</f>
        <v>Crème</v>
      </c>
      <c r="G33" t="str">
        <f>IF(_xlfn.XLOOKUP($B33,Original_Swatches!$B:$B,Original_Swatches!H:H,FALSE,0,1)=FALSE,"",_xlfn.XLOOKUP($B33,Original_Swatches!$B:$B,Original_Swatches!H:H,"",0,1))</f>
        <v>Yes</v>
      </c>
      <c r="H33" t="str">
        <f>IF(_xlfn.XLOOKUP($B33,Original_Swatches!$B:$B,Original_Swatches!I:I,FALSE,0,1)=FALSE,"",_xlfn.XLOOKUP($B33,Original_Swatches!$B:$B,Original_Swatches!I:I,"",0,1))</f>
        <v/>
      </c>
      <c r="I33" t="str">
        <f>IF(_xlfn.XLOOKUP($B33,Original_Swatches!$B:$B,Original_Swatches!J:J,FALSE,0,1)=FALSE,"",_xlfn.XLOOKUP($B33,Original_Swatches!$B:$B,Original_Swatches!J:J,"",0,1))</f>
        <v>Mini &amp; Full Size</v>
      </c>
    </row>
    <row r="34" spans="1:9" x14ac:dyDescent="0.2">
      <c r="A34">
        <v>33</v>
      </c>
      <c r="B34">
        <v>54</v>
      </c>
      <c r="C34" t="str">
        <f>IF(_xlfn.XLOOKUP($B34,Original_Swatches!$B:$B,Original_Swatches!D:D,FALSE,0,1)=FALSE,"",_xlfn.XLOOKUP($B34,Original_Swatches!$B:$B,Original_Swatches!D:D,FALSE,0,1))</f>
        <v>Cirque Colors</v>
      </c>
      <c r="D34" t="str">
        <f>IF(_xlfn.XLOOKUP($B34,Original_Swatches!$B:$B,Original_Swatches!E:E,FALSE,0,1)=FALSE,"",_xlfn.XLOOKUP($B34,Original_Swatches!$B:$B,Original_Swatches!E:E,FALSE,0,1))</f>
        <v>Jade Jelly</v>
      </c>
      <c r="E34" t="str">
        <f>IF(_xlfn.XLOOKUP($B34,Original_Swatches!$B:$B,Original_Swatches!F:F,FALSE,0,1)=FALSE,"",_xlfn.XLOOKUP($B34,Original_Swatches!$B:$B,Original_Swatches!F:F,FALSE,0,1))</f>
        <v>Jade Green</v>
      </c>
      <c r="F34" t="str">
        <f>IF(_xlfn.XLOOKUP($B34,Original_Swatches!$B:$B,Original_Swatches!G:G,FALSE,0,1)=FALSE,"",_xlfn.XLOOKUP($B34,Original_Swatches!$B:$B,Original_Swatches!G:G,"",0,1))</f>
        <v>Jelly</v>
      </c>
      <c r="G34" t="str">
        <f>IF(_xlfn.XLOOKUP($B34,Original_Swatches!$B:$B,Original_Swatches!H:H,FALSE,0,1)=FALSE,"",_xlfn.XLOOKUP($B34,Original_Swatches!$B:$B,Original_Swatches!H:H,"",0,1))</f>
        <v/>
      </c>
      <c r="H34" t="str">
        <f>IF(_xlfn.XLOOKUP($B34,Original_Swatches!$B:$B,Original_Swatches!I:I,FALSE,0,1)=FALSE,"",_xlfn.XLOOKUP($B34,Original_Swatches!$B:$B,Original_Swatches!I:I,"",0,1))</f>
        <v/>
      </c>
      <c r="I34" t="str">
        <f>IF(_xlfn.XLOOKUP($B34,Original_Swatches!$B:$B,Original_Swatches!J:J,FALSE,0,1)=FALSE,"",_xlfn.XLOOKUP($B34,Original_Swatches!$B:$B,Original_Swatches!J:J,"",0,1))</f>
        <v>Jade Nail Art Set</v>
      </c>
    </row>
    <row r="35" spans="1:9" x14ac:dyDescent="0.2">
      <c r="A35">
        <v>34</v>
      </c>
      <c r="B35">
        <v>96</v>
      </c>
      <c r="C35" t="str">
        <f>IF(_xlfn.XLOOKUP($B35,Original_Swatches!$B:$B,Original_Swatches!D:D,FALSE,0,1)=FALSE,"",_xlfn.XLOOKUP($B35,Original_Swatches!$B:$B,Original_Swatches!D:D,FALSE,0,1))</f>
        <v>Expressie</v>
      </c>
      <c r="D35" t="str">
        <f>IF(_xlfn.XLOOKUP($B35,Original_Swatches!$B:$B,Original_Swatches!E:E,FALSE,0,1)=FALSE,"",_xlfn.XLOOKUP($B35,Original_Swatches!$B:$B,Original_Swatches!E:E,FALSE,0,1))</f>
        <v>Express to Impress</v>
      </c>
      <c r="E35" t="str">
        <f>IF(_xlfn.XLOOKUP($B35,Original_Swatches!$B:$B,Original_Swatches!F:F,FALSE,0,1)=FALSE,"",_xlfn.XLOOKUP($B35,Original_Swatches!$B:$B,Original_Swatches!F:F,FALSE,0,1))</f>
        <v>Mint Green</v>
      </c>
      <c r="F35" t="str">
        <f>IF(_xlfn.XLOOKUP($B35,Original_Swatches!$B:$B,Original_Swatches!G:G,FALSE,0,1)=FALSE,"",_xlfn.XLOOKUP($B35,Original_Swatches!$B:$B,Original_Swatches!G:G,"",0,1))</f>
        <v>Quick Dry</v>
      </c>
      <c r="G35" t="str">
        <f>IF(_xlfn.XLOOKUP($B35,Original_Swatches!$B:$B,Original_Swatches!H:H,FALSE,0,1)=FALSE,"",_xlfn.XLOOKUP($B35,Original_Swatches!$B:$B,Original_Swatches!H:H,"",0,1))</f>
        <v/>
      </c>
      <c r="H35" t="str">
        <f>IF(_xlfn.XLOOKUP($B35,Original_Swatches!$B:$B,Original_Swatches!I:I,FALSE,0,1)=FALSE,"",_xlfn.XLOOKUP($B35,Original_Swatches!$B:$B,Original_Swatches!I:I,"",0,1))</f>
        <v/>
      </c>
      <c r="I35" t="str">
        <f>IF(_xlfn.XLOOKUP($B35,Original_Swatches!$B:$B,Original_Swatches!J:J,FALSE,0,1)=FALSE,"",_xlfn.XLOOKUP($B35,Original_Swatches!$B:$B,Original_Swatches!J:J,"",0,1))</f>
        <v/>
      </c>
    </row>
    <row r="36" spans="1:9" x14ac:dyDescent="0.2">
      <c r="A36">
        <v>35</v>
      </c>
      <c r="B36">
        <v>119</v>
      </c>
      <c r="C36" t="str">
        <f>IF(_xlfn.XLOOKUP($B36,Original_Swatches!$B:$B,Original_Swatches!D:D,FALSE,0,1)=FALSE,"",_xlfn.XLOOKUP($B36,Original_Swatches!$B:$B,Original_Swatches!D:D,FALSE,0,1))</f>
        <v>Ciate</v>
      </c>
      <c r="D36" t="str">
        <f>IF(_xlfn.XLOOKUP($B36,Original_Swatches!$B:$B,Original_Swatches!E:E,FALSE,0,1)=FALSE,"",_xlfn.XLOOKUP($B36,Original_Swatches!$B:$B,Original_Swatches!E:E,FALSE,0,1))</f>
        <v>Pepperminty</v>
      </c>
      <c r="E36" t="str">
        <f>IF(_xlfn.XLOOKUP($B36,Original_Swatches!$B:$B,Original_Swatches!F:F,FALSE,0,1)=FALSE,"",_xlfn.XLOOKUP($B36,Original_Swatches!$B:$B,Original_Swatches!F:F,FALSE,0,1))</f>
        <v>Mint Teal</v>
      </c>
      <c r="F36" t="str">
        <f>IF(_xlfn.XLOOKUP($B36,Original_Swatches!$B:$B,Original_Swatches!G:G,FALSE,0,1)=FALSE,"",_xlfn.XLOOKUP($B36,Original_Swatches!$B:$B,Original_Swatches!G:G,"",0,1))</f>
        <v>Crème</v>
      </c>
      <c r="G36" t="str">
        <f>IF(_xlfn.XLOOKUP($B36,Original_Swatches!$B:$B,Original_Swatches!H:H,FALSE,0,1)=FALSE,"",_xlfn.XLOOKUP($B36,Original_Swatches!$B:$B,Original_Swatches!H:H,"",0,1))</f>
        <v/>
      </c>
      <c r="H36" t="str">
        <f>IF(_xlfn.XLOOKUP($B36,Original_Swatches!$B:$B,Original_Swatches!I:I,FALSE,0,1)=FALSE,"",_xlfn.XLOOKUP($B36,Original_Swatches!$B:$B,Original_Swatches!I:I,"",0,1))</f>
        <v/>
      </c>
      <c r="I36" t="str">
        <f>IF(_xlfn.XLOOKUP($B36,Original_Swatches!$B:$B,Original_Swatches!J:J,FALSE,0,1)=FALSE,"",_xlfn.XLOOKUP($B36,Original_Swatches!$B:$B,Original_Swatches!J:J,"",0,1))</f>
        <v/>
      </c>
    </row>
    <row r="37" spans="1:9" x14ac:dyDescent="0.2">
      <c r="A37">
        <v>36</v>
      </c>
      <c r="B37">
        <v>91</v>
      </c>
      <c r="C37" t="str">
        <f>IF(_xlfn.XLOOKUP($B37,Original_Swatches!$B:$B,Original_Swatches!D:D,FALSE,0,1)=FALSE,"",_xlfn.XLOOKUP($B37,Original_Swatches!$B:$B,Original_Swatches!D:D,FALSE,0,1))</f>
        <v>Mooncat/LLP</v>
      </c>
      <c r="D37" t="str">
        <f>IF(_xlfn.XLOOKUP($B37,Original_Swatches!$B:$B,Original_Swatches!E:E,FALSE,0,1)=FALSE,"",_xlfn.XLOOKUP($B37,Original_Swatches!$B:$B,Original_Swatches!E:E,FALSE,0,1))</f>
        <v>Timestream</v>
      </c>
      <c r="E37" t="str">
        <f>IF(_xlfn.XLOOKUP($B37,Original_Swatches!$B:$B,Original_Swatches!F:F,FALSE,0,1)=FALSE,"",_xlfn.XLOOKUP($B37,Original_Swatches!$B:$B,Original_Swatches!F:F,FALSE,0,1))</f>
        <v>Blue &amp; purple magnetic Multichrome</v>
      </c>
      <c r="F37" t="str">
        <f>IF(_xlfn.XLOOKUP($B37,Original_Swatches!$B:$B,Original_Swatches!G:G,FALSE,0,1)=FALSE,"",_xlfn.XLOOKUP($B37,Original_Swatches!$B:$B,Original_Swatches!G:G,"",0,1))</f>
        <v>Magnetic</v>
      </c>
      <c r="G37" t="str">
        <f>IF(_xlfn.XLOOKUP($B37,Original_Swatches!$B:$B,Original_Swatches!H:H,FALSE,0,1)=FALSE,"",_xlfn.XLOOKUP($B37,Original_Swatches!$B:$B,Original_Swatches!H:H,"",0,1))</f>
        <v/>
      </c>
      <c r="H37" t="str">
        <f>IF(_xlfn.XLOOKUP($B37,Original_Swatches!$B:$B,Original_Swatches!I:I,FALSE,0,1)=FALSE,"",_xlfn.XLOOKUP($B37,Original_Swatches!$B:$B,Original_Swatches!I:I,"",0,1))</f>
        <v>Magnetic</v>
      </c>
      <c r="I37" t="str">
        <f>IF(_xlfn.XLOOKUP($B37,Original_Swatches!$B:$B,Original_Swatches!J:J,FALSE,0,1)=FALSE,"",_xlfn.XLOOKUP($B37,Original_Swatches!$B:$B,Original_Swatches!J:J,"",0,1))</f>
        <v>Time Warp Collection</v>
      </c>
    </row>
    <row r="38" spans="1:9" x14ac:dyDescent="0.2">
      <c r="A38">
        <v>37</v>
      </c>
      <c r="B38">
        <v>35</v>
      </c>
      <c r="C38" t="str">
        <f>IF(_xlfn.XLOOKUP($B38,Original_Swatches!$B:$B,Original_Swatches!D:D,FALSE,0,1)=FALSE,"",_xlfn.XLOOKUP($B38,Original_Swatches!$B:$B,Original_Swatches!D:D,FALSE,0,1))</f>
        <v>NARS</v>
      </c>
      <c r="D38" t="str">
        <f>IF(_xlfn.XLOOKUP($B38,Original_Swatches!$B:$B,Original_Swatches!E:E,FALSE,0,1)=FALSE,"",_xlfn.XLOOKUP($B38,Original_Swatches!$B:$B,Original_Swatches!E:E,FALSE,0,1))</f>
        <v>Blkr</v>
      </c>
      <c r="E38" t="str">
        <f>IF(_xlfn.XLOOKUP($B38,Original_Swatches!$B:$B,Original_Swatches!F:F,FALSE,0,1)=FALSE,"",_xlfn.XLOOKUP($B38,Original_Swatches!$B:$B,Original_Swatches!F:F,FALSE,0,1))</f>
        <v xml:space="preserve">Dark Royal Blue </v>
      </c>
      <c r="F38" t="str">
        <f>IF(_xlfn.XLOOKUP($B38,Original_Swatches!$B:$B,Original_Swatches!G:G,FALSE,0,1)=FALSE,"",_xlfn.XLOOKUP($B38,Original_Swatches!$B:$B,Original_Swatches!G:G,"",0,1))</f>
        <v>Crème</v>
      </c>
      <c r="G38" t="str">
        <f>IF(_xlfn.XLOOKUP($B38,Original_Swatches!$B:$B,Original_Swatches!H:H,FALSE,0,1)=FALSE,"",_xlfn.XLOOKUP($B38,Original_Swatches!$B:$B,Original_Swatches!H:H,"",0,1))</f>
        <v/>
      </c>
      <c r="H38" t="str">
        <f>IF(_xlfn.XLOOKUP($B38,Original_Swatches!$B:$B,Original_Swatches!I:I,FALSE,0,1)=FALSE,"",_xlfn.XLOOKUP($B38,Original_Swatches!$B:$B,Original_Swatches!I:I,"",0,1))</f>
        <v/>
      </c>
      <c r="I38" t="str">
        <f>IF(_xlfn.XLOOKUP($B38,Original_Swatches!$B:$B,Original_Swatches!J:J,FALSE,0,1)=FALSE,"",_xlfn.XLOOKUP($B38,Original_Swatches!$B:$B,Original_Swatches!J:J,"",0,1))</f>
        <v>Looks black in two coats</v>
      </c>
    </row>
    <row r="39" spans="1:9" x14ac:dyDescent="0.2">
      <c r="A39">
        <v>38</v>
      </c>
      <c r="B39">
        <v>48</v>
      </c>
      <c r="C39" t="str">
        <f>IF(_xlfn.XLOOKUP($B39,Original_Swatches!$B:$B,Original_Swatches!D:D,FALSE,0,1)=FALSE,"",_xlfn.XLOOKUP($B39,Original_Swatches!$B:$B,Original_Swatches!D:D,FALSE,0,1))</f>
        <v>Mooncat/LLP</v>
      </c>
      <c r="D39" t="str">
        <f>IF(_xlfn.XLOOKUP($B39,Original_Swatches!$B:$B,Original_Swatches!E:E,FALSE,0,1)=FALSE,"",_xlfn.XLOOKUP($B39,Original_Swatches!$B:$B,Original_Swatches!E:E,FALSE,0,1))</f>
        <v>Larkspur</v>
      </c>
      <c r="E39" t="str">
        <f>IF(_xlfn.XLOOKUP($B39,Original_Swatches!$B:$B,Original_Swatches!F:F,FALSE,0,1)=FALSE,"",_xlfn.XLOOKUP($B39,Original_Swatches!$B:$B,Original_Swatches!F:F,FALSE,0,1))</f>
        <v>Blue with Rainbow Holo</v>
      </c>
      <c r="F39" t="str">
        <f>IF(_xlfn.XLOOKUP($B39,Original_Swatches!$B:$B,Original_Swatches!G:G,FALSE,0,1)=FALSE,"",_xlfn.XLOOKUP($B39,Original_Swatches!$B:$B,Original_Swatches!G:G,"",0,1))</f>
        <v>Holo</v>
      </c>
      <c r="G39" t="str">
        <f>IF(_xlfn.XLOOKUP($B39,Original_Swatches!$B:$B,Original_Swatches!H:H,FALSE,0,1)=FALSE,"",_xlfn.XLOOKUP($B39,Original_Swatches!$B:$B,Original_Swatches!H:H,"",0,1))</f>
        <v/>
      </c>
      <c r="H39" t="str">
        <f>IF(_xlfn.XLOOKUP($B39,Original_Swatches!$B:$B,Original_Swatches!I:I,FALSE,0,1)=FALSE,"",_xlfn.XLOOKUP($B39,Original_Swatches!$B:$B,Original_Swatches!I:I,"",0,1))</f>
        <v/>
      </c>
      <c r="I39" t="str">
        <f>IF(_xlfn.XLOOKUP($B39,Original_Swatches!$B:$B,Original_Swatches!J:J,FALSE,0,1)=FALSE,"",_xlfn.XLOOKUP($B39,Original_Swatches!$B:$B,Original_Swatches!J:J,"",0,1))</f>
        <v/>
      </c>
    </row>
    <row r="40" spans="1:9" x14ac:dyDescent="0.2">
      <c r="A40">
        <v>39</v>
      </c>
      <c r="B40">
        <v>86</v>
      </c>
      <c r="C40" t="str">
        <f>IF(_xlfn.XLOOKUP($B40,Original_Swatches!$B:$B,Original_Swatches!D:D,FALSE,0,1)=FALSE,"",_xlfn.XLOOKUP($B40,Original_Swatches!$B:$B,Original_Swatches!D:D,FALSE,0,1))</f>
        <v>Holo Taco</v>
      </c>
      <c r="D40" t="str">
        <f>IF(_xlfn.XLOOKUP($B40,Original_Swatches!$B:$B,Original_Swatches!E:E,FALSE,0,1)=FALSE,"",_xlfn.XLOOKUP($B40,Original_Swatches!$B:$B,Original_Swatches!E:E,FALSE,0,1))</f>
        <v>Blue Ain't Slick</v>
      </c>
      <c r="E40" t="str">
        <f>IF(_xlfn.XLOOKUP($B40,Original_Swatches!$B:$B,Original_Swatches!F:F,FALSE,0,1)=FALSE,"",_xlfn.XLOOKUP($B40,Original_Swatches!$B:$B,Original_Swatches!F:F,FALSE,0,1))</f>
        <v>Multichrome metallic blue, indigo, &amp; purple</v>
      </c>
      <c r="F40" t="str">
        <f>IF(_xlfn.XLOOKUP($B40,Original_Swatches!$B:$B,Original_Swatches!G:G,FALSE,0,1)=FALSE,"",_xlfn.XLOOKUP($B40,Original_Swatches!$B:$B,Original_Swatches!G:G,"",0,1))</f>
        <v>Multichrome</v>
      </c>
      <c r="G40" t="str">
        <f>IF(_xlfn.XLOOKUP($B40,Original_Swatches!$B:$B,Original_Swatches!H:H,FALSE,0,1)=FALSE,"",_xlfn.XLOOKUP($B40,Original_Swatches!$B:$B,Original_Swatches!H:H,"",0,1))</f>
        <v/>
      </c>
      <c r="H40" t="str">
        <f>IF(_xlfn.XLOOKUP($B40,Original_Swatches!$B:$B,Original_Swatches!I:I,FALSE,0,1)=FALSE,"",_xlfn.XLOOKUP($B40,Original_Swatches!$B:$B,Original_Swatches!I:I,"",0,1))</f>
        <v/>
      </c>
      <c r="I40" t="str">
        <f>IF(_xlfn.XLOOKUP($B40,Original_Swatches!$B:$B,Original_Swatches!J:J,FALSE,0,1)=FALSE,"",_xlfn.XLOOKUP($B40,Original_Swatches!$B:$B,Original_Swatches!J:J,"",0,1))</f>
        <v>Multichrome Collection</v>
      </c>
    </row>
    <row r="41" spans="1:9" x14ac:dyDescent="0.2">
      <c r="A41">
        <v>40</v>
      </c>
      <c r="B41">
        <v>65</v>
      </c>
      <c r="C41" t="str">
        <f>IF(_xlfn.XLOOKUP($B41,Original_Swatches!$B:$B,Original_Swatches!D:D,FALSE,0,1)=FALSE,"",_xlfn.XLOOKUP($B41,Original_Swatches!$B:$B,Original_Swatches!D:D,FALSE,0,1))</f>
        <v>Holo Taco</v>
      </c>
      <c r="D41" t="str">
        <f>IF(_xlfn.XLOOKUP($B41,Original_Swatches!$B:$B,Original_Swatches!E:E,FALSE,0,1)=FALSE,"",_xlfn.XLOOKUP($B41,Original_Swatches!$B:$B,Original_Swatches!E:E,FALSE,0,1))</f>
        <v>Midnight Spark</v>
      </c>
      <c r="E41" t="str">
        <f>IF(_xlfn.XLOOKUP($B41,Original_Swatches!$B:$B,Original_Swatches!F:F,FALSE,0,1)=FALSE,"",_xlfn.XLOOKUP($B41,Original_Swatches!$B:$B,Original_Swatches!F:F,FALSE,0,1))</f>
        <v>Blue Jelly Base with Blue &amp; Rainbow Glitter</v>
      </c>
      <c r="F41" t="str">
        <f>IF(_xlfn.XLOOKUP($B41,Original_Swatches!$B:$B,Original_Swatches!G:G,FALSE,0,1)=FALSE,"",_xlfn.XLOOKUP($B41,Original_Swatches!$B:$B,Original_Swatches!G:G,"",0,1))</f>
        <v>Jelly &amp; Glitter</v>
      </c>
      <c r="G41" t="str">
        <f>IF(_xlfn.XLOOKUP($B41,Original_Swatches!$B:$B,Original_Swatches!H:H,FALSE,0,1)=FALSE,"",_xlfn.XLOOKUP($B41,Original_Swatches!$B:$B,Original_Swatches!H:H,"",0,1))</f>
        <v/>
      </c>
      <c r="H41" t="str">
        <f>IF(_xlfn.XLOOKUP($B41,Original_Swatches!$B:$B,Original_Swatches!I:I,FALSE,0,1)=FALSE,"",_xlfn.XLOOKUP($B41,Original_Swatches!$B:$B,Original_Swatches!I:I,"",0,1))</f>
        <v/>
      </c>
      <c r="I41" t="str">
        <f>IF(_xlfn.XLOOKUP($B41,Original_Swatches!$B:$B,Original_Swatches!J:J,FALSE,0,1)=FALSE,"",_xlfn.XLOOKUP($B41,Original_Swatches!$B:$B,Original_Swatches!J:J,"",0,1))</f>
        <v>Holoday Collection</v>
      </c>
    </row>
    <row r="42" spans="1:9" x14ac:dyDescent="0.2">
      <c r="A42">
        <v>41</v>
      </c>
      <c r="B42">
        <v>83</v>
      </c>
      <c r="C42" t="str">
        <f>IF(_xlfn.XLOOKUP($B42,Original_Swatches!$B:$B,Original_Swatches!D:D,FALSE,0,1)=FALSE,"",_xlfn.XLOOKUP($B42,Original_Swatches!$B:$B,Original_Swatches!D:D,FALSE,0,1))</f>
        <v>Holo Taco</v>
      </c>
      <c r="D42" t="str">
        <f>IF(_xlfn.XLOOKUP($B42,Original_Swatches!$B:$B,Original_Swatches!E:E,FALSE,0,1)=FALSE,"",_xlfn.XLOOKUP($B42,Original_Swatches!$B:$B,Original_Swatches!E:E,FALSE,0,1))</f>
        <v>Blue Freezie</v>
      </c>
      <c r="E42" t="str">
        <f>IF(_xlfn.XLOOKUP($B42,Original_Swatches!$B:$B,Original_Swatches!F:F,FALSE,0,1)=FALSE,"",_xlfn.XLOOKUP($B42,Original_Swatches!$B:$B,Original_Swatches!F:F,FALSE,0,1))</f>
        <v>Blue Holo</v>
      </c>
      <c r="F42" t="str">
        <f>IF(_xlfn.XLOOKUP($B42,Original_Swatches!$B:$B,Original_Swatches!G:G,FALSE,0,1)=FALSE,"",_xlfn.XLOOKUP($B42,Original_Swatches!$B:$B,Original_Swatches!G:G,"",0,1))</f>
        <v>Holo</v>
      </c>
      <c r="G42" t="str">
        <f>IF(_xlfn.XLOOKUP($B42,Original_Swatches!$B:$B,Original_Swatches!H:H,FALSE,0,1)=FALSE,"",_xlfn.XLOOKUP($B42,Original_Swatches!$B:$B,Original_Swatches!H:H,"",0,1))</f>
        <v/>
      </c>
      <c r="H42" t="str">
        <f>IF(_xlfn.XLOOKUP($B42,Original_Swatches!$B:$B,Original_Swatches!I:I,FALSE,0,1)=FALSE,"",_xlfn.XLOOKUP($B42,Original_Swatches!$B:$B,Original_Swatches!I:I,"",0,1))</f>
        <v/>
      </c>
      <c r="I42" t="str">
        <f>IF(_xlfn.XLOOKUP($B42,Original_Swatches!$B:$B,Original_Swatches!J:J,FALSE,0,1)=FALSE,"",_xlfn.XLOOKUP($B42,Original_Swatches!$B:$B,Original_Swatches!J:J,"",0,1))</f>
        <v>Rainbow Collection</v>
      </c>
    </row>
    <row r="43" spans="1:9" x14ac:dyDescent="0.2">
      <c r="A43">
        <v>42</v>
      </c>
      <c r="B43">
        <v>75</v>
      </c>
      <c r="C43" t="str">
        <f>IF(_xlfn.XLOOKUP($B43,Original_Swatches!$B:$B,Original_Swatches!D:D,FALSE,0,1)=FALSE,"",_xlfn.XLOOKUP($B43,Original_Swatches!$B:$B,Original_Swatches!D:D,FALSE,0,1))</f>
        <v>Holo Taco</v>
      </c>
      <c r="D43" t="str">
        <f>IF(_xlfn.XLOOKUP($B43,Original_Swatches!$B:$B,Original_Swatches!E:E,FALSE,0,1)=FALSE,"",_xlfn.XLOOKUP($B43,Original_Swatches!$B:$B,Original_Swatches!E:E,FALSE,0,1))</f>
        <v>Cold Shoulder</v>
      </c>
      <c r="E43" t="str">
        <f>IF(_xlfn.XLOOKUP($B43,Original_Swatches!$B:$B,Original_Swatches!F:F,FALSE,0,1)=FALSE,"",_xlfn.XLOOKUP($B43,Original_Swatches!$B:$B,Original_Swatches!F:F,FALSE,0,1))</f>
        <v>Blue Foil</v>
      </c>
      <c r="F43" t="str">
        <f>IF(_xlfn.XLOOKUP($B43,Original_Swatches!$B:$B,Original_Swatches!G:G,FALSE,0,1)=FALSE,"",_xlfn.XLOOKUP($B43,Original_Swatches!$B:$B,Original_Swatches!G:G,"",0,1))</f>
        <v>Foil</v>
      </c>
      <c r="G43" t="str">
        <f>IF(_xlfn.XLOOKUP($B43,Original_Swatches!$B:$B,Original_Swatches!H:H,FALSE,0,1)=FALSE,"",_xlfn.XLOOKUP($B43,Original_Swatches!$B:$B,Original_Swatches!H:H,"",0,1))</f>
        <v/>
      </c>
      <c r="H43" t="str">
        <f>IF(_xlfn.XLOOKUP($B43,Original_Swatches!$B:$B,Original_Swatches!I:I,FALSE,0,1)=FALSE,"",_xlfn.XLOOKUP($B43,Original_Swatches!$B:$B,Original_Swatches!I:I,"",0,1))</f>
        <v/>
      </c>
      <c r="I43" t="str">
        <f>IF(_xlfn.XLOOKUP($B43,Original_Swatches!$B:$B,Original_Swatches!J:J,FALSE,0,1)=FALSE,"",_xlfn.XLOOKUP($B43,Original_Swatches!$B:$B,Original_Swatches!J:J,"",0,1))</f>
        <v>Frosted Metals Collection</v>
      </c>
    </row>
    <row r="44" spans="1:9" x14ac:dyDescent="0.2">
      <c r="A44">
        <v>43</v>
      </c>
      <c r="B44">
        <v>66</v>
      </c>
      <c r="C44" t="str">
        <f>IF(_xlfn.XLOOKUP($B44,Original_Swatches!$B:$B,Original_Swatches!D:D,FALSE,0,1)=FALSE,"",_xlfn.XLOOKUP($B44,Original_Swatches!$B:$B,Original_Swatches!D:D,FALSE,0,1))</f>
        <v>Holo Taco</v>
      </c>
      <c r="D44" t="str">
        <f>IF(_xlfn.XLOOKUP($B44,Original_Swatches!$B:$B,Original_Swatches!E:E,FALSE,0,1)=FALSE,"",_xlfn.XLOOKUP($B44,Original_Swatches!$B:$B,Original_Swatches!E:E,FALSE,0,1))</f>
        <v>Frost Light</v>
      </c>
      <c r="E44" t="str">
        <f>IF(_xlfn.XLOOKUP($B44,Original_Swatches!$B:$B,Original_Swatches!F:F,FALSE,0,1)=FALSE,"",_xlfn.XLOOKUP($B44,Original_Swatches!$B:$B,Original_Swatches!F:F,FALSE,0,1))</f>
        <v>Light Blue Jelly Base with Silver &amp; Rainbow Glitter</v>
      </c>
      <c r="F44" t="str">
        <f>IF(_xlfn.XLOOKUP($B44,Original_Swatches!$B:$B,Original_Swatches!G:G,FALSE,0,1)=FALSE,"",_xlfn.XLOOKUP($B44,Original_Swatches!$B:$B,Original_Swatches!G:G,"",0,1))</f>
        <v>Jelly &amp; Glitter</v>
      </c>
      <c r="G44" t="str">
        <f>IF(_xlfn.XLOOKUP($B44,Original_Swatches!$B:$B,Original_Swatches!H:H,FALSE,0,1)=FALSE,"",_xlfn.XLOOKUP($B44,Original_Swatches!$B:$B,Original_Swatches!H:H,"",0,1))</f>
        <v/>
      </c>
      <c r="H44" t="str">
        <f>IF(_xlfn.XLOOKUP($B44,Original_Swatches!$B:$B,Original_Swatches!I:I,FALSE,0,1)=FALSE,"",_xlfn.XLOOKUP($B44,Original_Swatches!$B:$B,Original_Swatches!I:I,"",0,1))</f>
        <v/>
      </c>
      <c r="I44" t="str">
        <f>IF(_xlfn.XLOOKUP($B44,Original_Swatches!$B:$B,Original_Swatches!J:J,FALSE,0,1)=FALSE,"",_xlfn.XLOOKUP($B44,Original_Swatches!$B:$B,Original_Swatches!J:J,"",0,1))</f>
        <v>Holoday Collection</v>
      </c>
    </row>
    <row r="45" spans="1:9" x14ac:dyDescent="0.2">
      <c r="A45">
        <v>44</v>
      </c>
      <c r="B45">
        <v>106</v>
      </c>
      <c r="C45" t="str">
        <f>IF(_xlfn.XLOOKUP($B45,Original_Swatches!$B:$B,Original_Swatches!D:D,FALSE,0,1)=FALSE,"",_xlfn.XLOOKUP($B45,Original_Swatches!$B:$B,Original_Swatches!D:D,FALSE,0,1))</f>
        <v>Sally Hensen X-treme Wear</v>
      </c>
      <c r="D45" t="str">
        <f>IF(_xlfn.XLOOKUP($B45,Original_Swatches!$B:$B,Original_Swatches!E:E,FALSE,0,1)=FALSE,"",_xlfn.XLOOKUP($B45,Original_Swatches!$B:$B,Original_Swatches!E:E,FALSE,0,1))</f>
        <v>Blue Me Away</v>
      </c>
      <c r="E45" t="str">
        <f>IF(_xlfn.XLOOKUP($B45,Original_Swatches!$B:$B,Original_Swatches!F:F,FALSE,0,1)=FALSE,"",_xlfn.XLOOKUP($B45,Original_Swatches!$B:$B,Original_Swatches!F:F,FALSE,0,1))</f>
        <v xml:space="preserve">Sky Blue </v>
      </c>
      <c r="F45" t="str">
        <f>IF(_xlfn.XLOOKUP($B45,Original_Swatches!$B:$B,Original_Swatches!G:G,FALSE,0,1)=FALSE,"",_xlfn.XLOOKUP($B45,Original_Swatches!$B:$B,Original_Swatches!G:G,"",0,1))</f>
        <v>Crème</v>
      </c>
      <c r="G45" t="str">
        <f>IF(_xlfn.XLOOKUP($B45,Original_Swatches!$B:$B,Original_Swatches!H:H,FALSE,0,1)=FALSE,"",_xlfn.XLOOKUP($B45,Original_Swatches!$B:$B,Original_Swatches!H:H,"",0,1))</f>
        <v/>
      </c>
      <c r="H45" t="str">
        <f>IF(_xlfn.XLOOKUP($B45,Original_Swatches!$B:$B,Original_Swatches!I:I,FALSE,0,1)=FALSE,"",_xlfn.XLOOKUP($B45,Original_Swatches!$B:$B,Original_Swatches!I:I,"",0,1))</f>
        <v/>
      </c>
      <c r="I45" t="str">
        <f>IF(_xlfn.XLOOKUP($B45,Original_Swatches!$B:$B,Original_Swatches!J:J,FALSE,0,1)=FALSE,"",_xlfn.XLOOKUP($B45,Original_Swatches!$B:$B,Original_Swatches!J:J,"",0,1))</f>
        <v/>
      </c>
    </row>
    <row r="46" spans="1:9" x14ac:dyDescent="0.2">
      <c r="A46">
        <v>45</v>
      </c>
      <c r="B46">
        <v>15</v>
      </c>
      <c r="C46" t="str">
        <f>IF(_xlfn.XLOOKUP($B46,Original_Swatches!$B:$B,Original_Swatches!D:D,FALSE,0,1)=FALSE,"",_xlfn.XLOOKUP($B46,Original_Swatches!$B:$B,Original_Swatches!D:D,FALSE,0,1))</f>
        <v>Maniology</v>
      </c>
      <c r="D46" t="str">
        <f>IF(_xlfn.XLOOKUP($B46,Original_Swatches!$B:$B,Original_Swatches!E:E,FALSE,0,1)=FALSE,"",_xlfn.XLOOKUP($B46,Original_Swatches!$B:$B,Original_Swatches!E:E,FALSE,0,1))</f>
        <v>Tear Drop</v>
      </c>
      <c r="E46" t="str">
        <f>IF(_xlfn.XLOOKUP($B46,Original_Swatches!$B:$B,Original_Swatches!F:F,FALSE,0,1)=FALSE,"",_xlfn.XLOOKUP($B46,Original_Swatches!$B:$B,Original_Swatches!F:F,FALSE,0,1))</f>
        <v>True Blue</v>
      </c>
      <c r="F46" t="str">
        <f>IF(_xlfn.XLOOKUP($B46,Original_Swatches!$B:$B,Original_Swatches!G:G,FALSE,0,1)=FALSE,"",_xlfn.XLOOKUP($B46,Original_Swatches!$B:$B,Original_Swatches!G:G,"",0,1))</f>
        <v>Crème</v>
      </c>
      <c r="G46" t="str">
        <f>IF(_xlfn.XLOOKUP($B46,Original_Swatches!$B:$B,Original_Swatches!H:H,FALSE,0,1)=FALSE,"",_xlfn.XLOOKUP($B46,Original_Swatches!$B:$B,Original_Swatches!H:H,"",0,1))</f>
        <v>Yes</v>
      </c>
      <c r="H46" t="str">
        <f>IF(_xlfn.XLOOKUP($B46,Original_Swatches!$B:$B,Original_Swatches!I:I,FALSE,0,1)=FALSE,"",_xlfn.XLOOKUP($B46,Original_Swatches!$B:$B,Original_Swatches!I:I,"",0,1))</f>
        <v/>
      </c>
      <c r="I46" t="str">
        <f>IF(_xlfn.XLOOKUP($B46,Original_Swatches!$B:$B,Original_Swatches!J:J,FALSE,0,1)=FALSE,"",_xlfn.XLOOKUP($B46,Original_Swatches!$B:$B,Original_Swatches!J:J,"",0,1))</f>
        <v/>
      </c>
    </row>
    <row r="47" spans="1:9" x14ac:dyDescent="0.2">
      <c r="A47">
        <v>46</v>
      </c>
      <c r="B47">
        <v>13</v>
      </c>
      <c r="C47" t="str">
        <f>IF(_xlfn.XLOOKUP($B47,Original_Swatches!$B:$B,Original_Swatches!D:D,FALSE,0,1)=FALSE,"",_xlfn.XLOOKUP($B47,Original_Swatches!$B:$B,Original_Swatches!D:D,FALSE,0,1))</f>
        <v>Maniology</v>
      </c>
      <c r="D47" t="str">
        <f>IF(_xlfn.XLOOKUP($B47,Original_Swatches!$B:$B,Original_Swatches!E:E,FALSE,0,1)=FALSE,"",_xlfn.XLOOKUP($B47,Original_Swatches!$B:$B,Original_Swatches!E:E,FALSE,0,1))</f>
        <v>Shark Bait</v>
      </c>
      <c r="E47" t="str">
        <f>IF(_xlfn.XLOOKUP($B47,Original_Swatches!$B:$B,Original_Swatches!F:F,FALSE,0,1)=FALSE,"",_xlfn.XLOOKUP($B47,Original_Swatches!$B:$B,Original_Swatches!F:F,FALSE,0,1))</f>
        <v>Dusky Blue</v>
      </c>
      <c r="F47" t="str">
        <f>IF(_xlfn.XLOOKUP($B47,Original_Swatches!$B:$B,Original_Swatches!G:G,FALSE,0,1)=FALSE,"",_xlfn.XLOOKUP($B47,Original_Swatches!$B:$B,Original_Swatches!G:G,"",0,1))</f>
        <v>Crème</v>
      </c>
      <c r="G47" t="str">
        <f>IF(_xlfn.XLOOKUP($B47,Original_Swatches!$B:$B,Original_Swatches!H:H,FALSE,0,1)=FALSE,"",_xlfn.XLOOKUP($B47,Original_Swatches!$B:$B,Original_Swatches!H:H,"",0,1))</f>
        <v>Yes</v>
      </c>
      <c r="H47" t="str">
        <f>IF(_xlfn.XLOOKUP($B47,Original_Swatches!$B:$B,Original_Swatches!I:I,FALSE,0,1)=FALSE,"",_xlfn.XLOOKUP($B47,Original_Swatches!$B:$B,Original_Swatches!I:I,"",0,1))</f>
        <v/>
      </c>
      <c r="I47" t="str">
        <f>IF(_xlfn.XLOOKUP($B47,Original_Swatches!$B:$B,Original_Swatches!J:J,FALSE,0,1)=FALSE,"",_xlfn.XLOOKUP($B47,Original_Swatches!$B:$B,Original_Swatches!J:J,"",0,1))</f>
        <v/>
      </c>
    </row>
    <row r="48" spans="1:9" x14ac:dyDescent="0.2">
      <c r="A48">
        <v>47</v>
      </c>
      <c r="B48">
        <v>100</v>
      </c>
      <c r="C48" t="str">
        <f>IF(_xlfn.XLOOKUP($B48,Original_Swatches!$B:$B,Original_Swatches!D:D,FALSE,0,1)=FALSE,"",_xlfn.XLOOKUP($B48,Original_Swatches!$B:$B,Original_Swatches!D:D,FALSE,0,1))</f>
        <v>Expressie</v>
      </c>
      <c r="D48" t="str">
        <f>IF(_xlfn.XLOOKUP($B48,Original_Swatches!$B:$B,Original_Swatches!E:E,FALSE,0,1)=FALSE,"",_xlfn.XLOOKUP($B48,Original_Swatches!$B:$B,Original_Swatches!E:E,FALSE,0,1))</f>
        <v>Air Dry</v>
      </c>
      <c r="E48" t="str">
        <f>IF(_xlfn.XLOOKUP($B48,Original_Swatches!$B:$B,Original_Swatches!F:F,FALSE,0,1)=FALSE,"",_xlfn.XLOOKUP($B48,Original_Swatches!$B:$B,Original_Swatches!F:F,FALSE,0,1))</f>
        <v>Blue Grey</v>
      </c>
      <c r="F48" t="str">
        <f>IF(_xlfn.XLOOKUP($B48,Original_Swatches!$B:$B,Original_Swatches!G:G,FALSE,0,1)=FALSE,"",_xlfn.XLOOKUP($B48,Original_Swatches!$B:$B,Original_Swatches!G:G,"",0,1))</f>
        <v>Quick Dry</v>
      </c>
      <c r="G48" t="str">
        <f>IF(_xlfn.XLOOKUP($B48,Original_Swatches!$B:$B,Original_Swatches!H:H,FALSE,0,1)=FALSE,"",_xlfn.XLOOKUP($B48,Original_Swatches!$B:$B,Original_Swatches!H:H,"",0,1))</f>
        <v/>
      </c>
      <c r="H48" t="str">
        <f>IF(_xlfn.XLOOKUP($B48,Original_Swatches!$B:$B,Original_Swatches!I:I,FALSE,0,1)=FALSE,"",_xlfn.XLOOKUP($B48,Original_Swatches!$B:$B,Original_Swatches!I:I,"",0,1))</f>
        <v/>
      </c>
      <c r="I48" t="str">
        <f>IF(_xlfn.XLOOKUP($B48,Original_Swatches!$B:$B,Original_Swatches!J:J,FALSE,0,1)=FALSE,"",_xlfn.XLOOKUP($B48,Original_Swatches!$B:$B,Original_Swatches!J:J,"",0,1))</f>
        <v/>
      </c>
    </row>
    <row r="49" spans="1:9" x14ac:dyDescent="0.2">
      <c r="A49">
        <v>48</v>
      </c>
      <c r="B49">
        <v>115</v>
      </c>
      <c r="C49" t="str">
        <f>IF(_xlfn.XLOOKUP($B49,Original_Swatches!$B:$B,Original_Swatches!D:D,FALSE,0,1)=FALSE,"",_xlfn.XLOOKUP($B49,Original_Swatches!$B:$B,Original_Swatches!D:D,FALSE,0,1))</f>
        <v>Urban Outfitters</v>
      </c>
      <c r="D49" t="str">
        <f>IF(_xlfn.XLOOKUP($B49,Original_Swatches!$B:$B,Original_Swatches!E:E,FALSE,0,1)=FALSE,"",_xlfn.XLOOKUP($B49,Original_Swatches!$B:$B,Original_Swatches!E:E,FALSE,0,1))</f>
        <v>Head in the Clouds</v>
      </c>
      <c r="E49" t="str">
        <f>IF(_xlfn.XLOOKUP($B49,Original_Swatches!$B:$B,Original_Swatches!F:F,FALSE,0,1)=FALSE,"",_xlfn.XLOOKUP($B49,Original_Swatches!$B:$B,Original_Swatches!F:F,FALSE,0,1))</f>
        <v>Gray with Blue Undertones</v>
      </c>
      <c r="F49" t="str">
        <f>IF(_xlfn.XLOOKUP($B49,Original_Swatches!$B:$B,Original_Swatches!G:G,FALSE,0,1)=FALSE,"",_xlfn.XLOOKUP($B49,Original_Swatches!$B:$B,Original_Swatches!G:G,"",0,1))</f>
        <v>Dead Thermal</v>
      </c>
      <c r="G49" t="str">
        <f>IF(_xlfn.XLOOKUP($B49,Original_Swatches!$B:$B,Original_Swatches!H:H,FALSE,0,1)=FALSE,"",_xlfn.XLOOKUP($B49,Original_Swatches!$B:$B,Original_Swatches!H:H,"",0,1))</f>
        <v/>
      </c>
      <c r="H49" t="str">
        <f>IF(_xlfn.XLOOKUP($B49,Original_Swatches!$B:$B,Original_Swatches!I:I,FALSE,0,1)=FALSE,"",_xlfn.XLOOKUP($B49,Original_Swatches!$B:$B,Original_Swatches!I:I,"",0,1))</f>
        <v/>
      </c>
      <c r="I49" t="str">
        <f>IF(_xlfn.XLOOKUP($B49,Original_Swatches!$B:$B,Original_Swatches!J:J,FALSE,0,1)=FALSE,"",_xlfn.XLOOKUP($B49,Original_Swatches!$B:$B,Original_Swatches!J:J,"",0,1))</f>
        <v>Dead Thermal</v>
      </c>
    </row>
    <row r="50" spans="1:9" x14ac:dyDescent="0.2">
      <c r="A50">
        <v>49</v>
      </c>
      <c r="B50">
        <v>38</v>
      </c>
      <c r="C50" t="str">
        <f>IF(_xlfn.XLOOKUP($B50,Original_Swatches!$B:$B,Original_Swatches!D:D,FALSE,0,1)=FALSE,"",_xlfn.XLOOKUP($B50,Original_Swatches!$B:$B,Original_Swatches!D:D,FALSE,0,1))</f>
        <v>NARS</v>
      </c>
      <c r="D50" t="str">
        <f>IF(_xlfn.XLOOKUP($B50,Original_Swatches!$B:$B,Original_Swatches!E:E,FALSE,0,1)=FALSE,"",_xlfn.XLOOKUP($B50,Original_Swatches!$B:$B,Original_Swatches!E:E,FALSE,0,1))</f>
        <v>Ikiru</v>
      </c>
      <c r="E50" t="str">
        <f>IF(_xlfn.XLOOKUP($B50,Original_Swatches!$B:$B,Original_Swatches!F:F,FALSE,0,1)=FALSE,"",_xlfn.XLOOKUP($B50,Original_Swatches!$B:$B,Original_Swatches!F:F,FALSE,0,1))</f>
        <v>Sky Blue</v>
      </c>
      <c r="F50" t="str">
        <f>IF(_xlfn.XLOOKUP($B50,Original_Swatches!$B:$B,Original_Swatches!G:G,FALSE,0,1)=FALSE,"",_xlfn.XLOOKUP($B50,Original_Swatches!$B:$B,Original_Swatches!G:G,"",0,1))</f>
        <v>Crème</v>
      </c>
      <c r="G50" t="str">
        <f>IF(_xlfn.XLOOKUP($B50,Original_Swatches!$B:$B,Original_Swatches!H:H,FALSE,0,1)=FALSE,"",_xlfn.XLOOKUP($B50,Original_Swatches!$B:$B,Original_Swatches!H:H,"",0,1))</f>
        <v/>
      </c>
      <c r="H50" t="str">
        <f>IF(_xlfn.XLOOKUP($B50,Original_Swatches!$B:$B,Original_Swatches!I:I,FALSE,0,1)=FALSE,"",_xlfn.XLOOKUP($B50,Original_Swatches!$B:$B,Original_Swatches!I:I,"",0,1))</f>
        <v/>
      </c>
      <c r="I50" t="str">
        <f>IF(_xlfn.XLOOKUP($B50,Original_Swatches!$B:$B,Original_Swatches!J:J,FALSE,0,1)=FALSE,"",_xlfn.XLOOKUP($B50,Original_Swatches!$B:$B,Original_Swatches!J:J,"",0,1))</f>
        <v/>
      </c>
    </row>
    <row r="51" spans="1:9" x14ac:dyDescent="0.2">
      <c r="A51">
        <v>50</v>
      </c>
      <c r="B51">
        <v>140</v>
      </c>
      <c r="C51" t="str">
        <f>IF(_xlfn.XLOOKUP($B51,Original_Swatches!$B:$B,Original_Swatches!D:D,FALSE,0,1)=FALSE,"",_xlfn.XLOOKUP($B51,Original_Swatches!$B:$B,Original_Swatches!D:D,FALSE,0,1))</f>
        <v>Formula X by Sephora</v>
      </c>
      <c r="D51" t="str">
        <f>IF(_xlfn.XLOOKUP($B51,Original_Swatches!$B:$B,Original_Swatches!E:E,FALSE,0,1)=FALSE,"",_xlfn.XLOOKUP($B51,Original_Swatches!$B:$B,Original_Swatches!E:E,FALSE,0,1))</f>
        <v>Free Spirit</v>
      </c>
      <c r="E51" t="str">
        <f>IF(_xlfn.XLOOKUP($B51,Original_Swatches!$B:$B,Original_Swatches!F:F,FALSE,0,1)=FALSE,"",_xlfn.XLOOKUP($B51,Original_Swatches!$B:$B,Original_Swatches!F:F,FALSE,0,1))</f>
        <v>Baby Blue</v>
      </c>
      <c r="F51" t="str">
        <f>IF(_xlfn.XLOOKUP($B51,Original_Swatches!$B:$B,Original_Swatches!G:G,FALSE,0,1)=FALSE,"",_xlfn.XLOOKUP($B51,Original_Swatches!$B:$B,Original_Swatches!G:G,"",0,1))</f>
        <v/>
      </c>
      <c r="G51" t="str">
        <f>IF(_xlfn.XLOOKUP($B51,Original_Swatches!$B:$B,Original_Swatches!H:H,FALSE,0,1)=FALSE,"",_xlfn.XLOOKUP($B51,Original_Swatches!$B:$B,Original_Swatches!H:H,"",0,1))</f>
        <v/>
      </c>
      <c r="H51" t="str">
        <f>IF(_xlfn.XLOOKUP($B51,Original_Swatches!$B:$B,Original_Swatches!I:I,FALSE,0,1)=FALSE,"",_xlfn.XLOOKUP($B51,Original_Swatches!$B:$B,Original_Swatches!I:I,"",0,1))</f>
        <v/>
      </c>
      <c r="I51" t="str">
        <f>IF(_xlfn.XLOOKUP($B51,Original_Swatches!$B:$B,Original_Swatches!J:J,FALSE,0,1)=FALSE,"",_xlfn.XLOOKUP($B51,Original_Swatches!$B:$B,Original_Swatches!J:J,"",0,1))</f>
        <v/>
      </c>
    </row>
    <row r="52" spans="1:9" x14ac:dyDescent="0.2">
      <c r="A52">
        <v>51</v>
      </c>
      <c r="B52">
        <v>94</v>
      </c>
      <c r="C52" t="str">
        <f>IF(_xlfn.XLOOKUP($B52,Original_Swatches!$B:$B,Original_Swatches!D:D,FALSE,0,1)=FALSE,"",_xlfn.XLOOKUP($B52,Original_Swatches!$B:$B,Original_Swatches!D:D,FALSE,0,1))</f>
        <v>Mooncat/LLP</v>
      </c>
      <c r="D52" t="str">
        <f>IF(_xlfn.XLOOKUP($B52,Original_Swatches!$B:$B,Original_Swatches!E:E,FALSE,0,1)=FALSE,"",_xlfn.XLOOKUP($B52,Original_Swatches!$B:$B,Original_Swatches!E:E,FALSE,0,1))</f>
        <v>Millennia</v>
      </c>
      <c r="E52" t="str">
        <f>IF(_xlfn.XLOOKUP($B52,Original_Swatches!$B:$B,Original_Swatches!F:F,FALSE,0,1)=FALSE,"",_xlfn.XLOOKUP($B52,Original_Swatches!$B:$B,Original_Swatches!F:F,FALSE,0,1))</f>
        <v>Violet, blue, &amp; green magnetic Multichrome</v>
      </c>
      <c r="F52" t="str">
        <f>IF(_xlfn.XLOOKUP($B52,Original_Swatches!$B:$B,Original_Swatches!G:G,FALSE,0,1)=FALSE,"",_xlfn.XLOOKUP($B52,Original_Swatches!$B:$B,Original_Swatches!G:G,"",0,1))</f>
        <v>Magnetic</v>
      </c>
      <c r="G52" t="str">
        <f>IF(_xlfn.XLOOKUP($B52,Original_Swatches!$B:$B,Original_Swatches!H:H,FALSE,0,1)=FALSE,"",_xlfn.XLOOKUP($B52,Original_Swatches!$B:$B,Original_Swatches!H:H,"",0,1))</f>
        <v/>
      </c>
      <c r="H52" t="str">
        <f>IF(_xlfn.XLOOKUP($B52,Original_Swatches!$B:$B,Original_Swatches!I:I,FALSE,0,1)=FALSE,"",_xlfn.XLOOKUP($B52,Original_Swatches!$B:$B,Original_Swatches!I:I,"",0,1))</f>
        <v>Magnetic</v>
      </c>
      <c r="I52" t="str">
        <f>IF(_xlfn.XLOOKUP($B52,Original_Swatches!$B:$B,Original_Swatches!J:J,FALSE,0,1)=FALSE,"",_xlfn.XLOOKUP($B52,Original_Swatches!$B:$B,Original_Swatches!J:J,"",0,1))</f>
        <v>Time Warp Collection</v>
      </c>
    </row>
    <row r="53" spans="1:9" x14ac:dyDescent="0.2">
      <c r="A53">
        <v>52</v>
      </c>
      <c r="B53">
        <v>90</v>
      </c>
      <c r="C53" t="str">
        <f>IF(_xlfn.XLOOKUP($B53,Original_Swatches!$B:$B,Original_Swatches!D:D,FALSE,0,1)=FALSE,"",_xlfn.XLOOKUP($B53,Original_Swatches!$B:$B,Original_Swatches!D:D,FALSE,0,1))</f>
        <v>Mooncat/LLP</v>
      </c>
      <c r="D53" t="str">
        <f>IF(_xlfn.XLOOKUP($B53,Original_Swatches!$B:$B,Original_Swatches!E:E,FALSE,0,1)=FALSE,"",_xlfn.XLOOKUP($B53,Original_Swatches!$B:$B,Original_Swatches!E:E,FALSE,0,1))</f>
        <v>Continuum</v>
      </c>
      <c r="E53" t="str">
        <f>IF(_xlfn.XLOOKUP($B53,Original_Swatches!$B:$B,Original_Swatches!F:F,FALSE,0,1)=FALSE,"",_xlfn.XLOOKUP($B53,Original_Swatches!$B:$B,Original_Swatches!F:F,FALSE,0,1))</f>
        <v>Violet, magenta, &amp; gold magnetic Multichrome</v>
      </c>
      <c r="F53" t="str">
        <f>IF(_xlfn.XLOOKUP($B53,Original_Swatches!$B:$B,Original_Swatches!G:G,FALSE,0,1)=FALSE,"",_xlfn.XLOOKUP($B53,Original_Swatches!$B:$B,Original_Swatches!G:G,"",0,1))</f>
        <v>Magnetic</v>
      </c>
      <c r="G53" t="str">
        <f>IF(_xlfn.XLOOKUP($B53,Original_Swatches!$B:$B,Original_Swatches!H:H,FALSE,0,1)=FALSE,"",_xlfn.XLOOKUP($B53,Original_Swatches!$B:$B,Original_Swatches!H:H,"",0,1))</f>
        <v/>
      </c>
      <c r="H53" t="str">
        <f>IF(_xlfn.XLOOKUP($B53,Original_Swatches!$B:$B,Original_Swatches!I:I,FALSE,0,1)=FALSE,"",_xlfn.XLOOKUP($B53,Original_Swatches!$B:$B,Original_Swatches!I:I,"",0,1))</f>
        <v>Magnetic</v>
      </c>
      <c r="I53" t="str">
        <f>IF(_xlfn.XLOOKUP($B53,Original_Swatches!$B:$B,Original_Swatches!J:J,FALSE,0,1)=FALSE,"",_xlfn.XLOOKUP($B53,Original_Swatches!$B:$B,Original_Swatches!J:J,"",0,1))</f>
        <v>Time Warp Collection</v>
      </c>
    </row>
    <row r="54" spans="1:9" x14ac:dyDescent="0.2">
      <c r="A54">
        <v>53</v>
      </c>
      <c r="B54">
        <v>88</v>
      </c>
      <c r="C54" t="str">
        <f>IF(_xlfn.XLOOKUP($B54,Original_Swatches!$B:$B,Original_Swatches!D:D,FALSE,0,1)=FALSE,"",_xlfn.XLOOKUP($B54,Original_Swatches!$B:$B,Original_Swatches!D:D,FALSE,0,1))</f>
        <v>Holo Taco</v>
      </c>
      <c r="D54" t="str">
        <f>IF(_xlfn.XLOOKUP($B54,Original_Swatches!$B:$B,Original_Swatches!E:E,FALSE,0,1)=FALSE,"",_xlfn.XLOOKUP($B54,Original_Swatches!$B:$B,Original_Swatches!E:E,FALSE,0,1))</f>
        <v>Purple with Envy</v>
      </c>
      <c r="E54" t="str">
        <f>IF(_xlfn.XLOOKUP($B54,Original_Swatches!$B:$B,Original_Swatches!F:F,FALSE,0,1)=FALSE,"",_xlfn.XLOOKUP($B54,Original_Swatches!$B:$B,Original_Swatches!F:F,FALSE,0,1))</f>
        <v>Multichrome metallic purple, blue, &amp; gold</v>
      </c>
      <c r="F54" t="str">
        <f>IF(_xlfn.XLOOKUP($B54,Original_Swatches!$B:$B,Original_Swatches!G:G,FALSE,0,1)=FALSE,"",_xlfn.XLOOKUP($B54,Original_Swatches!$B:$B,Original_Swatches!G:G,"",0,1))</f>
        <v>Multichrome</v>
      </c>
      <c r="G54" t="str">
        <f>IF(_xlfn.XLOOKUP($B54,Original_Swatches!$B:$B,Original_Swatches!H:H,FALSE,0,1)=FALSE,"",_xlfn.XLOOKUP($B54,Original_Swatches!$B:$B,Original_Swatches!H:H,"",0,1))</f>
        <v/>
      </c>
      <c r="H54" t="str">
        <f>IF(_xlfn.XLOOKUP($B54,Original_Swatches!$B:$B,Original_Swatches!I:I,FALSE,0,1)=FALSE,"",_xlfn.XLOOKUP($B54,Original_Swatches!$B:$B,Original_Swatches!I:I,"",0,1))</f>
        <v/>
      </c>
      <c r="I54" t="str">
        <f>IF(_xlfn.XLOOKUP($B54,Original_Swatches!$B:$B,Original_Swatches!J:J,FALSE,0,1)=FALSE,"",_xlfn.XLOOKUP($B54,Original_Swatches!$B:$B,Original_Swatches!J:J,"",0,1))</f>
        <v>Multichrome Collection</v>
      </c>
    </row>
    <row r="55" spans="1:9" x14ac:dyDescent="0.2">
      <c r="A55">
        <v>54</v>
      </c>
      <c r="B55">
        <v>32</v>
      </c>
      <c r="C55" t="str">
        <f>IF(_xlfn.XLOOKUP($B55,Original_Swatches!$B:$B,Original_Swatches!D:D,FALSE,0,1)=FALSE,"",_xlfn.XLOOKUP($B55,Original_Swatches!$B:$B,Original_Swatches!D:D,FALSE,0,1))</f>
        <v>NARS</v>
      </c>
      <c r="D55" t="str">
        <f>IF(_xlfn.XLOOKUP($B55,Original_Swatches!$B:$B,Original_Swatches!E:E,FALSE,0,1)=FALSE,"",_xlfn.XLOOKUP($B55,Original_Swatches!$B:$B,Original_Swatches!E:E,FALSE,0,1))</f>
        <v>Purple Rain</v>
      </c>
      <c r="E55" t="str">
        <f>IF(_xlfn.XLOOKUP($B55,Original_Swatches!$B:$B,Original_Swatches!F:F,FALSE,0,1)=FALSE,"",_xlfn.XLOOKUP($B55,Original_Swatches!$B:$B,Original_Swatches!F:F,FALSE,0,1))</f>
        <v>Dark Royal Purple</v>
      </c>
      <c r="F55" t="str">
        <f>IF(_xlfn.XLOOKUP($B55,Original_Swatches!$B:$B,Original_Swatches!G:G,FALSE,0,1)=FALSE,"",_xlfn.XLOOKUP($B55,Original_Swatches!$B:$B,Original_Swatches!G:G,"",0,1))</f>
        <v/>
      </c>
      <c r="G55" t="str">
        <f>IF(_xlfn.XLOOKUP($B55,Original_Swatches!$B:$B,Original_Swatches!H:H,FALSE,0,1)=FALSE,"",_xlfn.XLOOKUP($B55,Original_Swatches!$B:$B,Original_Swatches!H:H,"",0,1))</f>
        <v/>
      </c>
      <c r="H55" t="str">
        <f>IF(_xlfn.XLOOKUP($B55,Original_Swatches!$B:$B,Original_Swatches!I:I,FALSE,0,1)=FALSE,"",_xlfn.XLOOKUP($B55,Original_Swatches!$B:$B,Original_Swatches!I:I,"",0,1))</f>
        <v/>
      </c>
      <c r="I55" t="str">
        <f>IF(_xlfn.XLOOKUP($B55,Original_Swatches!$B:$B,Original_Swatches!J:J,FALSE,0,1)=FALSE,"",_xlfn.XLOOKUP($B55,Original_Swatches!$B:$B,Original_Swatches!J:J,"",0,1))</f>
        <v/>
      </c>
    </row>
    <row r="56" spans="1:9" x14ac:dyDescent="0.2">
      <c r="A56">
        <v>55</v>
      </c>
      <c r="B56">
        <v>81</v>
      </c>
      <c r="C56" t="str">
        <f>IF(_xlfn.XLOOKUP($B56,Original_Swatches!$B:$B,Original_Swatches!D:D,FALSE,0,1)=FALSE,"",_xlfn.XLOOKUP($B56,Original_Swatches!$B:$B,Original_Swatches!D:D,FALSE,0,1))</f>
        <v>Holo Taco</v>
      </c>
      <c r="D56" t="str">
        <f>IF(_xlfn.XLOOKUP($B56,Original_Swatches!$B:$B,Original_Swatches!E:E,FALSE,0,1)=FALSE,"",_xlfn.XLOOKUP($B56,Original_Swatches!$B:$B,Original_Swatches!E:E,FALSE,0,1))</f>
        <v>Purple Slushie</v>
      </c>
      <c r="E56" t="str">
        <f>IF(_xlfn.XLOOKUP($B56,Original_Swatches!$B:$B,Original_Swatches!F:F,FALSE,0,1)=FALSE,"",_xlfn.XLOOKUP($B56,Original_Swatches!$B:$B,Original_Swatches!F:F,FALSE,0,1))</f>
        <v>Dark Purple Holo</v>
      </c>
      <c r="F56" t="str">
        <f>IF(_xlfn.XLOOKUP($B56,Original_Swatches!$B:$B,Original_Swatches!G:G,FALSE,0,1)=FALSE,"",_xlfn.XLOOKUP($B56,Original_Swatches!$B:$B,Original_Swatches!G:G,"",0,1))</f>
        <v>Holo</v>
      </c>
      <c r="G56" t="str">
        <f>IF(_xlfn.XLOOKUP($B56,Original_Swatches!$B:$B,Original_Swatches!H:H,FALSE,0,1)=FALSE,"",_xlfn.XLOOKUP($B56,Original_Swatches!$B:$B,Original_Swatches!H:H,"",0,1))</f>
        <v/>
      </c>
      <c r="H56" t="str">
        <f>IF(_xlfn.XLOOKUP($B56,Original_Swatches!$B:$B,Original_Swatches!I:I,FALSE,0,1)=FALSE,"",_xlfn.XLOOKUP($B56,Original_Swatches!$B:$B,Original_Swatches!I:I,"",0,1))</f>
        <v/>
      </c>
      <c r="I56" t="str">
        <f>IF(_xlfn.XLOOKUP($B56,Original_Swatches!$B:$B,Original_Swatches!J:J,FALSE,0,1)=FALSE,"",_xlfn.XLOOKUP($B56,Original_Swatches!$B:$B,Original_Swatches!J:J,"",0,1))</f>
        <v>Rainbow Collection</v>
      </c>
    </row>
    <row r="57" spans="1:9" x14ac:dyDescent="0.2">
      <c r="A57">
        <v>56</v>
      </c>
      <c r="B57">
        <v>102</v>
      </c>
      <c r="C57" t="str">
        <f>IF(_xlfn.XLOOKUP($B57,Original_Swatches!$B:$B,Original_Swatches!D:D,FALSE,0,1)=FALSE,"",_xlfn.XLOOKUP($B57,Original_Swatches!$B:$B,Original_Swatches!D:D,FALSE,0,1))</f>
        <v>Expressie</v>
      </c>
      <c r="D57" t="str">
        <f>IF(_xlfn.XLOOKUP($B57,Original_Swatches!$B:$B,Original_Swatches!E:E,FALSE,0,1)=FALSE,"",_xlfn.XLOOKUP($B57,Original_Swatches!$B:$B,Original_Swatches!E:E,FALSE,0,1))</f>
        <v>IRL</v>
      </c>
      <c r="E57" t="str">
        <f>IF(_xlfn.XLOOKUP($B57,Original_Swatches!$B:$B,Original_Swatches!F:F,FALSE,0,1)=FALSE,"",_xlfn.XLOOKUP($B57,Original_Swatches!$B:$B,Original_Swatches!F:F,FALSE,0,1))</f>
        <v>Plum</v>
      </c>
      <c r="F57" t="str">
        <f>IF(_xlfn.XLOOKUP($B57,Original_Swatches!$B:$B,Original_Swatches!G:G,FALSE,0,1)=FALSE,"",_xlfn.XLOOKUP($B57,Original_Swatches!$B:$B,Original_Swatches!G:G,"",0,1))</f>
        <v>Quick Dry</v>
      </c>
      <c r="G57" t="str">
        <f>IF(_xlfn.XLOOKUP($B57,Original_Swatches!$B:$B,Original_Swatches!H:H,FALSE,0,1)=FALSE,"",_xlfn.XLOOKUP($B57,Original_Swatches!$B:$B,Original_Swatches!H:H,"",0,1))</f>
        <v/>
      </c>
      <c r="H57" t="str">
        <f>IF(_xlfn.XLOOKUP($B57,Original_Swatches!$B:$B,Original_Swatches!I:I,FALSE,0,1)=FALSE,"",_xlfn.XLOOKUP($B57,Original_Swatches!$B:$B,Original_Swatches!I:I,"",0,1))</f>
        <v/>
      </c>
      <c r="I57" t="str">
        <f>IF(_xlfn.XLOOKUP($B57,Original_Swatches!$B:$B,Original_Swatches!J:J,FALSE,0,1)=FALSE,"",_xlfn.XLOOKUP($B57,Original_Swatches!$B:$B,Original_Swatches!J:J,"",0,1))</f>
        <v/>
      </c>
    </row>
    <row r="58" spans="1:9" x14ac:dyDescent="0.2">
      <c r="A58">
        <v>57</v>
      </c>
      <c r="B58">
        <v>56</v>
      </c>
      <c r="C58" t="str">
        <f>IF(_xlfn.XLOOKUP($B58,Original_Swatches!$B:$B,Original_Swatches!D:D,FALSE,0,1)=FALSE,"",_xlfn.XLOOKUP($B58,Original_Swatches!$B:$B,Original_Swatches!D:D,FALSE,0,1))</f>
        <v>Cirque Colors</v>
      </c>
      <c r="D58" t="str">
        <f>IF(_xlfn.XLOOKUP($B58,Original_Swatches!$B:$B,Original_Swatches!E:E,FALSE,0,1)=FALSE,"",_xlfn.XLOOKUP($B58,Original_Swatches!$B:$B,Original_Swatches!E:E,FALSE,0,1))</f>
        <v>Royal Jelly</v>
      </c>
      <c r="E58" t="str">
        <f>IF(_xlfn.XLOOKUP($B58,Original_Swatches!$B:$B,Original_Swatches!F:F,FALSE,0,1)=FALSE,"",_xlfn.XLOOKUP($B58,Original_Swatches!$B:$B,Original_Swatches!F:F,FALSE,0,1))</f>
        <v xml:space="preserve">Royal Purple </v>
      </c>
      <c r="F58" t="str">
        <f>IF(_xlfn.XLOOKUP($B58,Original_Swatches!$B:$B,Original_Swatches!G:G,FALSE,0,1)=FALSE,"",_xlfn.XLOOKUP($B58,Original_Swatches!$B:$B,Original_Swatches!G:G,"",0,1))</f>
        <v>Jelly</v>
      </c>
      <c r="G58" t="str">
        <f>IF(_xlfn.XLOOKUP($B58,Original_Swatches!$B:$B,Original_Swatches!H:H,FALSE,0,1)=FALSE,"",_xlfn.XLOOKUP($B58,Original_Swatches!$B:$B,Original_Swatches!H:H,"",0,1))</f>
        <v/>
      </c>
      <c r="H58" t="str">
        <f>IF(_xlfn.XLOOKUP($B58,Original_Swatches!$B:$B,Original_Swatches!I:I,FALSE,0,1)=FALSE,"",_xlfn.XLOOKUP($B58,Original_Swatches!$B:$B,Original_Swatches!I:I,"",0,1))</f>
        <v/>
      </c>
      <c r="I58" t="str">
        <f>IF(_xlfn.XLOOKUP($B58,Original_Swatches!$B:$B,Original_Swatches!J:J,FALSE,0,1)=FALSE,"",_xlfn.XLOOKUP($B58,Original_Swatches!$B:$B,Original_Swatches!J:J,"",0,1))</f>
        <v>Amethyst Nail Art Set</v>
      </c>
    </row>
    <row r="59" spans="1:9" x14ac:dyDescent="0.2">
      <c r="A59">
        <v>58</v>
      </c>
      <c r="B59">
        <v>30</v>
      </c>
      <c r="C59" t="str">
        <f>IF(_xlfn.XLOOKUP($B59,Original_Swatches!$B:$B,Original_Swatches!D:D,FALSE,0,1)=FALSE,"",_xlfn.XLOOKUP($B59,Original_Swatches!$B:$B,Original_Swatches!D:D,FALSE,0,1))</f>
        <v>Maniology</v>
      </c>
      <c r="D59" t="str">
        <f>IF(_xlfn.XLOOKUP($B59,Original_Swatches!$B:$B,Original_Swatches!E:E,FALSE,0,1)=FALSE,"",_xlfn.XLOOKUP($B59,Original_Swatches!$B:$B,Original_Swatches!E:E,FALSE,0,1))</f>
        <v xml:space="preserve">Thriller </v>
      </c>
      <c r="E59" t="str">
        <f>IF(_xlfn.XLOOKUP($B59,Original_Swatches!$B:$B,Original_Swatches!F:F,FALSE,0,1)=FALSE,"",_xlfn.XLOOKUP($B59,Original_Swatches!$B:$B,Original_Swatches!F:F,FALSE,0,1))</f>
        <v>Purple Holo</v>
      </c>
      <c r="F59" t="str">
        <f>IF(_xlfn.XLOOKUP($B59,Original_Swatches!$B:$B,Original_Swatches!G:G,FALSE,0,1)=FALSE,"",_xlfn.XLOOKUP($B59,Original_Swatches!$B:$B,Original_Swatches!G:G,"",0,1))</f>
        <v>Holo</v>
      </c>
      <c r="G59" t="str">
        <f>IF(_xlfn.XLOOKUP($B59,Original_Swatches!$B:$B,Original_Swatches!H:H,FALSE,0,1)=FALSE,"",_xlfn.XLOOKUP($B59,Original_Swatches!$B:$B,Original_Swatches!H:H,"",0,1))</f>
        <v>Yes</v>
      </c>
      <c r="H59" t="str">
        <f>IF(_xlfn.XLOOKUP($B59,Original_Swatches!$B:$B,Original_Swatches!I:I,FALSE,0,1)=FALSE,"",_xlfn.XLOOKUP($B59,Original_Swatches!$B:$B,Original_Swatches!I:I,"",0,1))</f>
        <v/>
      </c>
      <c r="I59" t="str">
        <f>IF(_xlfn.XLOOKUP($B59,Original_Swatches!$B:$B,Original_Swatches!J:J,FALSE,0,1)=FALSE,"",_xlfn.XLOOKUP($B59,Original_Swatches!$B:$B,Original_Swatches!J:J,"",0,1))</f>
        <v/>
      </c>
    </row>
    <row r="60" spans="1:9" x14ac:dyDescent="0.2">
      <c r="A60">
        <v>59</v>
      </c>
      <c r="B60">
        <v>31</v>
      </c>
      <c r="C60" t="str">
        <f>IF(_xlfn.XLOOKUP($B60,Original_Swatches!$B:$B,Original_Swatches!D:D,FALSE,0,1)=FALSE,"",_xlfn.XLOOKUP($B60,Original_Swatches!$B:$B,Original_Swatches!D:D,FALSE,0,1))</f>
        <v>Maniology</v>
      </c>
      <c r="D60" t="str">
        <f>IF(_xlfn.XLOOKUP($B60,Original_Swatches!$B:$B,Original_Swatches!E:E,FALSE,0,1)=FALSE,"",_xlfn.XLOOKUP($B60,Original_Swatches!$B:$B,Original_Swatches!E:E,FALSE,0,1))</f>
        <v>Unicorn Horn</v>
      </c>
      <c r="E60" t="str">
        <f>IF(_xlfn.XLOOKUP($B60,Original_Swatches!$B:$B,Original_Swatches!F:F,FALSE,0,1)=FALSE,"",_xlfn.XLOOKUP($B60,Original_Swatches!$B:$B,Original_Swatches!F:F,FALSE,0,1))</f>
        <v>Purple Metallic</v>
      </c>
      <c r="F60" t="str">
        <f>IF(_xlfn.XLOOKUP($B60,Original_Swatches!$B:$B,Original_Swatches!G:G,FALSE,0,1)=FALSE,"",_xlfn.XLOOKUP($B60,Original_Swatches!$B:$B,Original_Swatches!G:G,"",0,1))</f>
        <v>Metallic</v>
      </c>
      <c r="G60" t="str">
        <f>IF(_xlfn.XLOOKUP($B60,Original_Swatches!$B:$B,Original_Swatches!H:H,FALSE,0,1)=FALSE,"",_xlfn.XLOOKUP($B60,Original_Swatches!$B:$B,Original_Swatches!H:H,"",0,1))</f>
        <v>Yes</v>
      </c>
      <c r="H60" t="str">
        <f>IF(_xlfn.XLOOKUP($B60,Original_Swatches!$B:$B,Original_Swatches!I:I,FALSE,0,1)=FALSE,"",_xlfn.XLOOKUP($B60,Original_Swatches!$B:$B,Original_Swatches!I:I,"",0,1))</f>
        <v/>
      </c>
      <c r="I60" t="str">
        <f>IF(_xlfn.XLOOKUP($B60,Original_Swatches!$B:$B,Original_Swatches!J:J,FALSE,0,1)=FALSE,"",_xlfn.XLOOKUP($B60,Original_Swatches!$B:$B,Original_Swatches!J:J,"",0,1))</f>
        <v/>
      </c>
    </row>
    <row r="61" spans="1:9" x14ac:dyDescent="0.2">
      <c r="A61">
        <v>60</v>
      </c>
      <c r="B61">
        <v>11</v>
      </c>
      <c r="C61" t="str">
        <f>IF(_xlfn.XLOOKUP($B61,Original_Swatches!$B:$B,Original_Swatches!D:D,FALSE,0,1)=FALSE,"",_xlfn.XLOOKUP($B61,Original_Swatches!$B:$B,Original_Swatches!D:D,FALSE,0,1))</f>
        <v>Maniology</v>
      </c>
      <c r="D61" t="str">
        <f>IF(_xlfn.XLOOKUP($B61,Original_Swatches!$B:$B,Original_Swatches!E:E,FALSE,0,1)=FALSE,"",_xlfn.XLOOKUP($B61,Original_Swatches!$B:$B,Original_Swatches!E:E,FALSE,0,1))</f>
        <v>Frigid</v>
      </c>
      <c r="E61" t="str">
        <f>IF(_xlfn.XLOOKUP($B61,Original_Swatches!$B:$B,Original_Swatches!F:F,FALSE,0,1)=FALSE,"",_xlfn.XLOOKUP($B61,Original_Swatches!$B:$B,Original_Swatches!F:F,FALSE,0,1))</f>
        <v>Blue toned purple</v>
      </c>
      <c r="F61" t="str">
        <f>IF(_xlfn.XLOOKUP($B61,Original_Swatches!$B:$B,Original_Swatches!G:G,FALSE,0,1)=FALSE,"",_xlfn.XLOOKUP($B61,Original_Swatches!$B:$B,Original_Swatches!G:G,"",0,1))</f>
        <v>Crème</v>
      </c>
      <c r="G61" t="str">
        <f>IF(_xlfn.XLOOKUP($B61,Original_Swatches!$B:$B,Original_Swatches!H:H,FALSE,0,1)=FALSE,"",_xlfn.XLOOKUP($B61,Original_Swatches!$B:$B,Original_Swatches!H:H,"",0,1))</f>
        <v>Yes</v>
      </c>
      <c r="H61" t="str">
        <f>IF(_xlfn.XLOOKUP($B61,Original_Swatches!$B:$B,Original_Swatches!I:I,FALSE,0,1)=FALSE,"",_xlfn.XLOOKUP($B61,Original_Swatches!$B:$B,Original_Swatches!I:I,"",0,1))</f>
        <v/>
      </c>
      <c r="I61" t="str">
        <f>IF(_xlfn.XLOOKUP($B61,Original_Swatches!$B:$B,Original_Swatches!J:J,FALSE,0,1)=FALSE,"",_xlfn.XLOOKUP($B61,Original_Swatches!$B:$B,Original_Swatches!J:J,"",0,1))</f>
        <v/>
      </c>
    </row>
    <row r="62" spans="1:9" x14ac:dyDescent="0.2">
      <c r="A62">
        <v>61</v>
      </c>
      <c r="B62">
        <v>114</v>
      </c>
      <c r="C62" t="str">
        <f>IF(_xlfn.XLOOKUP($B62,Original_Swatches!$B:$B,Original_Swatches!D:D,FALSE,0,1)=FALSE,"",_xlfn.XLOOKUP($B62,Original_Swatches!$B:$B,Original_Swatches!D:D,FALSE,0,1))</f>
        <v>Essie</v>
      </c>
      <c r="D62" t="str">
        <f>IF(_xlfn.XLOOKUP($B62,Original_Swatches!$B:$B,Original_Swatches!E:E,FALSE,0,1)=FALSE,"",_xlfn.XLOOKUP($B62,Original_Swatches!$B:$B,Original_Swatches!E:E,FALSE,0,1))</f>
        <v>Boxer Shorts</v>
      </c>
      <c r="E62" t="str">
        <f>IF(_xlfn.XLOOKUP($B62,Original_Swatches!$B:$B,Original_Swatches!F:F,FALSE,0,1)=FALSE,"",_xlfn.XLOOKUP($B62,Original_Swatches!$B:$B,Original_Swatches!F:F,FALSE,0,1))</f>
        <v>Lilac</v>
      </c>
      <c r="F62" t="str">
        <f>IF(_xlfn.XLOOKUP($B62,Original_Swatches!$B:$B,Original_Swatches!G:G,FALSE,0,1)=FALSE,"",_xlfn.XLOOKUP($B62,Original_Swatches!$B:$B,Original_Swatches!G:G,"",0,1))</f>
        <v>Crème</v>
      </c>
      <c r="G62" t="str">
        <f>IF(_xlfn.XLOOKUP($B62,Original_Swatches!$B:$B,Original_Swatches!H:H,FALSE,0,1)=FALSE,"",_xlfn.XLOOKUP($B62,Original_Swatches!$B:$B,Original_Swatches!H:H,"",0,1))</f>
        <v/>
      </c>
      <c r="H62" t="str">
        <f>IF(_xlfn.XLOOKUP($B62,Original_Swatches!$B:$B,Original_Swatches!I:I,FALSE,0,1)=FALSE,"",_xlfn.XLOOKUP($B62,Original_Swatches!$B:$B,Original_Swatches!I:I,"",0,1))</f>
        <v/>
      </c>
      <c r="I62" t="str">
        <f>IF(_xlfn.XLOOKUP($B62,Original_Swatches!$B:$B,Original_Swatches!J:J,FALSE,0,1)=FALSE,"",_xlfn.XLOOKUP($B62,Original_Swatches!$B:$B,Original_Swatches!J:J,"",0,1))</f>
        <v/>
      </c>
    </row>
    <row r="63" spans="1:9" x14ac:dyDescent="0.2">
      <c r="A63">
        <v>62</v>
      </c>
      <c r="B63">
        <v>113</v>
      </c>
      <c r="C63" t="str">
        <f>IF(_xlfn.XLOOKUP($B63,Original_Swatches!$B:$B,Original_Swatches!D:D,FALSE,0,1)=FALSE,"",_xlfn.XLOOKUP($B63,Original_Swatches!$B:$B,Original_Swatches!D:D,FALSE,0,1))</f>
        <v>Essie</v>
      </c>
      <c r="D63" t="str">
        <f>IF(_xlfn.XLOOKUP($B63,Original_Swatches!$B:$B,Original_Swatches!E:E,FALSE,0,1)=FALSE,"",_xlfn.XLOOKUP($B63,Original_Swatches!$B:$B,Original_Swatches!E:E,FALSE,0,1))</f>
        <v>Lapiz of Luxury</v>
      </c>
      <c r="E63" t="str">
        <f>IF(_xlfn.XLOOKUP($B63,Original_Swatches!$B:$B,Original_Swatches!F:F,FALSE,0,1)=FALSE,"",_xlfn.XLOOKUP($B63,Original_Swatches!$B:$B,Original_Swatches!F:F,FALSE,0,1))</f>
        <v>Light Blue Gray</v>
      </c>
      <c r="F63" t="str">
        <f>IF(_xlfn.XLOOKUP($B63,Original_Swatches!$B:$B,Original_Swatches!G:G,FALSE,0,1)=FALSE,"",_xlfn.XLOOKUP($B63,Original_Swatches!$B:$B,Original_Swatches!G:G,"",0,1))</f>
        <v>Crème</v>
      </c>
      <c r="G63" t="str">
        <f>IF(_xlfn.XLOOKUP($B63,Original_Swatches!$B:$B,Original_Swatches!H:H,FALSE,0,1)=FALSE,"",_xlfn.XLOOKUP($B63,Original_Swatches!$B:$B,Original_Swatches!H:H,"",0,1))</f>
        <v/>
      </c>
      <c r="H63" t="str">
        <f>IF(_xlfn.XLOOKUP($B63,Original_Swatches!$B:$B,Original_Swatches!I:I,FALSE,0,1)=FALSE,"",_xlfn.XLOOKUP($B63,Original_Swatches!$B:$B,Original_Swatches!I:I,"",0,1))</f>
        <v/>
      </c>
      <c r="I63" t="str">
        <f>IF(_xlfn.XLOOKUP($B63,Original_Swatches!$B:$B,Original_Swatches!J:J,FALSE,0,1)=FALSE,"",_xlfn.XLOOKUP($B63,Original_Swatches!$B:$B,Original_Swatches!J:J,"",0,1))</f>
        <v/>
      </c>
    </row>
    <row r="64" spans="1:9" x14ac:dyDescent="0.2">
      <c r="A64">
        <v>63</v>
      </c>
      <c r="B64">
        <v>57</v>
      </c>
      <c r="C64" t="str">
        <f>IF(_xlfn.XLOOKUP($B64,Original_Swatches!$B:$B,Original_Swatches!D:D,FALSE,0,1)=FALSE,"",_xlfn.XLOOKUP($B64,Original_Swatches!$B:$B,Original_Swatches!D:D,FALSE,0,1))</f>
        <v>Cirque Colors</v>
      </c>
      <c r="D64" t="str">
        <f>IF(_xlfn.XLOOKUP($B64,Original_Swatches!$B:$B,Original_Swatches!E:E,FALSE,0,1)=FALSE,"",_xlfn.XLOOKUP($B64,Original_Swatches!$B:$B,Original_Swatches!E:E,FALSE,0,1))</f>
        <v xml:space="preserve">Lilac Jelly </v>
      </c>
      <c r="E64" t="str">
        <f>IF(_xlfn.XLOOKUP($B64,Original_Swatches!$B:$B,Original_Swatches!F:F,FALSE,0,1)=FALSE,"",_xlfn.XLOOKUP($B64,Original_Swatches!$B:$B,Original_Swatches!F:F,FALSE,0,1))</f>
        <v>Bright Lilac</v>
      </c>
      <c r="F64" t="str">
        <f>IF(_xlfn.XLOOKUP($B64,Original_Swatches!$B:$B,Original_Swatches!G:G,FALSE,0,1)=FALSE,"",_xlfn.XLOOKUP($B64,Original_Swatches!$B:$B,Original_Swatches!G:G,"",0,1))</f>
        <v>Jelly</v>
      </c>
      <c r="G64" t="str">
        <f>IF(_xlfn.XLOOKUP($B64,Original_Swatches!$B:$B,Original_Swatches!H:H,FALSE,0,1)=FALSE,"",_xlfn.XLOOKUP($B64,Original_Swatches!$B:$B,Original_Swatches!H:H,"",0,1))</f>
        <v/>
      </c>
      <c r="H64" t="str">
        <f>IF(_xlfn.XLOOKUP($B64,Original_Swatches!$B:$B,Original_Swatches!I:I,FALSE,0,1)=FALSE,"",_xlfn.XLOOKUP($B64,Original_Swatches!$B:$B,Original_Swatches!I:I,"",0,1))</f>
        <v/>
      </c>
      <c r="I64" t="str">
        <f>IF(_xlfn.XLOOKUP($B64,Original_Swatches!$B:$B,Original_Swatches!J:J,FALSE,0,1)=FALSE,"",_xlfn.XLOOKUP($B64,Original_Swatches!$B:$B,Original_Swatches!J:J,"",0,1))</f>
        <v>Amethyst Nail Art Set</v>
      </c>
    </row>
    <row r="65" spans="1:9" x14ac:dyDescent="0.2">
      <c r="A65">
        <v>64</v>
      </c>
      <c r="B65">
        <v>6</v>
      </c>
      <c r="C65" t="str">
        <f>IF(_xlfn.XLOOKUP($B65,Original_Swatches!$B:$B,Original_Swatches!D:D,FALSE,0,1)=FALSE,"",_xlfn.XLOOKUP($B65,Original_Swatches!$B:$B,Original_Swatches!D:D,FALSE,0,1))</f>
        <v>Cirque Colors</v>
      </c>
      <c r="D65" t="str">
        <f>IF(_xlfn.XLOOKUP($B65,Original_Swatches!$B:$B,Original_Swatches!E:E,FALSE,0,1)=FALSE,"",_xlfn.XLOOKUP($B65,Original_Swatches!$B:$B,Original_Swatches!E:E,FALSE,0,1))</f>
        <v>Sugar Plum</v>
      </c>
      <c r="E65" t="str">
        <f>IF(_xlfn.XLOOKUP($B65,Original_Swatches!$B:$B,Original_Swatches!F:F,FALSE,0,1)=FALSE,"",_xlfn.XLOOKUP($B65,Original_Swatches!$B:$B,Original_Swatches!F:F,FALSE,0,1))</f>
        <v>Lavender with Flakies</v>
      </c>
      <c r="F65" t="str">
        <f>IF(_xlfn.XLOOKUP($B65,Original_Swatches!$B:$B,Original_Swatches!G:G,FALSE,0,1)=FALSE,"",_xlfn.XLOOKUP($B65,Original_Swatches!$B:$B,Original_Swatches!G:G,"",0,1))</f>
        <v>Jelly</v>
      </c>
      <c r="G65" t="str">
        <f>IF(_xlfn.XLOOKUP($B65,Original_Swatches!$B:$B,Original_Swatches!H:H,FALSE,0,1)=FALSE,"",_xlfn.XLOOKUP($B65,Original_Swatches!$B:$B,Original_Swatches!H:H,"",0,1))</f>
        <v/>
      </c>
      <c r="H65" t="str">
        <f>IF(_xlfn.XLOOKUP($B65,Original_Swatches!$B:$B,Original_Swatches!I:I,FALSE,0,1)=FALSE,"",_xlfn.XLOOKUP($B65,Original_Swatches!$B:$B,Original_Swatches!I:I,"",0,1))</f>
        <v/>
      </c>
      <c r="I65" t="str">
        <f>IF(_xlfn.XLOOKUP($B65,Original_Swatches!$B:$B,Original_Swatches!J:J,FALSE,0,1)=FALSE,"",_xlfn.XLOOKUP($B65,Original_Swatches!$B:$B,Original_Swatches!J:J,"",0,1))</f>
        <v>2020 Advent Calendar Mini</v>
      </c>
    </row>
    <row r="66" spans="1:9" x14ac:dyDescent="0.2">
      <c r="A66">
        <v>65</v>
      </c>
      <c r="B66">
        <v>21</v>
      </c>
      <c r="C66" t="str">
        <f>IF(_xlfn.XLOOKUP($B66,Original_Swatches!$B:$B,Original_Swatches!D:D,FALSE,0,1)=FALSE,"",_xlfn.XLOOKUP($B66,Original_Swatches!$B:$B,Original_Swatches!D:D,FALSE,0,1))</f>
        <v>Maniology</v>
      </c>
      <c r="D66" t="str">
        <f>IF(_xlfn.XLOOKUP($B66,Original_Swatches!$B:$B,Original_Swatches!E:E,FALSE,0,1)=FALSE,"",_xlfn.XLOOKUP($B66,Original_Swatches!$B:$B,Original_Swatches!E:E,FALSE,0,1))</f>
        <v>Monarch Dream</v>
      </c>
      <c r="E66" t="str">
        <f>IF(_xlfn.XLOOKUP($B66,Original_Swatches!$B:$B,Original_Swatches!F:F,FALSE,0,1)=FALSE,"",_xlfn.XLOOKUP($B66,Original_Swatches!$B:$B,Original_Swatches!F:F,FALSE,0,1))</f>
        <v>Pastel Magenta/Lavender</v>
      </c>
      <c r="F66" t="str">
        <f>IF(_xlfn.XLOOKUP($B66,Original_Swatches!$B:$B,Original_Swatches!G:G,FALSE,0,1)=FALSE,"",_xlfn.XLOOKUP($B66,Original_Swatches!$B:$B,Original_Swatches!G:G,"",0,1))</f>
        <v>Crème</v>
      </c>
      <c r="G66" t="str">
        <f>IF(_xlfn.XLOOKUP($B66,Original_Swatches!$B:$B,Original_Swatches!H:H,FALSE,0,1)=FALSE,"",_xlfn.XLOOKUP($B66,Original_Swatches!$B:$B,Original_Swatches!H:H,"",0,1))</f>
        <v>Yes</v>
      </c>
      <c r="H66" t="str">
        <f>IF(_xlfn.XLOOKUP($B66,Original_Swatches!$B:$B,Original_Swatches!I:I,FALSE,0,1)=FALSE,"",_xlfn.XLOOKUP($B66,Original_Swatches!$B:$B,Original_Swatches!I:I,"",0,1))</f>
        <v/>
      </c>
      <c r="I66" t="str">
        <f>IF(_xlfn.XLOOKUP($B66,Original_Swatches!$B:$B,Original_Swatches!J:J,FALSE,0,1)=FALSE,"",_xlfn.XLOOKUP($B66,Original_Swatches!$B:$B,Original_Swatches!J:J,"",0,1))</f>
        <v/>
      </c>
    </row>
    <row r="67" spans="1:9" x14ac:dyDescent="0.2">
      <c r="A67">
        <v>66</v>
      </c>
      <c r="B67">
        <v>117</v>
      </c>
      <c r="C67" t="str">
        <f>IF(_xlfn.XLOOKUP($B67,Original_Swatches!$B:$B,Original_Swatches!D:D,FALSE,0,1)=FALSE,"",_xlfn.XLOOKUP($B67,Original_Swatches!$B:$B,Original_Swatches!D:D,FALSE,0,1))</f>
        <v>Ciate</v>
      </c>
      <c r="D67" t="str">
        <f>IF(_xlfn.XLOOKUP($B67,Original_Swatches!$B:$B,Original_Swatches!E:E,FALSE,0,1)=FALSE,"",_xlfn.XLOOKUP($B67,Original_Swatches!$B:$B,Original_Swatches!E:E,FALSE,0,1))</f>
        <v>Cabaret</v>
      </c>
      <c r="E67" t="str">
        <f>IF(_xlfn.XLOOKUP($B67,Original_Swatches!$B:$B,Original_Swatches!F:F,FALSE,0,1)=FALSE,"",_xlfn.XLOOKUP($B67,Original_Swatches!$B:$B,Original_Swatches!F:F,FALSE,0,1))</f>
        <v>Plum magenta</v>
      </c>
      <c r="F67" t="str">
        <f>IF(_xlfn.XLOOKUP($B67,Original_Swatches!$B:$B,Original_Swatches!G:G,FALSE,0,1)=FALSE,"",_xlfn.XLOOKUP($B67,Original_Swatches!$B:$B,Original_Swatches!G:G,"",0,1))</f>
        <v>Crème</v>
      </c>
      <c r="G67" t="str">
        <f>IF(_xlfn.XLOOKUP($B67,Original_Swatches!$B:$B,Original_Swatches!H:H,FALSE,0,1)=FALSE,"",_xlfn.XLOOKUP($B67,Original_Swatches!$B:$B,Original_Swatches!H:H,"",0,1))</f>
        <v/>
      </c>
      <c r="H67" t="str">
        <f>IF(_xlfn.XLOOKUP($B67,Original_Swatches!$B:$B,Original_Swatches!I:I,FALSE,0,1)=FALSE,"",_xlfn.XLOOKUP($B67,Original_Swatches!$B:$B,Original_Swatches!I:I,"",0,1))</f>
        <v/>
      </c>
      <c r="I67" t="str">
        <f>IF(_xlfn.XLOOKUP($B67,Original_Swatches!$B:$B,Original_Swatches!J:J,FALSE,0,1)=FALSE,"",_xlfn.XLOOKUP($B67,Original_Swatches!$B:$B,Original_Swatches!J:J,"",0,1))</f>
        <v/>
      </c>
    </row>
    <row r="68" spans="1:9" x14ac:dyDescent="0.2">
      <c r="A68">
        <v>67</v>
      </c>
      <c r="B68">
        <v>82</v>
      </c>
      <c r="C68" t="str">
        <f>IF(_xlfn.XLOOKUP($B68,Original_Swatches!$B:$B,Original_Swatches!D:D,FALSE,0,1)=FALSE,"",_xlfn.XLOOKUP($B68,Original_Swatches!$B:$B,Original_Swatches!D:D,FALSE,0,1))</f>
        <v>Holo Taco</v>
      </c>
      <c r="D68" t="str">
        <f>IF(_xlfn.XLOOKUP($B68,Original_Swatches!$B:$B,Original_Swatches!E:E,FALSE,0,1)=FALSE,"",_xlfn.XLOOKUP($B68,Original_Swatches!$B:$B,Original_Swatches!E:E,FALSE,0,1))</f>
        <v>Magenta Jelly</v>
      </c>
      <c r="E68" t="str">
        <f>IF(_xlfn.XLOOKUP($B68,Original_Swatches!$B:$B,Original_Swatches!F:F,FALSE,0,1)=FALSE,"",_xlfn.XLOOKUP($B68,Original_Swatches!$B:$B,Original_Swatches!F:F,FALSE,0,1))</f>
        <v>Magenta Holo</v>
      </c>
      <c r="F68" t="str">
        <f>IF(_xlfn.XLOOKUP($B68,Original_Swatches!$B:$B,Original_Swatches!G:G,FALSE,0,1)=FALSE,"",_xlfn.XLOOKUP($B68,Original_Swatches!$B:$B,Original_Swatches!G:G,"",0,1))</f>
        <v>Holo</v>
      </c>
      <c r="G68" t="str">
        <f>IF(_xlfn.XLOOKUP($B68,Original_Swatches!$B:$B,Original_Swatches!H:H,FALSE,0,1)=FALSE,"",_xlfn.XLOOKUP($B68,Original_Swatches!$B:$B,Original_Swatches!H:H,"",0,1))</f>
        <v/>
      </c>
      <c r="H68" t="str">
        <f>IF(_xlfn.XLOOKUP($B68,Original_Swatches!$B:$B,Original_Swatches!I:I,FALSE,0,1)=FALSE,"",_xlfn.XLOOKUP($B68,Original_Swatches!$B:$B,Original_Swatches!I:I,"",0,1))</f>
        <v/>
      </c>
      <c r="I68" t="str">
        <f>IF(_xlfn.XLOOKUP($B68,Original_Swatches!$B:$B,Original_Swatches!J:J,FALSE,0,1)=FALSE,"",_xlfn.XLOOKUP($B68,Original_Swatches!$B:$B,Original_Swatches!J:J,"",0,1))</f>
        <v>Rainbow Collection</v>
      </c>
    </row>
    <row r="69" spans="1:9" x14ac:dyDescent="0.2">
      <c r="A69">
        <v>68</v>
      </c>
      <c r="B69">
        <v>29</v>
      </c>
      <c r="C69" t="str">
        <f>IF(_xlfn.XLOOKUP($B69,Original_Swatches!$B:$B,Original_Swatches!D:D,FALSE,0,1)=FALSE,"",_xlfn.XLOOKUP($B69,Original_Swatches!$B:$B,Original_Swatches!D:D,FALSE,0,1))</f>
        <v>Maniology</v>
      </c>
      <c r="D69" t="str">
        <f>IF(_xlfn.XLOOKUP($B69,Original_Swatches!$B:$B,Original_Swatches!E:E,FALSE,0,1)=FALSE,"",_xlfn.XLOOKUP($B69,Original_Swatches!$B:$B,Original_Swatches!E:E,FALSE,0,1))</f>
        <v xml:space="preserve">Shadow Chaser </v>
      </c>
      <c r="E69" t="str">
        <f>IF(_xlfn.XLOOKUP($B69,Original_Swatches!$B:$B,Original_Swatches!F:F,FALSE,0,1)=FALSE,"",_xlfn.XLOOKUP($B69,Original_Swatches!$B:$B,Original_Swatches!F:F,FALSE,0,1))</f>
        <v>Lisa Frank Purple</v>
      </c>
      <c r="F69" t="str">
        <f>IF(_xlfn.XLOOKUP($B69,Original_Swatches!$B:$B,Original_Swatches!G:G,FALSE,0,1)=FALSE,"",_xlfn.XLOOKUP($B69,Original_Swatches!$B:$B,Original_Swatches!G:G,"",0,1))</f>
        <v>Crème</v>
      </c>
      <c r="G69" t="str">
        <f>IF(_xlfn.XLOOKUP($B69,Original_Swatches!$B:$B,Original_Swatches!H:H,FALSE,0,1)=FALSE,"",_xlfn.XLOOKUP($B69,Original_Swatches!$B:$B,Original_Swatches!H:H,"",0,1))</f>
        <v>Yes</v>
      </c>
      <c r="H69" t="str">
        <f>IF(_xlfn.XLOOKUP($B69,Original_Swatches!$B:$B,Original_Swatches!I:I,FALSE,0,1)=FALSE,"",_xlfn.XLOOKUP($B69,Original_Swatches!$B:$B,Original_Swatches!I:I,"",0,1))</f>
        <v/>
      </c>
      <c r="I69" t="str">
        <f>IF(_xlfn.XLOOKUP($B69,Original_Swatches!$B:$B,Original_Swatches!J:J,FALSE,0,1)=FALSE,"",_xlfn.XLOOKUP($B69,Original_Swatches!$B:$B,Original_Swatches!J:J,"",0,1))</f>
        <v/>
      </c>
    </row>
    <row r="70" spans="1:9" x14ac:dyDescent="0.2">
      <c r="A70">
        <v>69</v>
      </c>
      <c r="B70">
        <v>92</v>
      </c>
      <c r="C70" t="str">
        <f>IF(_xlfn.XLOOKUP($B70,Original_Swatches!$B:$B,Original_Swatches!D:D,FALSE,0,1)=FALSE,"",_xlfn.XLOOKUP($B70,Original_Swatches!$B:$B,Original_Swatches!D:D,FALSE,0,1))</f>
        <v>Mooncat/LLP</v>
      </c>
      <c r="D70" t="str">
        <f>IF(_xlfn.XLOOKUP($B70,Original_Swatches!$B:$B,Original_Swatches!E:E,FALSE,0,1)=FALSE,"",_xlfn.XLOOKUP($B70,Original_Swatches!$B:$B,Original_Swatches!E:E,FALSE,0,1))</f>
        <v>Anachronic</v>
      </c>
      <c r="E70" t="str">
        <f>IF(_xlfn.XLOOKUP($B70,Original_Swatches!$B:$B,Original_Swatches!F:F,FALSE,0,1)=FALSE,"",_xlfn.XLOOKUP($B70,Original_Swatches!$B:$B,Original_Swatches!F:F,FALSE,0,1))</f>
        <v>Pink, orange, gold, &amp; green magnetic Multichrome</v>
      </c>
      <c r="F70" t="str">
        <f>IF(_xlfn.XLOOKUP($B70,Original_Swatches!$B:$B,Original_Swatches!G:G,FALSE,0,1)=FALSE,"",_xlfn.XLOOKUP($B70,Original_Swatches!$B:$B,Original_Swatches!G:G,"",0,1))</f>
        <v>Magnetic</v>
      </c>
      <c r="G70" t="str">
        <f>IF(_xlfn.XLOOKUP($B70,Original_Swatches!$B:$B,Original_Swatches!H:H,FALSE,0,1)=FALSE,"",_xlfn.XLOOKUP($B70,Original_Swatches!$B:$B,Original_Swatches!H:H,"",0,1))</f>
        <v/>
      </c>
      <c r="H70" t="str">
        <f>IF(_xlfn.XLOOKUP($B70,Original_Swatches!$B:$B,Original_Swatches!I:I,FALSE,0,1)=FALSE,"",_xlfn.XLOOKUP($B70,Original_Swatches!$B:$B,Original_Swatches!I:I,"",0,1))</f>
        <v>Magnetic</v>
      </c>
      <c r="I70" t="str">
        <f>IF(_xlfn.XLOOKUP($B70,Original_Swatches!$B:$B,Original_Swatches!J:J,FALSE,0,1)=FALSE,"",_xlfn.XLOOKUP($B70,Original_Swatches!$B:$B,Original_Swatches!J:J,"",0,1))</f>
        <v>Time Warp Collection</v>
      </c>
    </row>
    <row r="71" spans="1:9" x14ac:dyDescent="0.2">
      <c r="A71">
        <v>70</v>
      </c>
      <c r="B71">
        <v>89</v>
      </c>
      <c r="C71" t="str">
        <f>IF(_xlfn.XLOOKUP($B71,Original_Swatches!$B:$B,Original_Swatches!D:D,FALSE,0,1)=FALSE,"",_xlfn.XLOOKUP($B71,Original_Swatches!$B:$B,Original_Swatches!D:D,FALSE,0,1))</f>
        <v>Holo Taco</v>
      </c>
      <c r="D71" t="str">
        <f>IF(_xlfn.XLOOKUP($B71,Original_Swatches!$B:$B,Original_Swatches!E:E,FALSE,0,1)=FALSE,"",_xlfn.XLOOKUP($B71,Original_Swatches!$B:$B,Original_Swatches!E:E,FALSE,0,1))</f>
        <v>Cats' Evasion</v>
      </c>
      <c r="E71" t="str">
        <f>IF(_xlfn.XLOOKUP($B71,Original_Swatches!$B:$B,Original_Swatches!F:F,FALSE,0,1)=FALSE,"",_xlfn.XLOOKUP($B71,Original_Swatches!$B:$B,Original_Swatches!F:F,FALSE,0,1))</f>
        <v>Multichrome metallic magenta, red, gold, bronze, &amp; green</v>
      </c>
      <c r="F71" t="str">
        <f>IF(_xlfn.XLOOKUP($B71,Original_Swatches!$B:$B,Original_Swatches!G:G,FALSE,0,1)=FALSE,"",_xlfn.XLOOKUP($B71,Original_Swatches!$B:$B,Original_Swatches!G:G,"",0,1))</f>
        <v>Multichrome</v>
      </c>
      <c r="G71" t="str">
        <f>IF(_xlfn.XLOOKUP($B71,Original_Swatches!$B:$B,Original_Swatches!H:H,FALSE,0,1)=FALSE,"",_xlfn.XLOOKUP($B71,Original_Swatches!$B:$B,Original_Swatches!H:H,"",0,1))</f>
        <v/>
      </c>
      <c r="H71" t="str">
        <f>IF(_xlfn.XLOOKUP($B71,Original_Swatches!$B:$B,Original_Swatches!I:I,FALSE,0,1)=FALSE,"",_xlfn.XLOOKUP($B71,Original_Swatches!$B:$B,Original_Swatches!I:I,"",0,1))</f>
        <v/>
      </c>
      <c r="I71" t="str">
        <f>IF(_xlfn.XLOOKUP($B71,Original_Swatches!$B:$B,Original_Swatches!J:J,FALSE,0,1)=FALSE,"",_xlfn.XLOOKUP($B71,Original_Swatches!$B:$B,Original_Swatches!J:J,"",0,1))</f>
        <v>Multichrome Collection</v>
      </c>
    </row>
    <row r="72" spans="1:9" x14ac:dyDescent="0.2">
      <c r="A72">
        <v>71</v>
      </c>
      <c r="B72">
        <v>28</v>
      </c>
      <c r="C72" t="str">
        <f>IF(_xlfn.XLOOKUP($B72,Original_Swatches!$B:$B,Original_Swatches!D:D,FALSE,0,1)=FALSE,"",_xlfn.XLOOKUP($B72,Original_Swatches!$B:$B,Original_Swatches!D:D,FALSE,0,1))</f>
        <v>Maniology</v>
      </c>
      <c r="D72" t="str">
        <f>IF(_xlfn.XLOOKUP($B72,Original_Swatches!$B:$B,Original_Swatches!E:E,FALSE,0,1)=FALSE,"",_xlfn.XLOOKUP($B72,Original_Swatches!$B:$B,Original_Swatches!E:E,FALSE,0,1))</f>
        <v>Fuchsia Flame</v>
      </c>
      <c r="E72" t="str">
        <f>IF(_xlfn.XLOOKUP($B72,Original_Swatches!$B:$B,Original_Swatches!F:F,FALSE,0,1)=FALSE,"",_xlfn.XLOOKUP($B72,Original_Swatches!$B:$B,Original_Swatches!F:F,FALSE,0,1))</f>
        <v>Neon Pink</v>
      </c>
      <c r="F72" t="str">
        <f>IF(_xlfn.XLOOKUP($B72,Original_Swatches!$B:$B,Original_Swatches!G:G,FALSE,0,1)=FALSE,"",_xlfn.XLOOKUP($B72,Original_Swatches!$B:$B,Original_Swatches!G:G,"",0,1))</f>
        <v>Crème</v>
      </c>
      <c r="G72" t="str">
        <f>IF(_xlfn.XLOOKUP($B72,Original_Swatches!$B:$B,Original_Swatches!H:H,FALSE,0,1)=FALSE,"",_xlfn.XLOOKUP($B72,Original_Swatches!$B:$B,Original_Swatches!H:H,"",0,1))</f>
        <v>Yes</v>
      </c>
      <c r="H72" t="str">
        <f>IF(_xlfn.XLOOKUP($B72,Original_Swatches!$B:$B,Original_Swatches!I:I,FALSE,0,1)=FALSE,"",_xlfn.XLOOKUP($B72,Original_Swatches!$B:$B,Original_Swatches!I:I,"",0,1))</f>
        <v/>
      </c>
      <c r="I72" t="str">
        <f>IF(_xlfn.XLOOKUP($B72,Original_Swatches!$B:$B,Original_Swatches!J:J,FALSE,0,1)=FALSE,"",_xlfn.XLOOKUP($B72,Original_Swatches!$B:$B,Original_Swatches!J:J,"",0,1))</f>
        <v/>
      </c>
    </row>
    <row r="73" spans="1:9" x14ac:dyDescent="0.2">
      <c r="A73">
        <v>72</v>
      </c>
      <c r="B73">
        <v>123</v>
      </c>
      <c r="C73" t="str">
        <f>IF(_xlfn.XLOOKUP($B73,Original_Swatches!$B:$B,Original_Swatches!D:D,FALSE,0,1)=FALSE,"",_xlfn.XLOOKUP($B73,Original_Swatches!$B:$B,Original_Swatches!D:D,FALSE,0,1))</f>
        <v>Nicole by OPI</v>
      </c>
      <c r="D73" t="str">
        <f>IF(_xlfn.XLOOKUP($B73,Original_Swatches!$B:$B,Original_Swatches!E:E,FALSE,0,1)=FALSE,"",_xlfn.XLOOKUP($B73,Original_Swatches!$B:$B,Original_Swatches!E:E,FALSE,0,1))</f>
        <v>Ink a Dink a Pink</v>
      </c>
      <c r="E73" t="str">
        <f>IF(_xlfn.XLOOKUP($B73,Original_Swatches!$B:$B,Original_Swatches!F:F,FALSE,0,1)=FALSE,"",_xlfn.XLOOKUP($B73,Original_Swatches!$B:$B,Original_Swatches!F:F,FALSE,0,1))</f>
        <v>Hot Pink</v>
      </c>
      <c r="F73" t="str">
        <f>IF(_xlfn.XLOOKUP($B73,Original_Swatches!$B:$B,Original_Swatches!G:G,FALSE,0,1)=FALSE,"",_xlfn.XLOOKUP($B73,Original_Swatches!$B:$B,Original_Swatches!G:G,"",0,1))</f>
        <v/>
      </c>
      <c r="G73" t="str">
        <f>IF(_xlfn.XLOOKUP($B73,Original_Swatches!$B:$B,Original_Swatches!H:H,FALSE,0,1)=FALSE,"",_xlfn.XLOOKUP($B73,Original_Swatches!$B:$B,Original_Swatches!H:H,"",0,1))</f>
        <v/>
      </c>
      <c r="H73" t="str">
        <f>IF(_xlfn.XLOOKUP($B73,Original_Swatches!$B:$B,Original_Swatches!I:I,FALSE,0,1)=FALSE,"",_xlfn.XLOOKUP($B73,Original_Swatches!$B:$B,Original_Swatches!I:I,"",0,1))</f>
        <v/>
      </c>
      <c r="I73" t="str">
        <f>IF(_xlfn.XLOOKUP($B73,Original_Swatches!$B:$B,Original_Swatches!J:J,FALSE,0,1)=FALSE,"",_xlfn.XLOOKUP($B73,Original_Swatches!$B:$B,Original_Swatches!J:J,"",0,1))</f>
        <v/>
      </c>
    </row>
    <row r="74" spans="1:9" x14ac:dyDescent="0.2">
      <c r="A74">
        <v>73</v>
      </c>
      <c r="B74">
        <v>40</v>
      </c>
      <c r="C74" t="str">
        <f>IF(_xlfn.XLOOKUP($B74,Original_Swatches!$B:$B,Original_Swatches!D:D,FALSE,0,1)=FALSE,"",_xlfn.XLOOKUP($B74,Original_Swatches!$B:$B,Original_Swatches!D:D,FALSE,0,1))</f>
        <v>NARS</v>
      </c>
      <c r="D74" t="str">
        <f>IF(_xlfn.XLOOKUP($B74,Original_Swatches!$B:$B,Original_Swatches!E:E,FALSE,0,1)=FALSE,"",_xlfn.XLOOKUP($B74,Original_Swatches!$B:$B,Original_Swatches!E:E,FALSE,0,1))</f>
        <v>Schiap</v>
      </c>
      <c r="E74" t="str">
        <f>IF(_xlfn.XLOOKUP($B74,Original_Swatches!$B:$B,Original_Swatches!F:F,FALSE,0,1)=FALSE,"",_xlfn.XLOOKUP($B74,Original_Swatches!$B:$B,Original_Swatches!F:F,FALSE,0,1))</f>
        <v>Barbie Pink</v>
      </c>
      <c r="F74" t="str">
        <f>IF(_xlfn.XLOOKUP($B74,Original_Swatches!$B:$B,Original_Swatches!G:G,FALSE,0,1)=FALSE,"",_xlfn.XLOOKUP($B74,Original_Swatches!$B:$B,Original_Swatches!G:G,"",0,1))</f>
        <v>Crème</v>
      </c>
      <c r="G74" t="str">
        <f>IF(_xlfn.XLOOKUP($B74,Original_Swatches!$B:$B,Original_Swatches!H:H,FALSE,0,1)=FALSE,"",_xlfn.XLOOKUP($B74,Original_Swatches!$B:$B,Original_Swatches!H:H,"",0,1))</f>
        <v/>
      </c>
      <c r="H74" t="str">
        <f>IF(_xlfn.XLOOKUP($B74,Original_Swatches!$B:$B,Original_Swatches!I:I,FALSE,0,1)=FALSE,"",_xlfn.XLOOKUP($B74,Original_Swatches!$B:$B,Original_Swatches!I:I,"",0,1))</f>
        <v/>
      </c>
      <c r="I74" t="str">
        <f>IF(_xlfn.XLOOKUP($B74,Original_Swatches!$B:$B,Original_Swatches!J:J,FALSE,0,1)=FALSE,"",_xlfn.XLOOKUP($B74,Original_Swatches!$B:$B,Original_Swatches!J:J,"",0,1))</f>
        <v/>
      </c>
    </row>
    <row r="75" spans="1:9" x14ac:dyDescent="0.2">
      <c r="A75">
        <v>74</v>
      </c>
      <c r="B75">
        <v>99</v>
      </c>
      <c r="C75" t="str">
        <f>IF(_xlfn.XLOOKUP($B75,Original_Swatches!$B:$B,Original_Swatches!D:D,FALSE,0,1)=FALSE,"",_xlfn.XLOOKUP($B75,Original_Swatches!$B:$B,Original_Swatches!D:D,FALSE,0,1))</f>
        <v>Expressie</v>
      </c>
      <c r="D75" t="str">
        <f>IF(_xlfn.XLOOKUP($B75,Original_Swatches!$B:$B,Original_Swatches!E:E,FALSE,0,1)=FALSE,"",_xlfn.XLOOKUP($B75,Original_Swatches!$B:$B,Original_Swatches!E:E,FALSE,0,1))</f>
        <v>Crave the Chaos</v>
      </c>
      <c r="E75" t="str">
        <f>IF(_xlfn.XLOOKUP($B75,Original_Swatches!$B:$B,Original_Swatches!F:F,FALSE,0,1)=FALSE,"",_xlfn.XLOOKUP($B75,Original_Swatches!$B:$B,Original_Swatches!F:F,FALSE,0,1))</f>
        <v>Barbie Pink</v>
      </c>
      <c r="F75" t="str">
        <f>IF(_xlfn.XLOOKUP($B75,Original_Swatches!$B:$B,Original_Swatches!G:G,FALSE,0,1)=FALSE,"",_xlfn.XLOOKUP($B75,Original_Swatches!$B:$B,Original_Swatches!G:G,"",0,1))</f>
        <v>Quick Dry</v>
      </c>
      <c r="G75" t="str">
        <f>IF(_xlfn.XLOOKUP($B75,Original_Swatches!$B:$B,Original_Swatches!H:H,FALSE,0,1)=FALSE,"",_xlfn.XLOOKUP($B75,Original_Swatches!$B:$B,Original_Swatches!H:H,"",0,1))</f>
        <v/>
      </c>
      <c r="H75" t="str">
        <f>IF(_xlfn.XLOOKUP($B75,Original_Swatches!$B:$B,Original_Swatches!I:I,FALSE,0,1)=FALSE,"",_xlfn.XLOOKUP($B75,Original_Swatches!$B:$B,Original_Swatches!I:I,"",0,1))</f>
        <v/>
      </c>
      <c r="I75" t="str">
        <f>IF(_xlfn.XLOOKUP($B75,Original_Swatches!$B:$B,Original_Swatches!J:J,FALSE,0,1)=FALSE,"",_xlfn.XLOOKUP($B75,Original_Swatches!$B:$B,Original_Swatches!J:J,"",0,1))</f>
        <v/>
      </c>
    </row>
    <row r="76" spans="1:9" x14ac:dyDescent="0.2">
      <c r="A76">
        <v>75</v>
      </c>
      <c r="B76">
        <v>4</v>
      </c>
      <c r="C76" t="str">
        <f>IF(_xlfn.XLOOKUP($B76,Original_Swatches!$B:$B,Original_Swatches!D:D,FALSE,0,1)=FALSE,"",_xlfn.XLOOKUP($B76,Original_Swatches!$B:$B,Original_Swatches!D:D,FALSE,0,1))</f>
        <v>Cirque Colors</v>
      </c>
      <c r="D76" t="str">
        <f>IF(_xlfn.XLOOKUP($B76,Original_Swatches!$B:$B,Original_Swatches!E:E,FALSE,0,1)=FALSE,"",_xlfn.XLOOKUP($B76,Original_Swatches!$B:$B,Original_Swatches!E:E,FALSE,0,1))</f>
        <v>Bonbon</v>
      </c>
      <c r="E76" t="str">
        <f>IF(_xlfn.XLOOKUP($B76,Original_Swatches!$B:$B,Original_Swatches!F:F,FALSE,0,1)=FALSE,"",_xlfn.XLOOKUP($B76,Original_Swatches!$B:$B,Original_Swatches!F:F,FALSE,0,1))</f>
        <v>Pink with Flakies</v>
      </c>
      <c r="F76" t="str">
        <f>IF(_xlfn.XLOOKUP($B76,Original_Swatches!$B:$B,Original_Swatches!G:G,FALSE,0,1)=FALSE,"",_xlfn.XLOOKUP($B76,Original_Swatches!$B:$B,Original_Swatches!G:G,"",0,1))</f>
        <v>Jelly</v>
      </c>
      <c r="G76" t="str">
        <f>IF(_xlfn.XLOOKUP($B76,Original_Swatches!$B:$B,Original_Swatches!H:H,FALSE,0,1)=FALSE,"",_xlfn.XLOOKUP($B76,Original_Swatches!$B:$B,Original_Swatches!H:H,"",0,1))</f>
        <v/>
      </c>
      <c r="H76" t="str">
        <f>IF(_xlfn.XLOOKUP($B76,Original_Swatches!$B:$B,Original_Swatches!I:I,FALSE,0,1)=FALSE,"",_xlfn.XLOOKUP($B76,Original_Swatches!$B:$B,Original_Swatches!I:I,"",0,1))</f>
        <v/>
      </c>
      <c r="I76" t="str">
        <f>IF(_xlfn.XLOOKUP($B76,Original_Swatches!$B:$B,Original_Swatches!J:J,FALSE,0,1)=FALSE,"",_xlfn.XLOOKUP($B76,Original_Swatches!$B:$B,Original_Swatches!J:J,"",0,1))</f>
        <v>2020 Advent Calendar Mini</v>
      </c>
    </row>
    <row r="77" spans="1:9" x14ac:dyDescent="0.2">
      <c r="A77">
        <v>76</v>
      </c>
      <c r="B77">
        <v>131</v>
      </c>
      <c r="C77" t="str">
        <f>IF(_xlfn.XLOOKUP($B77,Original_Swatches!$B:$B,Original_Swatches!D:D,FALSE,0,1)=FALSE,"",_xlfn.XLOOKUP($B77,Original_Swatches!$B:$B,Original_Swatches!D:D,FALSE,0,1))</f>
        <v>Formula X by Sephora</v>
      </c>
      <c r="D77" t="str">
        <f>IF(_xlfn.XLOOKUP($B77,Original_Swatches!$B:$B,Original_Swatches!E:E,FALSE,0,1)=FALSE,"",_xlfn.XLOOKUP($B77,Original_Swatches!$B:$B,Original_Swatches!E:E,FALSE,0,1))</f>
        <v>Wavelength</v>
      </c>
      <c r="E77" t="str">
        <f>IF(_xlfn.XLOOKUP($B77,Original_Swatches!$B:$B,Original_Swatches!F:F,FALSE,0,1)=FALSE,"",_xlfn.XLOOKUP($B77,Original_Swatches!$B:$B,Original_Swatches!F:F,FALSE,0,1))</f>
        <v>Hot Pink Holo</v>
      </c>
      <c r="F77" t="str">
        <f>IF(_xlfn.XLOOKUP($B77,Original_Swatches!$B:$B,Original_Swatches!G:G,FALSE,0,1)=FALSE,"",_xlfn.XLOOKUP($B77,Original_Swatches!$B:$B,Original_Swatches!G:G,"",0,1))</f>
        <v/>
      </c>
      <c r="G77" t="str">
        <f>IF(_xlfn.XLOOKUP($B77,Original_Swatches!$B:$B,Original_Swatches!H:H,FALSE,0,1)=FALSE,"",_xlfn.XLOOKUP($B77,Original_Swatches!$B:$B,Original_Swatches!H:H,"",0,1))</f>
        <v/>
      </c>
      <c r="H77" t="str">
        <f>IF(_xlfn.XLOOKUP($B77,Original_Swatches!$B:$B,Original_Swatches!I:I,FALSE,0,1)=FALSE,"",_xlfn.XLOOKUP($B77,Original_Swatches!$B:$B,Original_Swatches!I:I,"",0,1))</f>
        <v/>
      </c>
      <c r="I77" t="str">
        <f>IF(_xlfn.XLOOKUP($B77,Original_Swatches!$B:$B,Original_Swatches!J:J,FALSE,0,1)=FALSE,"",_xlfn.XLOOKUP($B77,Original_Swatches!$B:$B,Original_Swatches!J:J,"",0,1))</f>
        <v/>
      </c>
    </row>
    <row r="78" spans="1:9" x14ac:dyDescent="0.2">
      <c r="A78">
        <v>77</v>
      </c>
      <c r="B78">
        <v>120</v>
      </c>
      <c r="C78" t="str">
        <f>IF(_xlfn.XLOOKUP($B78,Original_Swatches!$B:$B,Original_Swatches!D:D,FALSE,0,1)=FALSE,"",_xlfn.XLOOKUP($B78,Original_Swatches!$B:$B,Original_Swatches!D:D,FALSE,0,1))</f>
        <v>Ciate</v>
      </c>
      <c r="D78" t="str">
        <f>IF(_xlfn.XLOOKUP($B78,Original_Swatches!$B:$B,Original_Swatches!E:E,FALSE,0,1)=FALSE,"",_xlfn.XLOOKUP($B78,Original_Swatches!$B:$B,Original_Swatches!E:E,FALSE,0,1))</f>
        <v>Candy Floss</v>
      </c>
      <c r="E78" t="str">
        <f>IF(_xlfn.XLOOKUP($B78,Original_Swatches!$B:$B,Original_Swatches!F:F,FALSE,0,1)=FALSE,"",_xlfn.XLOOKUP($B78,Original_Swatches!$B:$B,Original_Swatches!F:F,FALSE,0,1))</f>
        <v>Pastel Pink</v>
      </c>
      <c r="F78" t="str">
        <f>IF(_xlfn.XLOOKUP($B78,Original_Swatches!$B:$B,Original_Swatches!G:G,FALSE,0,1)=FALSE,"",_xlfn.XLOOKUP($B78,Original_Swatches!$B:$B,Original_Swatches!G:G,"",0,1))</f>
        <v>Crème</v>
      </c>
      <c r="G78" t="str">
        <f>IF(_xlfn.XLOOKUP($B78,Original_Swatches!$B:$B,Original_Swatches!H:H,FALSE,0,1)=FALSE,"",_xlfn.XLOOKUP($B78,Original_Swatches!$B:$B,Original_Swatches!H:H,"",0,1))</f>
        <v/>
      </c>
      <c r="H78" t="str">
        <f>IF(_xlfn.XLOOKUP($B78,Original_Swatches!$B:$B,Original_Swatches!I:I,FALSE,0,1)=FALSE,"",_xlfn.XLOOKUP($B78,Original_Swatches!$B:$B,Original_Swatches!I:I,"",0,1))</f>
        <v/>
      </c>
      <c r="I78" t="str">
        <f>IF(_xlfn.XLOOKUP($B78,Original_Swatches!$B:$B,Original_Swatches!J:J,FALSE,0,1)=FALSE,"",_xlfn.XLOOKUP($B78,Original_Swatches!$B:$B,Original_Swatches!J:J,"",0,1))</f>
        <v/>
      </c>
    </row>
    <row r="79" spans="1:9" x14ac:dyDescent="0.2">
      <c r="A79">
        <v>78</v>
      </c>
      <c r="B79">
        <v>84</v>
      </c>
      <c r="C79" t="str">
        <f>IF(_xlfn.XLOOKUP($B79,Original_Swatches!$B:$B,Original_Swatches!D:D,FALSE,0,1)=FALSE,"",_xlfn.XLOOKUP($B79,Original_Swatches!$B:$B,Original_Swatches!D:D,FALSE,0,1))</f>
        <v>Holo Taco</v>
      </c>
      <c r="D79" t="str">
        <f>IF(_xlfn.XLOOKUP($B79,Original_Swatches!$B:$B,Original_Swatches!E:E,FALSE,0,1)=FALSE,"",_xlfn.XLOOKUP($B79,Original_Swatches!$B:$B,Original_Swatches!E:E,FALSE,0,1))</f>
        <v>Fake Date</v>
      </c>
      <c r="E79" t="str">
        <f>IF(_xlfn.XLOOKUP($B79,Original_Swatches!$B:$B,Original_Swatches!F:F,FALSE,0,1)=FALSE,"",_xlfn.XLOOKUP($B79,Original_Swatches!$B:$B,Original_Swatches!F:F,FALSE,0,1))</f>
        <v>Lilac Foil</v>
      </c>
      <c r="F79" t="str">
        <f>IF(_xlfn.XLOOKUP($B79,Original_Swatches!$B:$B,Original_Swatches!G:G,FALSE,0,1)=FALSE,"",_xlfn.XLOOKUP($B79,Original_Swatches!$B:$B,Original_Swatches!G:G,"",0,1))</f>
        <v>Foil</v>
      </c>
      <c r="G79" t="str">
        <f>IF(_xlfn.XLOOKUP($B79,Original_Swatches!$B:$B,Original_Swatches!H:H,FALSE,0,1)=FALSE,"",_xlfn.XLOOKUP($B79,Original_Swatches!$B:$B,Original_Swatches!H:H,"",0,1))</f>
        <v/>
      </c>
      <c r="H79" t="str">
        <f>IF(_xlfn.XLOOKUP($B79,Original_Swatches!$B:$B,Original_Swatches!I:I,FALSE,0,1)=FALSE,"",_xlfn.XLOOKUP($B79,Original_Swatches!$B:$B,Original_Swatches!I:I,"",0,1))</f>
        <v/>
      </c>
      <c r="I79" t="str">
        <f>IF(_xlfn.XLOOKUP($B79,Original_Swatches!$B:$B,Original_Swatches!J:J,FALSE,0,1)=FALSE,"",_xlfn.XLOOKUP($B79,Original_Swatches!$B:$B,Original_Swatches!J:J,"",0,1))</f>
        <v>Frosted Metals Collection</v>
      </c>
    </row>
    <row r="80" spans="1:9" x14ac:dyDescent="0.2">
      <c r="A80">
        <v>79</v>
      </c>
      <c r="B80">
        <v>77</v>
      </c>
      <c r="C80" t="str">
        <f>IF(_xlfn.XLOOKUP($B80,Original_Swatches!$B:$B,Original_Swatches!D:D,FALSE,0,1)=FALSE,"",_xlfn.XLOOKUP($B80,Original_Swatches!$B:$B,Original_Swatches!D:D,FALSE,0,1))</f>
        <v>Holo Taco</v>
      </c>
      <c r="D80" t="str">
        <f>IF(_xlfn.XLOOKUP($B80,Original_Swatches!$B:$B,Original_Swatches!E:E,FALSE,0,1)=FALSE,"",_xlfn.XLOOKUP($B80,Original_Swatches!$B:$B,Original_Swatches!E:E,FALSE,0,1))</f>
        <v>Menchie the Cat</v>
      </c>
      <c r="E80" t="str">
        <f>IF(_xlfn.XLOOKUP($B80,Original_Swatches!$B:$B,Original_Swatches!F:F,FALSE,0,1)=FALSE,"",_xlfn.XLOOKUP($B80,Original_Swatches!$B:$B,Original_Swatches!F:F,FALSE,0,1))</f>
        <v>Baby Pink Jelly Base with Rainbow Glitter</v>
      </c>
      <c r="F80" t="str">
        <f>IF(_xlfn.XLOOKUP($B80,Original_Swatches!$B:$B,Original_Swatches!G:G,FALSE,0,1)=FALSE,"",_xlfn.XLOOKUP($B80,Original_Swatches!$B:$B,Original_Swatches!G:G,"",0,1))</f>
        <v>Jelly &amp; Glitter</v>
      </c>
      <c r="G80" t="str">
        <f>IF(_xlfn.XLOOKUP($B80,Original_Swatches!$B:$B,Original_Swatches!H:H,FALSE,0,1)=FALSE,"",_xlfn.XLOOKUP($B80,Original_Swatches!$B:$B,Original_Swatches!H:H,"",0,1))</f>
        <v/>
      </c>
      <c r="H80" t="str">
        <f>IF(_xlfn.XLOOKUP($B80,Original_Swatches!$B:$B,Original_Swatches!I:I,FALSE,0,1)=FALSE,"",_xlfn.XLOOKUP($B80,Original_Swatches!$B:$B,Original_Swatches!I:I,"",0,1))</f>
        <v/>
      </c>
      <c r="I80" t="str">
        <f>IF(_xlfn.XLOOKUP($B80,Original_Swatches!$B:$B,Original_Swatches!J:J,FALSE,0,1)=FALSE,"",_xlfn.XLOOKUP($B80,Original_Swatches!$B:$B,Original_Swatches!J:J,"",0,1))</f>
        <v>Menchie &amp; Zyler Duo</v>
      </c>
    </row>
    <row r="81" spans="1:9" x14ac:dyDescent="0.2">
      <c r="A81">
        <v>80</v>
      </c>
      <c r="B81">
        <v>108</v>
      </c>
      <c r="C81" t="str">
        <f>IF(_xlfn.XLOOKUP($B81,Original_Swatches!$B:$B,Original_Swatches!D:D,FALSE,0,1)=FALSE,"",_xlfn.XLOOKUP($B81,Original_Swatches!$B:$B,Original_Swatches!D:D,FALSE,0,1))</f>
        <v>Sally Hensen X-treme Wear</v>
      </c>
      <c r="D81" t="str">
        <f>IF(_xlfn.XLOOKUP($B81,Original_Swatches!$B:$B,Original_Swatches!E:E,FALSE,0,1)=FALSE,"",_xlfn.XLOOKUP($B81,Original_Swatches!$B:$B,Original_Swatches!E:E,FALSE,0,1))</f>
        <v>Strobe Light</v>
      </c>
      <c r="E81" t="str">
        <f>IF(_xlfn.XLOOKUP($B81,Original_Swatches!$B:$B,Original_Swatches!F:F,FALSE,0,1)=FALSE,"",_xlfn.XLOOKUP($B81,Original_Swatches!$B:$B,Original_Swatches!F:F,FALSE,0,1))</f>
        <v>Pink &amp; Rainbow Glitter</v>
      </c>
      <c r="F81" t="str">
        <f>IF(_xlfn.XLOOKUP($B81,Original_Swatches!$B:$B,Original_Swatches!G:G,FALSE,0,1)=FALSE,"",_xlfn.XLOOKUP($B81,Original_Swatches!$B:$B,Original_Swatches!G:G,"",0,1))</f>
        <v xml:space="preserve">Glitter </v>
      </c>
      <c r="G81" t="str">
        <f>IF(_xlfn.XLOOKUP($B81,Original_Swatches!$B:$B,Original_Swatches!H:H,FALSE,0,1)=FALSE,"",_xlfn.XLOOKUP($B81,Original_Swatches!$B:$B,Original_Swatches!H:H,"",0,1))</f>
        <v/>
      </c>
      <c r="H81" t="str">
        <f>IF(_xlfn.XLOOKUP($B81,Original_Swatches!$B:$B,Original_Swatches!I:I,FALSE,0,1)=FALSE,"",_xlfn.XLOOKUP($B81,Original_Swatches!$B:$B,Original_Swatches!I:I,"",0,1))</f>
        <v/>
      </c>
      <c r="I81" t="str">
        <f>IF(_xlfn.XLOOKUP($B81,Original_Swatches!$B:$B,Original_Swatches!J:J,FALSE,0,1)=FALSE,"",_xlfn.XLOOKUP($B81,Original_Swatches!$B:$B,Original_Swatches!J:J,"",0,1))</f>
        <v/>
      </c>
    </row>
    <row r="82" spans="1:9" x14ac:dyDescent="0.2">
      <c r="A82">
        <v>81</v>
      </c>
      <c r="B82">
        <v>144</v>
      </c>
      <c r="C82" t="str">
        <f>IF(_xlfn.XLOOKUP($B82,Original_Swatches!$B:$B,Original_Swatches!D:D,FALSE,0,1)=FALSE,"",_xlfn.XLOOKUP($B82,Original_Swatches!$B:$B,Original_Swatches!D:D,FALSE,0,1))</f>
        <v>Formula X by Sephora</v>
      </c>
      <c r="D82" t="str">
        <f>IF(_xlfn.XLOOKUP($B82,Original_Swatches!$B:$B,Original_Swatches!E:E,FALSE,0,1)=FALSE,"",_xlfn.XLOOKUP($B82,Original_Swatches!$B:$B,Original_Swatches!E:E,FALSE,0,1))</f>
        <v>Alive</v>
      </c>
      <c r="E82" t="str">
        <f>IF(_xlfn.XLOOKUP($B82,Original_Swatches!$B:$B,Original_Swatches!F:F,FALSE,0,1)=FALSE,"",_xlfn.XLOOKUP($B82,Original_Swatches!$B:$B,Original_Swatches!F:F,FALSE,0,1))</f>
        <v>Pastel Pink</v>
      </c>
      <c r="F82" t="str">
        <f>IF(_xlfn.XLOOKUP($B82,Original_Swatches!$B:$B,Original_Swatches!G:G,FALSE,0,1)=FALSE,"",_xlfn.XLOOKUP($B82,Original_Swatches!$B:$B,Original_Swatches!G:G,"",0,1))</f>
        <v/>
      </c>
      <c r="G82" t="str">
        <f>IF(_xlfn.XLOOKUP($B82,Original_Swatches!$B:$B,Original_Swatches!H:H,FALSE,0,1)=FALSE,"",_xlfn.XLOOKUP($B82,Original_Swatches!$B:$B,Original_Swatches!H:H,"",0,1))</f>
        <v/>
      </c>
      <c r="H82" t="str">
        <f>IF(_xlfn.XLOOKUP($B82,Original_Swatches!$B:$B,Original_Swatches!I:I,FALSE,0,1)=FALSE,"",_xlfn.XLOOKUP($B82,Original_Swatches!$B:$B,Original_Swatches!I:I,"",0,1))</f>
        <v/>
      </c>
      <c r="I82" t="str">
        <f>IF(_xlfn.XLOOKUP($B82,Original_Swatches!$B:$B,Original_Swatches!J:J,FALSE,0,1)=FALSE,"",_xlfn.XLOOKUP($B82,Original_Swatches!$B:$B,Original_Swatches!J:J,"",0,1))</f>
        <v/>
      </c>
    </row>
    <row r="83" spans="1:9" x14ac:dyDescent="0.2">
      <c r="A83">
        <v>82</v>
      </c>
      <c r="B83">
        <v>118</v>
      </c>
      <c r="C83" t="str">
        <f>IF(_xlfn.XLOOKUP($B83,Original_Swatches!$B:$B,Original_Swatches!D:D,FALSE,0,1)=FALSE,"",_xlfn.XLOOKUP($B83,Original_Swatches!$B:$B,Original_Swatches!D:D,FALSE,0,1))</f>
        <v>Ciate</v>
      </c>
      <c r="D83" t="str">
        <f>IF(_xlfn.XLOOKUP($B83,Original_Swatches!$B:$B,Original_Swatches!E:E,FALSE,0,1)=FALSE,"",_xlfn.XLOOKUP($B83,Original_Swatches!$B:$B,Original_Swatches!E:E,FALSE,0,1))</f>
        <v>Strawberry Milkshake</v>
      </c>
      <c r="E83" t="str">
        <f>IF(_xlfn.XLOOKUP($B83,Original_Swatches!$B:$B,Original_Swatches!F:F,FALSE,0,1)=FALSE,"",_xlfn.XLOOKUP($B83,Original_Swatches!$B:$B,Original_Swatches!F:F,FALSE,0,1))</f>
        <v>Baby Pink</v>
      </c>
      <c r="F83" t="str">
        <f>IF(_xlfn.XLOOKUP($B83,Original_Swatches!$B:$B,Original_Swatches!G:G,FALSE,0,1)=FALSE,"",_xlfn.XLOOKUP($B83,Original_Swatches!$B:$B,Original_Swatches!G:G,"",0,1))</f>
        <v>Crème</v>
      </c>
      <c r="G83" t="str">
        <f>IF(_xlfn.XLOOKUP($B83,Original_Swatches!$B:$B,Original_Swatches!H:H,FALSE,0,1)=FALSE,"",_xlfn.XLOOKUP($B83,Original_Swatches!$B:$B,Original_Swatches!H:H,"",0,1))</f>
        <v/>
      </c>
      <c r="H83" t="str">
        <f>IF(_xlfn.XLOOKUP($B83,Original_Swatches!$B:$B,Original_Swatches!I:I,FALSE,0,1)=FALSE,"",_xlfn.XLOOKUP($B83,Original_Swatches!$B:$B,Original_Swatches!I:I,"",0,1))</f>
        <v/>
      </c>
      <c r="I83" t="str">
        <f>IF(_xlfn.XLOOKUP($B83,Original_Swatches!$B:$B,Original_Swatches!J:J,FALSE,0,1)=FALSE,"",_xlfn.XLOOKUP($B83,Original_Swatches!$B:$B,Original_Swatches!J:J,"",0,1))</f>
        <v/>
      </c>
    </row>
    <row r="84" spans="1:9" x14ac:dyDescent="0.2">
      <c r="A84">
        <v>83</v>
      </c>
      <c r="B84">
        <v>60</v>
      </c>
      <c r="C84" t="str">
        <f>IF(_xlfn.XLOOKUP($B84,Original_Swatches!$B:$B,Original_Swatches!D:D,FALSE,0,1)=FALSE,"",_xlfn.XLOOKUP($B84,Original_Swatches!$B:$B,Original_Swatches!D:D,FALSE,0,1))</f>
        <v>Cirque Colors</v>
      </c>
      <c r="D84" t="str">
        <f>IF(_xlfn.XLOOKUP($B84,Original_Swatches!$B:$B,Original_Swatches!E:E,FALSE,0,1)=FALSE,"",_xlfn.XLOOKUP($B84,Original_Swatches!$B:$B,Original_Swatches!E:E,FALSE,0,1))</f>
        <v xml:space="preserve">Chiffon Sheer </v>
      </c>
      <c r="E84" t="str">
        <f>IF(_xlfn.XLOOKUP($B84,Original_Swatches!$B:$B,Original_Swatches!F:F,FALSE,0,1)=FALSE,"",_xlfn.XLOOKUP($B84,Original_Swatches!$B:$B,Original_Swatches!F:F,FALSE,0,1))</f>
        <v>Baby Pink</v>
      </c>
      <c r="F84" t="str">
        <f>IF(_xlfn.XLOOKUP($B84,Original_Swatches!$B:$B,Original_Swatches!G:G,FALSE,0,1)=FALSE,"",_xlfn.XLOOKUP($B84,Original_Swatches!$B:$B,Original_Swatches!G:G,"",0,1))</f>
        <v>Sheer</v>
      </c>
      <c r="G84" t="str">
        <f>IF(_xlfn.XLOOKUP($B84,Original_Swatches!$B:$B,Original_Swatches!H:H,FALSE,0,1)=FALSE,"",_xlfn.XLOOKUP($B84,Original_Swatches!$B:$B,Original_Swatches!H:H,"",0,1))</f>
        <v/>
      </c>
      <c r="H84" t="str">
        <f>IF(_xlfn.XLOOKUP($B84,Original_Swatches!$B:$B,Original_Swatches!I:I,FALSE,0,1)=FALSE,"",_xlfn.XLOOKUP($B84,Original_Swatches!$B:$B,Original_Swatches!I:I,"",0,1))</f>
        <v/>
      </c>
      <c r="I84" t="str">
        <f>IF(_xlfn.XLOOKUP($B84,Original_Swatches!$B:$B,Original_Swatches!J:J,FALSE,0,1)=FALSE,"",_xlfn.XLOOKUP($B84,Original_Swatches!$B:$B,Original_Swatches!J:J,"",0,1))</f>
        <v>Rose Quartz Nail Art Set</v>
      </c>
    </row>
    <row r="85" spans="1:9" x14ac:dyDescent="0.2">
      <c r="A85">
        <v>84</v>
      </c>
      <c r="B85">
        <v>59</v>
      </c>
      <c r="C85" t="str">
        <f>IF(_xlfn.XLOOKUP($B85,Original_Swatches!$B:$B,Original_Swatches!D:D,FALSE,0,1)=FALSE,"",_xlfn.XLOOKUP($B85,Original_Swatches!$B:$B,Original_Swatches!D:D,FALSE,0,1))</f>
        <v>Cirque Colors</v>
      </c>
      <c r="D85" t="str">
        <f>IF(_xlfn.XLOOKUP($B85,Original_Swatches!$B:$B,Original_Swatches!E:E,FALSE,0,1)=FALSE,"",_xlfn.XLOOKUP($B85,Original_Swatches!$B:$B,Original_Swatches!E:E,FALSE,0,1))</f>
        <v>Rose Jelly</v>
      </c>
      <c r="E85" t="str">
        <f>IF(_xlfn.XLOOKUP($B85,Original_Swatches!$B:$B,Original_Swatches!F:F,FALSE,0,1)=FALSE,"",_xlfn.XLOOKUP($B85,Original_Swatches!$B:$B,Original_Swatches!F:F,FALSE,0,1))</f>
        <v>Dusky Rose</v>
      </c>
      <c r="F85" t="str">
        <f>IF(_xlfn.XLOOKUP($B85,Original_Swatches!$B:$B,Original_Swatches!G:G,FALSE,0,1)=FALSE,"",_xlfn.XLOOKUP($B85,Original_Swatches!$B:$B,Original_Swatches!G:G,"",0,1))</f>
        <v>Jelly</v>
      </c>
      <c r="G85" t="str">
        <f>IF(_xlfn.XLOOKUP($B85,Original_Swatches!$B:$B,Original_Swatches!H:H,FALSE,0,1)=FALSE,"",_xlfn.XLOOKUP($B85,Original_Swatches!$B:$B,Original_Swatches!H:H,"",0,1))</f>
        <v/>
      </c>
      <c r="H85" t="str">
        <f>IF(_xlfn.XLOOKUP($B85,Original_Swatches!$B:$B,Original_Swatches!I:I,FALSE,0,1)=FALSE,"",_xlfn.XLOOKUP($B85,Original_Swatches!$B:$B,Original_Swatches!I:I,"",0,1))</f>
        <v/>
      </c>
      <c r="I85" t="str">
        <f>IF(_xlfn.XLOOKUP($B85,Original_Swatches!$B:$B,Original_Swatches!J:J,FALSE,0,1)=FALSE,"",_xlfn.XLOOKUP($B85,Original_Swatches!$B:$B,Original_Swatches!J:J,"",0,1))</f>
        <v>Rose Quartz Nail Art Set</v>
      </c>
    </row>
    <row r="86" spans="1:9" x14ac:dyDescent="0.2">
      <c r="A86">
        <v>85</v>
      </c>
      <c r="B86">
        <v>122</v>
      </c>
      <c r="C86" t="str">
        <f>IF(_xlfn.XLOOKUP($B86,Original_Swatches!$B:$B,Original_Swatches!D:D,FALSE,0,1)=FALSE,"",_xlfn.XLOOKUP($B86,Original_Swatches!$B:$B,Original_Swatches!D:D,FALSE,0,1))</f>
        <v>OPI</v>
      </c>
      <c r="D86" t="str">
        <f>IF(_xlfn.XLOOKUP($B86,Original_Swatches!$B:$B,Original_Swatches!E:E,FALSE,0,1)=FALSE,"",_xlfn.XLOOKUP($B86,Original_Swatches!$B:$B,Original_Swatches!E:E,FALSE,0,1))</f>
        <v>Chicago Champagne Toast</v>
      </c>
      <c r="E86" t="str">
        <f>IF(_xlfn.XLOOKUP($B86,Original_Swatches!$B:$B,Original_Swatches!F:F,FALSE,0,1)=FALSE,"",_xlfn.XLOOKUP($B86,Original_Swatches!$B:$B,Original_Swatches!F:F,FALSE,0,1))</f>
        <v>Dusky Rose</v>
      </c>
      <c r="F86" t="str">
        <f>IF(_xlfn.XLOOKUP($B86,Original_Swatches!$B:$B,Original_Swatches!G:G,FALSE,0,1)=FALSE,"",_xlfn.XLOOKUP($B86,Original_Swatches!$B:$B,Original_Swatches!G:G,"",0,1))</f>
        <v/>
      </c>
      <c r="G86" t="str">
        <f>IF(_xlfn.XLOOKUP($B86,Original_Swatches!$B:$B,Original_Swatches!H:H,FALSE,0,1)=FALSE,"",_xlfn.XLOOKUP($B86,Original_Swatches!$B:$B,Original_Swatches!H:H,"",0,1))</f>
        <v/>
      </c>
      <c r="H86" t="str">
        <f>IF(_xlfn.XLOOKUP($B86,Original_Swatches!$B:$B,Original_Swatches!I:I,FALSE,0,1)=FALSE,"",_xlfn.XLOOKUP($B86,Original_Swatches!$B:$B,Original_Swatches!I:I,"",0,1))</f>
        <v/>
      </c>
      <c r="I86" t="str">
        <f>IF(_xlfn.XLOOKUP($B86,Original_Swatches!$B:$B,Original_Swatches!J:J,FALSE,0,1)=FALSE,"",_xlfn.XLOOKUP($B86,Original_Swatches!$B:$B,Original_Swatches!J:J,"",0,1))</f>
        <v/>
      </c>
    </row>
    <row r="87" spans="1:9" x14ac:dyDescent="0.2">
      <c r="A87">
        <v>86</v>
      </c>
      <c r="B87">
        <v>16</v>
      </c>
      <c r="C87" t="str">
        <f>IF(_xlfn.XLOOKUP($B87,Original_Swatches!$B:$B,Original_Swatches!D:D,FALSE,0,1)=FALSE,"",_xlfn.XLOOKUP($B87,Original_Swatches!$B:$B,Original_Swatches!D:D,FALSE,0,1))</f>
        <v>Maniology</v>
      </c>
      <c r="D87" t="str">
        <f>IF(_xlfn.XLOOKUP($B87,Original_Swatches!$B:$B,Original_Swatches!E:E,FALSE,0,1)=FALSE,"",_xlfn.XLOOKUP($B87,Original_Swatches!$B:$B,Original_Swatches!E:E,FALSE,0,1))</f>
        <v>Watermelon</v>
      </c>
      <c r="E87" t="str">
        <f>IF(_xlfn.XLOOKUP($B87,Original_Swatches!$B:$B,Original_Swatches!F:F,FALSE,0,1)=FALSE,"",_xlfn.XLOOKUP($B87,Original_Swatches!$B:$B,Original_Swatches!F:F,FALSE,0,1))</f>
        <v>Dusky Rose</v>
      </c>
      <c r="F87" t="str">
        <f>IF(_xlfn.XLOOKUP($B87,Original_Swatches!$B:$B,Original_Swatches!G:G,FALSE,0,1)=FALSE,"",_xlfn.XLOOKUP($B87,Original_Swatches!$B:$B,Original_Swatches!G:G,"",0,1))</f>
        <v>Crème</v>
      </c>
      <c r="G87" t="str">
        <f>IF(_xlfn.XLOOKUP($B87,Original_Swatches!$B:$B,Original_Swatches!H:H,FALSE,0,1)=FALSE,"",_xlfn.XLOOKUP($B87,Original_Swatches!$B:$B,Original_Swatches!H:H,"",0,1))</f>
        <v>Yes</v>
      </c>
      <c r="H87" t="str">
        <f>IF(_xlfn.XLOOKUP($B87,Original_Swatches!$B:$B,Original_Swatches!I:I,FALSE,0,1)=FALSE,"",_xlfn.XLOOKUP($B87,Original_Swatches!$B:$B,Original_Swatches!I:I,"",0,1))</f>
        <v/>
      </c>
      <c r="I87" t="str">
        <f>IF(_xlfn.XLOOKUP($B87,Original_Swatches!$B:$B,Original_Swatches!J:J,FALSE,0,1)=FALSE,"",_xlfn.XLOOKUP($B87,Original_Swatches!$B:$B,Original_Swatches!J:J,"",0,1))</f>
        <v/>
      </c>
    </row>
    <row r="88" spans="1:9" x14ac:dyDescent="0.2">
      <c r="A88">
        <v>87</v>
      </c>
      <c r="B88">
        <v>104</v>
      </c>
      <c r="C88" t="str">
        <f>IF(_xlfn.XLOOKUP($B88,Original_Swatches!$B:$B,Original_Swatches!D:D,FALSE,0,1)=FALSE,"",_xlfn.XLOOKUP($B88,Original_Swatches!$B:$B,Original_Swatches!D:D,FALSE,0,1))</f>
        <v>Sally Hensen Insta-Dri</v>
      </c>
      <c r="D88" t="str">
        <f>IF(_xlfn.XLOOKUP($B88,Original_Swatches!$B:$B,Original_Swatches!E:E,FALSE,0,1)=FALSE,"",_xlfn.XLOOKUP($B88,Original_Swatches!$B:$B,Original_Swatches!E:E,FALSE,0,1))</f>
        <v>Leaf Lined Trail</v>
      </c>
      <c r="E88" t="str">
        <f>IF(_xlfn.XLOOKUP($B88,Original_Swatches!$B:$B,Original_Swatches!F:F,FALSE,0,1)=FALSE,"",_xlfn.XLOOKUP($B88,Original_Swatches!$B:$B,Original_Swatches!F:F,FALSE,0,1))</f>
        <v>Peachy Pink with Gold Holo</v>
      </c>
      <c r="F88" t="str">
        <f>IF(_xlfn.XLOOKUP($B88,Original_Swatches!$B:$B,Original_Swatches!G:G,FALSE,0,1)=FALSE,"",_xlfn.XLOOKUP($B88,Original_Swatches!$B:$B,Original_Swatches!G:G,"",0,1))</f>
        <v>Quick Dry</v>
      </c>
      <c r="G88" t="str">
        <f>IF(_xlfn.XLOOKUP($B88,Original_Swatches!$B:$B,Original_Swatches!H:H,FALSE,0,1)=FALSE,"",_xlfn.XLOOKUP($B88,Original_Swatches!$B:$B,Original_Swatches!H:H,"",0,1))</f>
        <v/>
      </c>
      <c r="H88" t="str">
        <f>IF(_xlfn.XLOOKUP($B88,Original_Swatches!$B:$B,Original_Swatches!I:I,FALSE,0,1)=FALSE,"",_xlfn.XLOOKUP($B88,Original_Swatches!$B:$B,Original_Swatches!I:I,"",0,1))</f>
        <v/>
      </c>
      <c r="I88" t="str">
        <f>IF(_xlfn.XLOOKUP($B88,Original_Swatches!$B:$B,Original_Swatches!J:J,FALSE,0,1)=FALSE,"",_xlfn.XLOOKUP($B88,Original_Swatches!$B:$B,Original_Swatches!J:J,"",0,1))</f>
        <v/>
      </c>
    </row>
    <row r="89" spans="1:9" x14ac:dyDescent="0.2">
      <c r="A89">
        <v>88</v>
      </c>
      <c r="B89">
        <v>101</v>
      </c>
      <c r="C89" t="str">
        <f>IF(_xlfn.XLOOKUP($B89,Original_Swatches!$B:$B,Original_Swatches!D:D,FALSE,0,1)=FALSE,"",_xlfn.XLOOKUP($B89,Original_Swatches!$B:$B,Original_Swatches!D:D,FALSE,0,1))</f>
        <v>Expressie</v>
      </c>
      <c r="D89" t="str">
        <f>IF(_xlfn.XLOOKUP($B89,Original_Swatches!$B:$B,Original_Swatches!E:E,FALSE,0,1)=FALSE,"",_xlfn.XLOOKUP($B89,Original_Swatches!$B:$B,Original_Swatches!E:E,FALSE,0,1))</f>
        <v>All things OOO</v>
      </c>
      <c r="E89" t="str">
        <f>IF(_xlfn.XLOOKUP($B89,Original_Swatches!$B:$B,Original_Swatches!F:F,FALSE,0,1)=FALSE,"",_xlfn.XLOOKUP($B89,Original_Swatches!$B:$B,Original_Swatches!F:F,FALSE,0,1))</f>
        <v>Pastel Peach</v>
      </c>
      <c r="F89" t="str">
        <f>IF(_xlfn.XLOOKUP($B89,Original_Swatches!$B:$B,Original_Swatches!G:G,FALSE,0,1)=FALSE,"",_xlfn.XLOOKUP($B89,Original_Swatches!$B:$B,Original_Swatches!G:G,"",0,1))</f>
        <v>Quick Dry</v>
      </c>
      <c r="G89" t="str">
        <f>IF(_xlfn.XLOOKUP($B89,Original_Swatches!$B:$B,Original_Swatches!H:H,FALSE,0,1)=FALSE,"",_xlfn.XLOOKUP($B89,Original_Swatches!$B:$B,Original_Swatches!H:H,"",0,1))</f>
        <v/>
      </c>
      <c r="H89" t="str">
        <f>IF(_xlfn.XLOOKUP($B89,Original_Swatches!$B:$B,Original_Swatches!I:I,FALSE,0,1)=FALSE,"",_xlfn.XLOOKUP($B89,Original_Swatches!$B:$B,Original_Swatches!I:I,"",0,1))</f>
        <v/>
      </c>
      <c r="I89" t="str">
        <f>IF(_xlfn.XLOOKUP($B89,Original_Swatches!$B:$B,Original_Swatches!J:J,FALSE,0,1)=FALSE,"",_xlfn.XLOOKUP($B89,Original_Swatches!$B:$B,Original_Swatches!J:J,"",0,1))</f>
        <v/>
      </c>
    </row>
    <row r="90" spans="1:9" x14ac:dyDescent="0.2">
      <c r="A90">
        <v>89</v>
      </c>
      <c r="B90">
        <v>129</v>
      </c>
      <c r="C90" t="str">
        <f>IF(_xlfn.XLOOKUP($B90,Original_Swatches!$B:$B,Original_Swatches!D:D,FALSE,0,1)=FALSE,"",_xlfn.XLOOKUP($B90,Original_Swatches!$B:$B,Original_Swatches!D:D,FALSE,0,1))</f>
        <v>Formula X by Sephora</v>
      </c>
      <c r="D90" t="str">
        <f>IF(_xlfn.XLOOKUP($B90,Original_Swatches!$B:$B,Original_Swatches!E:E,FALSE,0,1)=FALSE,"",_xlfn.XLOOKUP($B90,Original_Swatches!$B:$B,Original_Swatches!E:E,FALSE,0,1))</f>
        <v>Starfish</v>
      </c>
      <c r="E90" t="str">
        <f>IF(_xlfn.XLOOKUP($B90,Original_Swatches!$B:$B,Original_Swatches!F:F,FALSE,0,1)=FALSE,"",_xlfn.XLOOKUP($B90,Original_Swatches!$B:$B,Original_Swatches!F:F,FALSE,0,1))</f>
        <v>Ballet Pink Holo</v>
      </c>
      <c r="F90" t="str">
        <f>IF(_xlfn.XLOOKUP($B90,Original_Swatches!$B:$B,Original_Swatches!G:G,FALSE,0,1)=FALSE,"",_xlfn.XLOOKUP($B90,Original_Swatches!$B:$B,Original_Swatches!G:G,"",0,1))</f>
        <v/>
      </c>
      <c r="G90" t="str">
        <f>IF(_xlfn.XLOOKUP($B90,Original_Swatches!$B:$B,Original_Swatches!H:H,FALSE,0,1)=FALSE,"",_xlfn.XLOOKUP($B90,Original_Swatches!$B:$B,Original_Swatches!H:H,"",0,1))</f>
        <v/>
      </c>
      <c r="H90" t="str">
        <f>IF(_xlfn.XLOOKUP($B90,Original_Swatches!$B:$B,Original_Swatches!I:I,FALSE,0,1)=FALSE,"",_xlfn.XLOOKUP($B90,Original_Swatches!$B:$B,Original_Swatches!I:I,"",0,1))</f>
        <v/>
      </c>
      <c r="I90" t="str">
        <f>IF(_xlfn.XLOOKUP($B90,Original_Swatches!$B:$B,Original_Swatches!J:J,FALSE,0,1)=FALSE,"",_xlfn.XLOOKUP($B90,Original_Swatches!$B:$B,Original_Swatches!J:J,"",0,1))</f>
        <v/>
      </c>
    </row>
    <row r="91" spans="1:9" x14ac:dyDescent="0.2">
      <c r="A91">
        <v>90</v>
      </c>
      <c r="B91">
        <v>69</v>
      </c>
      <c r="C91" t="str">
        <f>IF(_xlfn.XLOOKUP($B91,Original_Swatches!$B:$B,Original_Swatches!D:D,FALSE,0,1)=FALSE,"",_xlfn.XLOOKUP($B91,Original_Swatches!$B:$B,Original_Swatches!D:D,FALSE,0,1))</f>
        <v>Holo Taco</v>
      </c>
      <c r="D91" t="str">
        <f>IF(_xlfn.XLOOKUP($B91,Original_Swatches!$B:$B,Original_Swatches!E:E,FALSE,0,1)=FALSE,"",_xlfn.XLOOKUP($B91,Original_Swatches!$B:$B,Original_Swatches!E:E,FALSE,0,1))</f>
        <v>Play Rose</v>
      </c>
      <c r="E91" t="str">
        <f>IF(_xlfn.XLOOKUP($B91,Original_Swatches!$B:$B,Original_Swatches!F:F,FALSE,0,1)=FALSE,"",_xlfn.XLOOKUP($B91,Original_Swatches!$B:$B,Original_Swatches!F:F,FALSE,0,1))</f>
        <v>Rose Gold Jelly Base with Rainbow Glitter</v>
      </c>
      <c r="F91" t="str">
        <f>IF(_xlfn.XLOOKUP($B91,Original_Swatches!$B:$B,Original_Swatches!G:G,FALSE,0,1)=FALSE,"",_xlfn.XLOOKUP($B91,Original_Swatches!$B:$B,Original_Swatches!G:G,"",0,1))</f>
        <v>Jelly &amp; Glitter</v>
      </c>
      <c r="G91" t="str">
        <f>IF(_xlfn.XLOOKUP($B91,Original_Swatches!$B:$B,Original_Swatches!H:H,FALSE,0,1)=FALSE,"",_xlfn.XLOOKUP($B91,Original_Swatches!$B:$B,Original_Swatches!H:H,"",0,1))</f>
        <v/>
      </c>
      <c r="H91" t="str">
        <f>IF(_xlfn.XLOOKUP($B91,Original_Swatches!$B:$B,Original_Swatches!I:I,FALSE,0,1)=FALSE,"",_xlfn.XLOOKUP($B91,Original_Swatches!$B:$B,Original_Swatches!I:I,"",0,1))</f>
        <v/>
      </c>
      <c r="I91" t="str">
        <f>IF(_xlfn.XLOOKUP($B91,Original_Swatches!$B:$B,Original_Swatches!J:J,FALSE,0,1)=FALSE,"",_xlfn.XLOOKUP($B91,Original_Swatches!$B:$B,Original_Swatches!J:J,"",0,1))</f>
        <v>Holoday Collection</v>
      </c>
    </row>
    <row r="92" spans="1:9" x14ac:dyDescent="0.2">
      <c r="A92">
        <v>91</v>
      </c>
      <c r="B92">
        <v>34</v>
      </c>
      <c r="C92" t="str">
        <f>IF(_xlfn.XLOOKUP($B92,Original_Swatches!$B:$B,Original_Swatches!D:D,FALSE,0,1)=FALSE,"",_xlfn.XLOOKUP($B92,Original_Swatches!$B:$B,Original_Swatches!D:D,FALSE,0,1))</f>
        <v>NARS</v>
      </c>
      <c r="D92" t="str">
        <f>IF(_xlfn.XLOOKUP($B92,Original_Swatches!$B:$B,Original_Swatches!E:E,FALSE,0,1)=FALSE,"",_xlfn.XLOOKUP($B92,Original_Swatches!$B:$B,Original_Swatches!E:E,FALSE,0,1))</f>
        <v>Arabesque</v>
      </c>
      <c r="E92" t="str">
        <f>IF(_xlfn.XLOOKUP($B92,Original_Swatches!$B:$B,Original_Swatches!F:F,FALSE,0,1)=FALSE,"",_xlfn.XLOOKUP($B92,Original_Swatches!$B:$B,Original_Swatches!F:F,FALSE,0,1))</f>
        <v>Rose gold glitter</v>
      </c>
      <c r="F92" t="str">
        <f>IF(_xlfn.XLOOKUP($B92,Original_Swatches!$B:$B,Original_Swatches!G:G,FALSE,0,1)=FALSE,"",_xlfn.XLOOKUP($B92,Original_Swatches!$B:$B,Original_Swatches!G:G,"",0,1))</f>
        <v/>
      </c>
      <c r="G92" t="str">
        <f>IF(_xlfn.XLOOKUP($B92,Original_Swatches!$B:$B,Original_Swatches!H:H,FALSE,0,1)=FALSE,"",_xlfn.XLOOKUP($B92,Original_Swatches!$B:$B,Original_Swatches!H:H,"",0,1))</f>
        <v/>
      </c>
      <c r="H92" t="str">
        <f>IF(_xlfn.XLOOKUP($B92,Original_Swatches!$B:$B,Original_Swatches!I:I,FALSE,0,1)=FALSE,"",_xlfn.XLOOKUP($B92,Original_Swatches!$B:$B,Original_Swatches!I:I,"",0,1))</f>
        <v>Topper</v>
      </c>
      <c r="I92" t="str">
        <f>IF(_xlfn.XLOOKUP($B92,Original_Swatches!$B:$B,Original_Swatches!J:J,FALSE,0,1)=FALSE,"",_xlfn.XLOOKUP($B92,Original_Swatches!$B:$B,Original_Swatches!J:J,"",0,1))</f>
        <v>Not opaque; Good coverage in 3 coats</v>
      </c>
    </row>
    <row r="93" spans="1:9" x14ac:dyDescent="0.2">
      <c r="A93">
        <v>92</v>
      </c>
      <c r="B93">
        <v>132</v>
      </c>
      <c r="C93" t="str">
        <f>IF(_xlfn.XLOOKUP($B93,Original_Swatches!$B:$B,Original_Swatches!D:D,FALSE,0,1)=FALSE,"",_xlfn.XLOOKUP($B93,Original_Swatches!$B:$B,Original_Swatches!D:D,FALSE,0,1))</f>
        <v>Formula X by Sephora</v>
      </c>
      <c r="D93" t="str">
        <f>IF(_xlfn.XLOOKUP($B93,Original_Swatches!$B:$B,Original_Swatches!E:E,FALSE,0,1)=FALSE,"",_xlfn.XLOOKUP($B93,Original_Swatches!$B:$B,Original_Swatches!E:E,FALSE,0,1))</f>
        <v>Ecstasy</v>
      </c>
      <c r="E93" t="str">
        <f>IF(_xlfn.XLOOKUP($B93,Original_Swatches!$B:$B,Original_Swatches!F:F,FALSE,0,1)=FALSE,"",_xlfn.XLOOKUP($B93,Original_Swatches!$B:$B,Original_Swatches!F:F,FALSE,0,1))</f>
        <v>Black Base with Copper Glitter</v>
      </c>
      <c r="F93" t="str">
        <f>IF(_xlfn.XLOOKUP($B93,Original_Swatches!$B:$B,Original_Swatches!G:G,FALSE,0,1)=FALSE,"",_xlfn.XLOOKUP($B93,Original_Swatches!$B:$B,Original_Swatches!G:G,"",0,1))</f>
        <v/>
      </c>
      <c r="G93" t="str">
        <f>IF(_xlfn.XLOOKUP($B93,Original_Swatches!$B:$B,Original_Swatches!H:H,FALSE,0,1)=FALSE,"",_xlfn.XLOOKUP($B93,Original_Swatches!$B:$B,Original_Swatches!H:H,"",0,1))</f>
        <v/>
      </c>
      <c r="H93" t="str">
        <f>IF(_xlfn.XLOOKUP($B93,Original_Swatches!$B:$B,Original_Swatches!I:I,FALSE,0,1)=FALSE,"",_xlfn.XLOOKUP($B93,Original_Swatches!$B:$B,Original_Swatches!I:I,"",0,1))</f>
        <v/>
      </c>
      <c r="I93" t="str">
        <f>IF(_xlfn.XLOOKUP($B93,Original_Swatches!$B:$B,Original_Swatches!J:J,FALSE,0,1)=FALSE,"",_xlfn.XLOOKUP($B93,Original_Swatches!$B:$B,Original_Swatches!J:J,"",0,1))</f>
        <v/>
      </c>
    </row>
    <row r="94" spans="1:9" x14ac:dyDescent="0.2">
      <c r="A94">
        <v>93</v>
      </c>
      <c r="B94">
        <v>63</v>
      </c>
      <c r="C94" t="str">
        <f>IF(_xlfn.XLOOKUP($B94,Original_Swatches!$B:$B,Original_Swatches!D:D,FALSE,0,1)=FALSE,"",_xlfn.XLOOKUP($B94,Original_Swatches!$B:$B,Original_Swatches!D:D,FALSE,0,1))</f>
        <v>Cirque Colors</v>
      </c>
      <c r="D94" t="str">
        <f>IF(_xlfn.XLOOKUP($B94,Original_Swatches!$B:$B,Original_Swatches!E:E,FALSE,0,1)=FALSE,"",_xlfn.XLOOKUP($B94,Original_Swatches!$B:$B,Original_Swatches!E:E,FALSE,0,1))</f>
        <v>Walnut</v>
      </c>
      <c r="E94" t="str">
        <f>IF(_xlfn.XLOOKUP($B94,Original_Swatches!$B:$B,Original_Swatches!F:F,FALSE,0,1)=FALSE,"",_xlfn.XLOOKUP($B94,Original_Swatches!$B:$B,Original_Swatches!F:F,FALSE,0,1))</f>
        <v>Brown</v>
      </c>
      <c r="F94" t="str">
        <f>IF(_xlfn.XLOOKUP($B94,Original_Swatches!$B:$B,Original_Swatches!G:G,FALSE,0,1)=FALSE,"",_xlfn.XLOOKUP($B94,Original_Swatches!$B:$B,Original_Swatches!G:G,"",0,1))</f>
        <v>Jelly</v>
      </c>
      <c r="G94" t="str">
        <f>IF(_xlfn.XLOOKUP($B94,Original_Swatches!$B:$B,Original_Swatches!H:H,FALSE,0,1)=FALSE,"",_xlfn.XLOOKUP($B94,Original_Swatches!$B:$B,Original_Swatches!H:H,"",0,1))</f>
        <v/>
      </c>
      <c r="H94" t="str">
        <f>IF(_xlfn.XLOOKUP($B94,Original_Swatches!$B:$B,Original_Swatches!I:I,FALSE,0,1)=FALSE,"",_xlfn.XLOOKUP($B94,Original_Swatches!$B:$B,Original_Swatches!I:I,"",0,1))</f>
        <v/>
      </c>
      <c r="I94" t="str">
        <f>IF(_xlfn.XLOOKUP($B94,Original_Swatches!$B:$B,Original_Swatches!J:J,FALSE,0,1)=FALSE,"",_xlfn.XLOOKUP($B94,Original_Swatches!$B:$B,Original_Swatches!J:J,"",0,1))</f>
        <v>Tortoiseshell Nail Art Set</v>
      </c>
    </row>
    <row r="95" spans="1:9" x14ac:dyDescent="0.2">
      <c r="A95">
        <v>94</v>
      </c>
      <c r="B95">
        <v>33</v>
      </c>
      <c r="C95" t="str">
        <f>IF(_xlfn.XLOOKUP($B95,Original_Swatches!$B:$B,Original_Swatches!D:D,FALSE,0,1)=FALSE,"",_xlfn.XLOOKUP($B95,Original_Swatches!$B:$B,Original_Swatches!D:D,FALSE,0,1))</f>
        <v>NARS</v>
      </c>
      <c r="D95" t="str">
        <f>IF(_xlfn.XLOOKUP($B95,Original_Swatches!$B:$B,Original_Swatches!E:E,FALSE,0,1)=FALSE,"",_xlfn.XLOOKUP($B95,Original_Swatches!$B:$B,Original_Swatches!E:E,FALSE,0,1))</f>
        <v xml:space="preserve">Delos </v>
      </c>
      <c r="E95" t="str">
        <f>IF(_xlfn.XLOOKUP($B95,Original_Swatches!$B:$B,Original_Swatches!F:F,FALSE,0,1)=FALSE,"",_xlfn.XLOOKUP($B95,Original_Swatches!$B:$B,Original_Swatches!F:F,FALSE,0,1))</f>
        <v>Copper Brown</v>
      </c>
      <c r="F95" t="str">
        <f>IF(_xlfn.XLOOKUP($B95,Original_Swatches!$B:$B,Original_Swatches!G:G,FALSE,0,1)=FALSE,"",_xlfn.XLOOKUP($B95,Original_Swatches!$B:$B,Original_Swatches!G:G,"",0,1))</f>
        <v/>
      </c>
      <c r="G95" t="str">
        <f>IF(_xlfn.XLOOKUP($B95,Original_Swatches!$B:$B,Original_Swatches!H:H,FALSE,0,1)=FALSE,"",_xlfn.XLOOKUP($B95,Original_Swatches!$B:$B,Original_Swatches!H:H,"",0,1))</f>
        <v/>
      </c>
      <c r="H95" t="str">
        <f>IF(_xlfn.XLOOKUP($B95,Original_Swatches!$B:$B,Original_Swatches!I:I,FALSE,0,1)=FALSE,"",_xlfn.XLOOKUP($B95,Original_Swatches!$B:$B,Original_Swatches!I:I,"",0,1))</f>
        <v/>
      </c>
      <c r="I95" t="str">
        <f>IF(_xlfn.XLOOKUP($B95,Original_Swatches!$B:$B,Original_Swatches!J:J,FALSE,0,1)=FALSE,"",_xlfn.XLOOKUP($B95,Original_Swatches!$B:$B,Original_Swatches!J:J,"",0,1))</f>
        <v/>
      </c>
    </row>
    <row r="96" spans="1:9" x14ac:dyDescent="0.2">
      <c r="A96">
        <v>95</v>
      </c>
      <c r="B96">
        <v>93</v>
      </c>
      <c r="C96" t="str">
        <f>IF(_xlfn.XLOOKUP($B96,Original_Swatches!$B:$B,Original_Swatches!D:D,FALSE,0,1)=FALSE,"",_xlfn.XLOOKUP($B96,Original_Swatches!$B:$B,Original_Swatches!D:D,FALSE,0,1))</f>
        <v>Mooncat/LLP</v>
      </c>
      <c r="D96" t="str">
        <f>IF(_xlfn.XLOOKUP($B96,Original_Swatches!$B:$B,Original_Swatches!E:E,FALSE,0,1)=FALSE,"",_xlfn.XLOOKUP($B96,Original_Swatches!$B:$B,Original_Swatches!E:E,FALSE,0,1))</f>
        <v>Futurity</v>
      </c>
      <c r="E96" t="str">
        <f>IF(_xlfn.XLOOKUP($B96,Original_Swatches!$B:$B,Original_Swatches!F:F,FALSE,0,1)=FALSE,"",_xlfn.XLOOKUP($B96,Original_Swatches!$B:$B,Original_Swatches!F:F,FALSE,0,1))</f>
        <v>Red, orange, &amp; gold with blue magnetic Multichrome</v>
      </c>
      <c r="F96" t="str">
        <f>IF(_xlfn.XLOOKUP($B96,Original_Swatches!$B:$B,Original_Swatches!G:G,FALSE,0,1)=FALSE,"",_xlfn.XLOOKUP($B96,Original_Swatches!$B:$B,Original_Swatches!G:G,"",0,1))</f>
        <v>Magnetic</v>
      </c>
      <c r="G96" t="str">
        <f>IF(_xlfn.XLOOKUP($B96,Original_Swatches!$B:$B,Original_Swatches!H:H,FALSE,0,1)=FALSE,"",_xlfn.XLOOKUP($B96,Original_Swatches!$B:$B,Original_Swatches!H:H,"",0,1))</f>
        <v/>
      </c>
      <c r="H96" t="str">
        <f>IF(_xlfn.XLOOKUP($B96,Original_Swatches!$B:$B,Original_Swatches!I:I,FALSE,0,1)=FALSE,"",_xlfn.XLOOKUP($B96,Original_Swatches!$B:$B,Original_Swatches!I:I,"",0,1))</f>
        <v>Magnetic</v>
      </c>
      <c r="I96" t="str">
        <f>IF(_xlfn.XLOOKUP($B96,Original_Swatches!$B:$B,Original_Swatches!J:J,FALSE,0,1)=FALSE,"",_xlfn.XLOOKUP($B96,Original_Swatches!$B:$B,Original_Swatches!J:J,"",0,1))</f>
        <v>Time Warp Collection</v>
      </c>
    </row>
    <row r="97" spans="1:9" x14ac:dyDescent="0.2">
      <c r="A97">
        <v>96</v>
      </c>
      <c r="B97">
        <v>61</v>
      </c>
      <c r="C97" t="str">
        <f>IF(_xlfn.XLOOKUP($B97,Original_Swatches!$B:$B,Original_Swatches!D:D,FALSE,0,1)=FALSE,"",_xlfn.XLOOKUP($B97,Original_Swatches!$B:$B,Original_Swatches!D:D,FALSE,0,1))</f>
        <v>Cirque Colors</v>
      </c>
      <c r="D97" t="str">
        <f>IF(_xlfn.XLOOKUP($B97,Original_Swatches!$B:$B,Original_Swatches!E:E,FALSE,0,1)=FALSE,"",_xlfn.XLOOKUP($B97,Original_Swatches!$B:$B,Original_Swatches!E:E,FALSE,0,1))</f>
        <v>Rust</v>
      </c>
      <c r="E97" t="str">
        <f>IF(_xlfn.XLOOKUP($B97,Original_Swatches!$B:$B,Original_Swatches!F:F,FALSE,0,1)=FALSE,"",_xlfn.XLOOKUP($B97,Original_Swatches!$B:$B,Original_Swatches!F:F,FALSE,0,1))</f>
        <v>Burnt Sienna (Orangey Brown)</v>
      </c>
      <c r="F97" t="str">
        <f>IF(_xlfn.XLOOKUP($B97,Original_Swatches!$B:$B,Original_Swatches!G:G,FALSE,0,1)=FALSE,"",_xlfn.XLOOKUP($B97,Original_Swatches!$B:$B,Original_Swatches!G:G,"",0,1))</f>
        <v>Jelly</v>
      </c>
      <c r="G97" t="str">
        <f>IF(_xlfn.XLOOKUP($B97,Original_Swatches!$B:$B,Original_Swatches!H:H,FALSE,0,1)=FALSE,"",_xlfn.XLOOKUP($B97,Original_Swatches!$B:$B,Original_Swatches!H:H,"",0,1))</f>
        <v/>
      </c>
      <c r="H97" t="str">
        <f>IF(_xlfn.XLOOKUP($B97,Original_Swatches!$B:$B,Original_Swatches!I:I,FALSE,0,1)=FALSE,"",_xlfn.XLOOKUP($B97,Original_Swatches!$B:$B,Original_Swatches!I:I,"",0,1))</f>
        <v/>
      </c>
      <c r="I97" t="str">
        <f>IF(_xlfn.XLOOKUP($B97,Original_Swatches!$B:$B,Original_Swatches!J:J,FALSE,0,1)=FALSE,"",_xlfn.XLOOKUP($B97,Original_Swatches!$B:$B,Original_Swatches!J:J,"",0,1))</f>
        <v>Tortoiseshell Nail Art Set</v>
      </c>
    </row>
    <row r="98" spans="1:9" x14ac:dyDescent="0.2">
      <c r="A98">
        <v>97</v>
      </c>
      <c r="B98">
        <v>62</v>
      </c>
      <c r="C98" t="str">
        <f>IF(_xlfn.XLOOKUP($B98,Original_Swatches!$B:$B,Original_Swatches!D:D,FALSE,0,1)=FALSE,"",_xlfn.XLOOKUP($B98,Original_Swatches!$B:$B,Original_Swatches!D:D,FALSE,0,1))</f>
        <v>Cirque Colors</v>
      </c>
      <c r="D98" t="str">
        <f>IF(_xlfn.XLOOKUP($B98,Original_Swatches!$B:$B,Original_Swatches!E:E,FALSE,0,1)=FALSE,"",_xlfn.XLOOKUP($B98,Original_Swatches!$B:$B,Original_Swatches!E:E,FALSE,0,1))</f>
        <v xml:space="preserve">Camel </v>
      </c>
      <c r="E98" t="str">
        <f>IF(_xlfn.XLOOKUP($B98,Original_Swatches!$B:$B,Original_Swatches!F:F,FALSE,0,1)=FALSE,"",_xlfn.XLOOKUP($B98,Original_Swatches!$B:$B,Original_Swatches!F:F,FALSE,0,1))</f>
        <v xml:space="preserve">Butterscotch </v>
      </c>
      <c r="F98" t="str">
        <f>IF(_xlfn.XLOOKUP($B98,Original_Swatches!$B:$B,Original_Swatches!G:G,FALSE,0,1)=FALSE,"",_xlfn.XLOOKUP($B98,Original_Swatches!$B:$B,Original_Swatches!G:G,"",0,1))</f>
        <v>Jelly</v>
      </c>
      <c r="G98" t="str">
        <f>IF(_xlfn.XLOOKUP($B98,Original_Swatches!$B:$B,Original_Swatches!H:H,FALSE,0,1)=FALSE,"",_xlfn.XLOOKUP($B98,Original_Swatches!$B:$B,Original_Swatches!H:H,"",0,1))</f>
        <v/>
      </c>
      <c r="H98" t="str">
        <f>IF(_xlfn.XLOOKUP($B98,Original_Swatches!$B:$B,Original_Swatches!I:I,FALSE,0,1)=FALSE,"",_xlfn.XLOOKUP($B98,Original_Swatches!$B:$B,Original_Swatches!I:I,"",0,1))</f>
        <v/>
      </c>
      <c r="I98" t="str">
        <f>IF(_xlfn.XLOOKUP($B98,Original_Swatches!$B:$B,Original_Swatches!J:J,FALSE,0,1)=FALSE,"",_xlfn.XLOOKUP($B98,Original_Swatches!$B:$B,Original_Swatches!J:J,"",0,1))</f>
        <v>Tortoiseshell Nail Art Set</v>
      </c>
    </row>
    <row r="99" spans="1:9" x14ac:dyDescent="0.2">
      <c r="A99">
        <v>98</v>
      </c>
      <c r="B99">
        <v>22</v>
      </c>
      <c r="C99" t="str">
        <f>IF(_xlfn.XLOOKUP($B99,Original_Swatches!$B:$B,Original_Swatches!D:D,FALSE,0,1)=FALSE,"",_xlfn.XLOOKUP($B99,Original_Swatches!$B:$B,Original_Swatches!D:D,FALSE,0,1))</f>
        <v>Maniology</v>
      </c>
      <c r="D99" t="str">
        <f>IF(_xlfn.XLOOKUP($B99,Original_Swatches!$B:$B,Original_Swatches!E:E,FALSE,0,1)=FALSE,"",_xlfn.XLOOKUP($B99,Original_Swatches!$B:$B,Original_Swatches!E:E,FALSE,0,1))</f>
        <v>Cozy</v>
      </c>
      <c r="E99" t="str">
        <f>IF(_xlfn.XLOOKUP($B99,Original_Swatches!$B:$B,Original_Swatches!F:F,FALSE,0,1)=FALSE,"",_xlfn.XLOOKUP($B99,Original_Swatches!$B:$B,Original_Swatches!F:F,FALSE,0,1))</f>
        <v>Copper Metallic</v>
      </c>
      <c r="F99" t="str">
        <f>IF(_xlfn.XLOOKUP($B99,Original_Swatches!$B:$B,Original_Swatches!G:G,FALSE,0,1)=FALSE,"",_xlfn.XLOOKUP($B99,Original_Swatches!$B:$B,Original_Swatches!G:G,"",0,1))</f>
        <v>Metallic</v>
      </c>
      <c r="G99" t="str">
        <f>IF(_xlfn.XLOOKUP($B99,Original_Swatches!$B:$B,Original_Swatches!H:H,FALSE,0,1)=FALSE,"",_xlfn.XLOOKUP($B99,Original_Swatches!$B:$B,Original_Swatches!H:H,"",0,1))</f>
        <v>Yes</v>
      </c>
      <c r="H99" t="str">
        <f>IF(_xlfn.XLOOKUP($B99,Original_Swatches!$B:$B,Original_Swatches!I:I,FALSE,0,1)=FALSE,"",_xlfn.XLOOKUP($B99,Original_Swatches!$B:$B,Original_Swatches!I:I,"",0,1))</f>
        <v/>
      </c>
      <c r="I99" t="str">
        <f>IF(_xlfn.XLOOKUP($B99,Original_Swatches!$B:$B,Original_Swatches!J:J,FALSE,0,1)=FALSE,"",_xlfn.XLOOKUP($B99,Original_Swatches!$B:$B,Original_Swatches!J:J,"",0,1))</f>
        <v/>
      </c>
    </row>
    <row r="100" spans="1:9" x14ac:dyDescent="0.2">
      <c r="A100">
        <v>99</v>
      </c>
      <c r="B100">
        <v>37</v>
      </c>
      <c r="C100" t="str">
        <f>IF(_xlfn.XLOOKUP($B100,Original_Swatches!$B:$B,Original_Swatches!D:D,FALSE,0,1)=FALSE,"",_xlfn.XLOOKUP($B100,Original_Swatches!$B:$B,Original_Swatches!D:D,FALSE,0,1))</f>
        <v>NARS</v>
      </c>
      <c r="D100" t="str">
        <f>IF(_xlfn.XLOOKUP($B100,Original_Swatches!$B:$B,Original_Swatches!E:E,FALSE,0,1)=FALSE,"",_xlfn.XLOOKUP($B100,Original_Swatches!$B:$B,Original_Swatches!E:E,FALSE,0,1))</f>
        <v xml:space="preserve">Milos </v>
      </c>
      <c r="E100" t="str">
        <f>IF(_xlfn.XLOOKUP($B100,Original_Swatches!$B:$B,Original_Swatches!F:F,FALSE,0,1)=FALSE,"",_xlfn.XLOOKUP($B100,Original_Swatches!$B:$B,Original_Swatches!F:F,FALSE,0,1))</f>
        <v>Metallic Gold</v>
      </c>
      <c r="F100" t="str">
        <f>IF(_xlfn.XLOOKUP($B100,Original_Swatches!$B:$B,Original_Swatches!G:G,FALSE,0,1)=FALSE,"",_xlfn.XLOOKUP($B100,Original_Swatches!$B:$B,Original_Swatches!G:G,"",0,1))</f>
        <v>Metallic</v>
      </c>
      <c r="G100" t="str">
        <f>IF(_xlfn.XLOOKUP($B100,Original_Swatches!$B:$B,Original_Swatches!H:H,FALSE,0,1)=FALSE,"",_xlfn.XLOOKUP($B100,Original_Swatches!$B:$B,Original_Swatches!H:H,"",0,1))</f>
        <v/>
      </c>
      <c r="H100" t="str">
        <f>IF(_xlfn.XLOOKUP($B100,Original_Swatches!$B:$B,Original_Swatches!I:I,FALSE,0,1)=FALSE,"",_xlfn.XLOOKUP($B100,Original_Swatches!$B:$B,Original_Swatches!I:I,"",0,1))</f>
        <v/>
      </c>
      <c r="I100" t="str">
        <f>IF(_xlfn.XLOOKUP($B100,Original_Swatches!$B:$B,Original_Swatches!J:J,FALSE,0,1)=FALSE,"",_xlfn.XLOOKUP($B100,Original_Swatches!$B:$B,Original_Swatches!J:J,"",0,1))</f>
        <v xml:space="preserve">3 coats on swatch </v>
      </c>
    </row>
    <row r="101" spans="1:9" x14ac:dyDescent="0.2">
      <c r="A101">
        <v>100</v>
      </c>
      <c r="B101">
        <v>112</v>
      </c>
      <c r="C101" t="str">
        <f>IF(_xlfn.XLOOKUP($B101,Original_Swatches!$B:$B,Original_Swatches!D:D,FALSE,0,1)=FALSE,"",_xlfn.XLOOKUP($B101,Original_Swatches!$B:$B,Original_Swatches!D:D,FALSE,0,1))</f>
        <v>Essie</v>
      </c>
      <c r="D101" t="str">
        <f>IF(_xlfn.XLOOKUP($B101,Original_Swatches!$B:$B,Original_Swatches!E:E,FALSE,0,1)=FALSE,"",_xlfn.XLOOKUP($B101,Original_Swatches!$B:$B,Original_Swatches!E:E,FALSE,0,1))</f>
        <v>Penny Talk</v>
      </c>
      <c r="E101" t="str">
        <f>IF(_xlfn.XLOOKUP($B101,Original_Swatches!$B:$B,Original_Swatches!F:F,FALSE,0,1)=FALSE,"",_xlfn.XLOOKUP($B101,Original_Swatches!$B:$B,Original_Swatches!F:F,FALSE,0,1))</f>
        <v>Metallic Bronze</v>
      </c>
      <c r="F101" t="str">
        <f>IF(_xlfn.XLOOKUP($B101,Original_Swatches!$B:$B,Original_Swatches!G:G,FALSE,0,1)=FALSE,"",_xlfn.XLOOKUP($B101,Original_Swatches!$B:$B,Original_Swatches!G:G,"",0,1))</f>
        <v>Metallic</v>
      </c>
      <c r="G101" t="str">
        <f>IF(_xlfn.XLOOKUP($B101,Original_Swatches!$B:$B,Original_Swatches!H:H,FALSE,0,1)=FALSE,"",_xlfn.XLOOKUP($B101,Original_Swatches!$B:$B,Original_Swatches!H:H,"",0,1))</f>
        <v/>
      </c>
      <c r="H101" t="str">
        <f>IF(_xlfn.XLOOKUP($B101,Original_Swatches!$B:$B,Original_Swatches!I:I,FALSE,0,1)=FALSE,"",_xlfn.XLOOKUP($B101,Original_Swatches!$B:$B,Original_Swatches!I:I,"",0,1))</f>
        <v/>
      </c>
      <c r="I101" t="str">
        <f>IF(_xlfn.XLOOKUP($B101,Original_Swatches!$B:$B,Original_Swatches!J:J,FALSE,0,1)=FALSE,"",_xlfn.XLOOKUP($B101,Original_Swatches!$B:$B,Original_Swatches!J:J,"",0,1))</f>
        <v/>
      </c>
    </row>
    <row r="102" spans="1:9" x14ac:dyDescent="0.2">
      <c r="A102">
        <v>101</v>
      </c>
      <c r="B102">
        <v>135</v>
      </c>
      <c r="C102" t="str">
        <f>IF(_xlfn.XLOOKUP($B102,Original_Swatches!$B:$B,Original_Swatches!D:D,FALSE,0,1)=FALSE,"",_xlfn.XLOOKUP($B102,Original_Swatches!$B:$B,Original_Swatches!D:D,FALSE,0,1))</f>
        <v>Formula X by Sephora</v>
      </c>
      <c r="D102" t="str">
        <f>IF(_xlfn.XLOOKUP($B102,Original_Swatches!$B:$B,Original_Swatches!E:E,FALSE,0,1)=FALSE,"",_xlfn.XLOOKUP($B102,Original_Swatches!$B:$B,Original_Swatches!E:E,FALSE,0,1))</f>
        <v>Ballet Barre</v>
      </c>
      <c r="E102" t="str">
        <f>IF(_xlfn.XLOOKUP($B102,Original_Swatches!$B:$B,Original_Swatches!F:F,FALSE,0,1)=FALSE,"",_xlfn.XLOOKUP($B102,Original_Swatches!$B:$B,Original_Swatches!F:F,FALSE,0,1))</f>
        <v>Gunmetal Holo</v>
      </c>
      <c r="F102" t="str">
        <f>IF(_xlfn.XLOOKUP($B102,Original_Swatches!$B:$B,Original_Swatches!G:G,FALSE,0,1)=FALSE,"",_xlfn.XLOOKUP($B102,Original_Swatches!$B:$B,Original_Swatches!G:G,"",0,1))</f>
        <v/>
      </c>
      <c r="G102" t="str">
        <f>IF(_xlfn.XLOOKUP($B102,Original_Swatches!$B:$B,Original_Swatches!H:H,FALSE,0,1)=FALSE,"",_xlfn.XLOOKUP($B102,Original_Swatches!$B:$B,Original_Swatches!H:H,"",0,1))</f>
        <v/>
      </c>
      <c r="H102" t="str">
        <f>IF(_xlfn.XLOOKUP($B102,Original_Swatches!$B:$B,Original_Swatches!I:I,FALSE,0,1)=FALSE,"",_xlfn.XLOOKUP($B102,Original_Swatches!$B:$B,Original_Swatches!I:I,"",0,1))</f>
        <v/>
      </c>
      <c r="I102" t="str">
        <f>IF(_xlfn.XLOOKUP($B102,Original_Swatches!$B:$B,Original_Swatches!J:J,FALSE,0,1)=FALSE,"",_xlfn.XLOOKUP($B102,Original_Swatches!$B:$B,Original_Swatches!J:J,"",0,1))</f>
        <v/>
      </c>
    </row>
    <row r="103" spans="1:9" x14ac:dyDescent="0.2">
      <c r="A103">
        <v>102</v>
      </c>
      <c r="B103">
        <v>36</v>
      </c>
      <c r="C103" t="str">
        <f>IF(_xlfn.XLOOKUP($B103,Original_Swatches!$B:$B,Original_Swatches!D:D,FALSE,0,1)=FALSE,"",_xlfn.XLOOKUP($B103,Original_Swatches!$B:$B,Original_Swatches!D:D,FALSE,0,1))</f>
        <v>NARS</v>
      </c>
      <c r="D103" t="str">
        <f>IF(_xlfn.XLOOKUP($B103,Original_Swatches!$B:$B,Original_Swatches!E:E,FALSE,0,1)=FALSE,"",_xlfn.XLOOKUP($B103,Original_Swatches!$B:$B,Original_Swatches!E:E,FALSE,0,1))</f>
        <v>Amarapura</v>
      </c>
      <c r="E103" t="str">
        <f>IF(_xlfn.XLOOKUP($B103,Original_Swatches!$B:$B,Original_Swatches!F:F,FALSE,0,1)=FALSE,"",_xlfn.XLOOKUP($B103,Original_Swatches!$B:$B,Original_Swatches!F:F,FALSE,0,1))</f>
        <v>Silver</v>
      </c>
      <c r="F103" t="str">
        <f>IF(_xlfn.XLOOKUP($B103,Original_Swatches!$B:$B,Original_Swatches!G:G,FALSE,0,1)=FALSE,"",_xlfn.XLOOKUP($B103,Original_Swatches!$B:$B,Original_Swatches!G:G,"",0,1))</f>
        <v>Metallic</v>
      </c>
      <c r="G103" t="str">
        <f>IF(_xlfn.XLOOKUP($B103,Original_Swatches!$B:$B,Original_Swatches!H:H,FALSE,0,1)=FALSE,"",_xlfn.XLOOKUP($B103,Original_Swatches!$B:$B,Original_Swatches!H:H,"",0,1))</f>
        <v/>
      </c>
      <c r="H103" t="str">
        <f>IF(_xlfn.XLOOKUP($B103,Original_Swatches!$B:$B,Original_Swatches!I:I,FALSE,0,1)=FALSE,"",_xlfn.XLOOKUP($B103,Original_Swatches!$B:$B,Original_Swatches!I:I,"",0,1))</f>
        <v/>
      </c>
      <c r="I103" t="str">
        <f>IF(_xlfn.XLOOKUP($B103,Original_Swatches!$B:$B,Original_Swatches!J:J,FALSE,0,1)=FALSE,"",_xlfn.XLOOKUP($B103,Original_Swatches!$B:$B,Original_Swatches!J:J,"",0,1))</f>
        <v>Almost Matte</v>
      </c>
    </row>
    <row r="104" spans="1:9" x14ac:dyDescent="0.2">
      <c r="A104">
        <v>103</v>
      </c>
      <c r="B104">
        <v>105</v>
      </c>
      <c r="C104" t="str">
        <f>IF(_xlfn.XLOOKUP($B104,Original_Swatches!$B:$B,Original_Swatches!D:D,FALSE,0,1)=FALSE,"",_xlfn.XLOOKUP($B104,Original_Swatches!$B:$B,Original_Swatches!D:D,FALSE,0,1))</f>
        <v>Sally Hensen Insta-Dri</v>
      </c>
      <c r="D104" t="str">
        <f>IF(_xlfn.XLOOKUP($B104,Original_Swatches!$B:$B,Original_Swatches!E:E,FALSE,0,1)=FALSE,"",_xlfn.XLOOKUP($B104,Original_Swatches!$B:$B,Original_Swatches!E:E,FALSE,0,1))</f>
        <v>Silver Sweep</v>
      </c>
      <c r="E104" t="str">
        <f>IF(_xlfn.XLOOKUP($B104,Original_Swatches!$B:$B,Original_Swatches!F:F,FALSE,0,1)=FALSE,"",_xlfn.XLOOKUP($B104,Original_Swatches!$B:$B,Original_Swatches!F:F,FALSE,0,1))</f>
        <v>Liquid Silver</v>
      </c>
      <c r="F104" t="str">
        <f>IF(_xlfn.XLOOKUP($B104,Original_Swatches!$B:$B,Original_Swatches!G:G,FALSE,0,1)=FALSE,"",_xlfn.XLOOKUP($B104,Original_Swatches!$B:$B,Original_Swatches!G:G,"",0,1))</f>
        <v>Quick Dry</v>
      </c>
      <c r="G104" t="str">
        <f>IF(_xlfn.XLOOKUP($B104,Original_Swatches!$B:$B,Original_Swatches!H:H,FALSE,0,1)=FALSE,"",_xlfn.XLOOKUP($B104,Original_Swatches!$B:$B,Original_Swatches!H:H,"",0,1))</f>
        <v/>
      </c>
      <c r="H104" t="str">
        <f>IF(_xlfn.XLOOKUP($B104,Original_Swatches!$B:$B,Original_Swatches!I:I,FALSE,0,1)=FALSE,"",_xlfn.XLOOKUP($B104,Original_Swatches!$B:$B,Original_Swatches!I:I,"",0,1))</f>
        <v/>
      </c>
      <c r="I104" t="str">
        <f>IF(_xlfn.XLOOKUP($B104,Original_Swatches!$B:$B,Original_Swatches!J:J,FALSE,0,1)=FALSE,"",_xlfn.XLOOKUP($B104,Original_Swatches!$B:$B,Original_Swatches!J:J,"",0,1))</f>
        <v/>
      </c>
    </row>
    <row r="105" spans="1:9" x14ac:dyDescent="0.2">
      <c r="A105">
        <v>104</v>
      </c>
      <c r="B105">
        <v>72</v>
      </c>
      <c r="C105" t="str">
        <f>IF(_xlfn.XLOOKUP($B105,Original_Swatches!$B:$B,Original_Swatches!D:D,FALSE,0,1)=FALSE,"",_xlfn.XLOOKUP($B105,Original_Swatches!$B:$B,Original_Swatches!D:D,FALSE,0,1))</f>
        <v>Holo Taco</v>
      </c>
      <c r="D105" t="str">
        <f>IF(_xlfn.XLOOKUP($B105,Original_Swatches!$B:$B,Original_Swatches!E:E,FALSE,0,1)=FALSE,"",_xlfn.XLOOKUP($B105,Original_Swatches!$B:$B,Original_Swatches!E:E,FALSE,0,1))</f>
        <v>Gift Receipt</v>
      </c>
      <c r="E105" t="str">
        <f>IF(_xlfn.XLOOKUP($B105,Original_Swatches!$B:$B,Original_Swatches!F:F,FALSE,0,1)=FALSE,"",_xlfn.XLOOKUP($B105,Original_Swatches!$B:$B,Original_Swatches!F:F,FALSE,0,1))</f>
        <v>Silver Foil</v>
      </c>
      <c r="F105" t="str">
        <f>IF(_xlfn.XLOOKUP($B105,Original_Swatches!$B:$B,Original_Swatches!G:G,FALSE,0,1)=FALSE,"",_xlfn.XLOOKUP($B105,Original_Swatches!$B:$B,Original_Swatches!G:G,"",0,1))</f>
        <v>Foil</v>
      </c>
      <c r="G105" t="str">
        <f>IF(_xlfn.XLOOKUP($B105,Original_Swatches!$B:$B,Original_Swatches!H:H,FALSE,0,1)=FALSE,"",_xlfn.XLOOKUP($B105,Original_Swatches!$B:$B,Original_Swatches!H:H,"",0,1))</f>
        <v/>
      </c>
      <c r="H105" t="str">
        <f>IF(_xlfn.XLOOKUP($B105,Original_Swatches!$B:$B,Original_Swatches!I:I,FALSE,0,1)=FALSE,"",_xlfn.XLOOKUP($B105,Original_Swatches!$B:$B,Original_Swatches!I:I,"",0,1))</f>
        <v/>
      </c>
      <c r="I105" t="str">
        <f>IF(_xlfn.XLOOKUP($B105,Original_Swatches!$B:$B,Original_Swatches!J:J,FALSE,0,1)=FALSE,"",_xlfn.XLOOKUP($B105,Original_Swatches!$B:$B,Original_Swatches!J:J,"",0,1))</f>
        <v>Frosted Metals Collection</v>
      </c>
    </row>
    <row r="106" spans="1:9" x14ac:dyDescent="0.2">
      <c r="A106">
        <v>105</v>
      </c>
      <c r="B106">
        <v>12</v>
      </c>
      <c r="C106" t="str">
        <f>IF(_xlfn.XLOOKUP($B106,Original_Swatches!$B:$B,Original_Swatches!D:D,FALSE,0,1)=FALSE,"",_xlfn.XLOOKUP($B106,Original_Swatches!$B:$B,Original_Swatches!D:D,FALSE,0,1))</f>
        <v>Maniology</v>
      </c>
      <c r="D106" t="str">
        <f>IF(_xlfn.XLOOKUP($B106,Original_Swatches!$B:$B,Original_Swatches!E:E,FALSE,0,1)=FALSE,"",_xlfn.XLOOKUP($B106,Original_Swatches!$B:$B,Original_Swatches!E:E,FALSE,0,1))</f>
        <v>Fleece</v>
      </c>
      <c r="E106" t="str">
        <f>IF(_xlfn.XLOOKUP($B106,Original_Swatches!$B:$B,Original_Swatches!F:F,FALSE,0,1)=FALSE,"",_xlfn.XLOOKUP($B106,Original_Swatches!$B:$B,Original_Swatches!F:F,FALSE,0,1))</f>
        <v>Silver metallic</v>
      </c>
      <c r="F106" t="str">
        <f>IF(_xlfn.XLOOKUP($B106,Original_Swatches!$B:$B,Original_Swatches!G:G,FALSE,0,1)=FALSE,"",_xlfn.XLOOKUP($B106,Original_Swatches!$B:$B,Original_Swatches!G:G,"",0,1))</f>
        <v>Metallic</v>
      </c>
      <c r="G106" t="str">
        <f>IF(_xlfn.XLOOKUP($B106,Original_Swatches!$B:$B,Original_Swatches!H:H,FALSE,0,1)=FALSE,"",_xlfn.XLOOKUP($B106,Original_Swatches!$B:$B,Original_Swatches!H:H,"",0,1))</f>
        <v>Yes</v>
      </c>
      <c r="H106" t="str">
        <f>IF(_xlfn.XLOOKUP($B106,Original_Swatches!$B:$B,Original_Swatches!I:I,FALSE,0,1)=FALSE,"",_xlfn.XLOOKUP($B106,Original_Swatches!$B:$B,Original_Swatches!I:I,"",0,1))</f>
        <v/>
      </c>
      <c r="I106" t="str">
        <f>IF(_xlfn.XLOOKUP($B106,Original_Swatches!$B:$B,Original_Swatches!J:J,FALSE,0,1)=FALSE,"",_xlfn.XLOOKUP($B106,Original_Swatches!$B:$B,Original_Swatches!J:J,"",0,1))</f>
        <v/>
      </c>
    </row>
    <row r="107" spans="1:9" x14ac:dyDescent="0.2">
      <c r="A107">
        <v>106</v>
      </c>
      <c r="B107">
        <v>125</v>
      </c>
      <c r="C107" t="str">
        <f>IF(_xlfn.XLOOKUP($B107,Original_Swatches!$B:$B,Original_Swatches!D:D,FALSE,0,1)=FALSE,"",_xlfn.XLOOKUP($B107,Original_Swatches!$B:$B,Original_Swatches!D:D,FALSE,0,1))</f>
        <v>Sephora by OPI</v>
      </c>
      <c r="D107" t="str">
        <f>IF(_xlfn.XLOOKUP($B107,Original_Swatches!$B:$B,Original_Swatches!E:E,FALSE,0,1)=FALSE,"",_xlfn.XLOOKUP($B107,Original_Swatches!$B:$B,Original_Swatches!E:E,FALSE,0,1))</f>
        <v>Is She For Real?</v>
      </c>
      <c r="E107" t="str">
        <f>IF(_xlfn.XLOOKUP($B107,Original_Swatches!$B:$B,Original_Swatches!F:F,FALSE,0,1)=FALSE,"",_xlfn.XLOOKUP($B107,Original_Swatches!$B:$B,Original_Swatches!F:F,FALSE,0,1))</f>
        <v>Gunmetal with Gold Holo</v>
      </c>
      <c r="F107" t="str">
        <f>IF(_xlfn.XLOOKUP($B107,Original_Swatches!$B:$B,Original_Swatches!G:G,FALSE,0,1)=FALSE,"",_xlfn.XLOOKUP($B107,Original_Swatches!$B:$B,Original_Swatches!G:G,"",0,1))</f>
        <v/>
      </c>
      <c r="G107" t="str">
        <f>IF(_xlfn.XLOOKUP($B107,Original_Swatches!$B:$B,Original_Swatches!H:H,FALSE,0,1)=FALSE,"",_xlfn.XLOOKUP($B107,Original_Swatches!$B:$B,Original_Swatches!H:H,"",0,1))</f>
        <v/>
      </c>
      <c r="H107" t="str">
        <f>IF(_xlfn.XLOOKUP($B107,Original_Swatches!$B:$B,Original_Swatches!I:I,FALSE,0,1)=FALSE,"",_xlfn.XLOOKUP($B107,Original_Swatches!$B:$B,Original_Swatches!I:I,"",0,1))</f>
        <v/>
      </c>
      <c r="I107" t="str">
        <f>IF(_xlfn.XLOOKUP($B107,Original_Swatches!$B:$B,Original_Swatches!J:J,FALSE,0,1)=FALSE,"",_xlfn.XLOOKUP($B107,Original_Swatches!$B:$B,Original_Swatches!J:J,"",0,1))</f>
        <v/>
      </c>
    </row>
    <row r="108" spans="1:9" x14ac:dyDescent="0.2">
      <c r="A108">
        <v>107</v>
      </c>
      <c r="B108">
        <v>121</v>
      </c>
      <c r="C108" t="str">
        <f>IF(_xlfn.XLOOKUP($B108,Original_Swatches!$B:$B,Original_Swatches!D:D,FALSE,0,1)=FALSE,"",_xlfn.XLOOKUP($B108,Original_Swatches!$B:$B,Original_Swatches!D:D,FALSE,0,1))</f>
        <v>OPI</v>
      </c>
      <c r="D108" t="str">
        <f>IF(_xlfn.XLOOKUP($B108,Original_Swatches!$B:$B,Original_Swatches!E:E,FALSE,0,1)=FALSE,"",_xlfn.XLOOKUP($B108,Original_Swatches!$B:$B,Original_Swatches!E:E,FALSE,0,1))</f>
        <v>Lucerne-tainly Look Marvelous</v>
      </c>
      <c r="E108" t="str">
        <f>IF(_xlfn.XLOOKUP($B108,Original_Swatches!$B:$B,Original_Swatches!F:F,FALSE,0,1)=FALSE,"",_xlfn.XLOOKUP($B108,Original_Swatches!$B:$B,Original_Swatches!F:F,FALSE,0,1))</f>
        <v>Gunmetal with Silver Holo</v>
      </c>
      <c r="F108" t="str">
        <f>IF(_xlfn.XLOOKUP($B108,Original_Swatches!$B:$B,Original_Swatches!G:G,FALSE,0,1)=FALSE,"",_xlfn.XLOOKUP($B108,Original_Swatches!$B:$B,Original_Swatches!G:G,"",0,1))</f>
        <v/>
      </c>
      <c r="G108" t="str">
        <f>IF(_xlfn.XLOOKUP($B108,Original_Swatches!$B:$B,Original_Swatches!H:H,FALSE,0,1)=FALSE,"",_xlfn.XLOOKUP($B108,Original_Swatches!$B:$B,Original_Swatches!H:H,"",0,1))</f>
        <v/>
      </c>
      <c r="H108" t="str">
        <f>IF(_xlfn.XLOOKUP($B108,Original_Swatches!$B:$B,Original_Swatches!I:I,FALSE,0,1)=FALSE,"",_xlfn.XLOOKUP($B108,Original_Swatches!$B:$B,Original_Swatches!I:I,"",0,1))</f>
        <v/>
      </c>
      <c r="I108" t="str">
        <f>IF(_xlfn.XLOOKUP($B108,Original_Swatches!$B:$B,Original_Swatches!J:J,FALSE,0,1)=FALSE,"",_xlfn.XLOOKUP($B108,Original_Swatches!$B:$B,Original_Swatches!J:J,"",0,1))</f>
        <v/>
      </c>
    </row>
    <row r="109" spans="1:9" x14ac:dyDescent="0.2">
      <c r="A109">
        <v>108</v>
      </c>
      <c r="B109">
        <v>111</v>
      </c>
      <c r="C109" t="str">
        <f>IF(_xlfn.XLOOKUP($B109,Original_Swatches!$B:$B,Original_Swatches!D:D,FALSE,0,1)=FALSE,"",_xlfn.XLOOKUP($B109,Original_Swatches!$B:$B,Original_Swatches!D:D,FALSE,0,1))</f>
        <v>Essie</v>
      </c>
      <c r="D109" t="str">
        <f>IF(_xlfn.XLOOKUP($B109,Original_Swatches!$B:$B,Original_Swatches!E:E,FALSE,0,1)=FALSE,"",_xlfn.XLOOKUP($B109,Original_Swatches!$B:$B,Original_Swatches!E:E,FALSE,0,1))</f>
        <v>Over the Edge</v>
      </c>
      <c r="E109" t="str">
        <f>IF(_xlfn.XLOOKUP($B109,Original_Swatches!$B:$B,Original_Swatches!F:F,FALSE,0,1)=FALSE,"",_xlfn.XLOOKUP($B109,Original_Swatches!$B:$B,Original_Swatches!F:F,FALSE,0,1))</f>
        <v>Gunmetal Holo</v>
      </c>
      <c r="F109" t="str">
        <f>IF(_xlfn.XLOOKUP($B109,Original_Swatches!$B:$B,Original_Swatches!G:G,FALSE,0,1)=FALSE,"",_xlfn.XLOOKUP($B109,Original_Swatches!$B:$B,Original_Swatches!G:G,"",0,1))</f>
        <v>Holo</v>
      </c>
      <c r="G109" t="str">
        <f>IF(_xlfn.XLOOKUP($B109,Original_Swatches!$B:$B,Original_Swatches!H:H,FALSE,0,1)=FALSE,"",_xlfn.XLOOKUP($B109,Original_Swatches!$B:$B,Original_Swatches!H:H,"",0,1))</f>
        <v/>
      </c>
      <c r="H109" t="str">
        <f>IF(_xlfn.XLOOKUP($B109,Original_Swatches!$B:$B,Original_Swatches!I:I,FALSE,0,1)=FALSE,"",_xlfn.XLOOKUP($B109,Original_Swatches!$B:$B,Original_Swatches!I:I,"",0,1))</f>
        <v/>
      </c>
      <c r="I109" t="str">
        <f>IF(_xlfn.XLOOKUP($B109,Original_Swatches!$B:$B,Original_Swatches!J:J,FALSE,0,1)=FALSE,"",_xlfn.XLOOKUP($B109,Original_Swatches!$B:$B,Original_Swatches!J:J,"",0,1))</f>
        <v/>
      </c>
    </row>
    <row r="110" spans="1:9" x14ac:dyDescent="0.2">
      <c r="A110">
        <v>109</v>
      </c>
      <c r="B110">
        <v>46</v>
      </c>
      <c r="C110" t="str">
        <f>IF(_xlfn.XLOOKUP($B110,Original_Swatches!$B:$B,Original_Swatches!D:D,FALSE,0,1)=FALSE,"",_xlfn.XLOOKUP($B110,Original_Swatches!$B:$B,Original_Swatches!D:D,FALSE,0,1))</f>
        <v>NARS</v>
      </c>
      <c r="D110" t="str">
        <f>IF(_xlfn.XLOOKUP($B110,Original_Swatches!$B:$B,Original_Swatches!E:E,FALSE,0,1)=FALSE,"",_xlfn.XLOOKUP($B110,Original_Swatches!$B:$B,Original_Swatches!E:E,FALSE,0,1))</f>
        <v>Hard to Get</v>
      </c>
      <c r="E110" t="str">
        <f>IF(_xlfn.XLOOKUP($B110,Original_Swatches!$B:$B,Original_Swatches!F:F,FALSE,0,1)=FALSE,"",_xlfn.XLOOKUP($B110,Original_Swatches!$B:$B,Original_Swatches!F:F,FALSE,0,1))</f>
        <v>Brown based silver/grey</v>
      </c>
      <c r="F110" t="str">
        <f>IF(_xlfn.XLOOKUP($B110,Original_Swatches!$B:$B,Original_Swatches!G:G,FALSE,0,1)=FALSE,"",_xlfn.XLOOKUP($B110,Original_Swatches!$B:$B,Original_Swatches!G:G,"",0,1))</f>
        <v/>
      </c>
      <c r="G110" t="str">
        <f>IF(_xlfn.XLOOKUP($B110,Original_Swatches!$B:$B,Original_Swatches!H:H,FALSE,0,1)=FALSE,"",_xlfn.XLOOKUP($B110,Original_Swatches!$B:$B,Original_Swatches!H:H,"",0,1))</f>
        <v/>
      </c>
      <c r="H110" t="str">
        <f>IF(_xlfn.XLOOKUP($B110,Original_Swatches!$B:$B,Original_Swatches!I:I,FALSE,0,1)=FALSE,"",_xlfn.XLOOKUP($B110,Original_Swatches!$B:$B,Original_Swatches!I:I,"",0,1))</f>
        <v/>
      </c>
      <c r="I110" t="str">
        <f>IF(_xlfn.XLOOKUP($B110,Original_Swatches!$B:$B,Original_Swatches!J:J,FALSE,0,1)=FALSE,"",_xlfn.XLOOKUP($B110,Original_Swatches!$B:$B,Original_Swatches!J:J,"",0,1))</f>
        <v/>
      </c>
    </row>
    <row r="111" spans="1:9" x14ac:dyDescent="0.2">
      <c r="A111">
        <v>110</v>
      </c>
      <c r="B111">
        <v>145</v>
      </c>
      <c r="C111" t="str">
        <f>IF(_xlfn.XLOOKUP($B111,Original_Swatches!$B:$B,Original_Swatches!D:D,FALSE,0,1)=FALSE,"",_xlfn.XLOOKUP($B111,Original_Swatches!$B:$B,Original_Swatches!D:D,FALSE,0,1))</f>
        <v xml:space="preserve">Nails Inc. </v>
      </c>
      <c r="D111" t="str">
        <f>IF(_xlfn.XLOOKUP($B111,Original_Swatches!$B:$B,Original_Swatches!E:E,FALSE,0,1)=FALSE,"",_xlfn.XLOOKUP($B111,Original_Swatches!$B:$B,Original_Swatches!E:E,FALSE,0,1))</f>
        <v>Trafalgar Square</v>
      </c>
      <c r="E111" t="str">
        <f>IF(_xlfn.XLOOKUP($B111,Original_Swatches!$B:$B,Original_Swatches!F:F,FALSE,0,1)=FALSE,"",_xlfn.XLOOKUP($B111,Original_Swatches!$B:$B,Original_Swatches!F:F,FALSE,0,1))</f>
        <v>Grey Silver Magnetic</v>
      </c>
      <c r="F111" t="str">
        <f>IF(_xlfn.XLOOKUP($B111,Original_Swatches!$B:$B,Original_Swatches!G:G,FALSE,0,1)=FALSE,"",_xlfn.XLOOKUP($B111,Original_Swatches!$B:$B,Original_Swatches!G:G,"",0,1))</f>
        <v>Magnetic</v>
      </c>
      <c r="G111" t="str">
        <f>IF(_xlfn.XLOOKUP($B111,Original_Swatches!$B:$B,Original_Swatches!H:H,FALSE,0,1)=FALSE,"",_xlfn.XLOOKUP($B111,Original_Swatches!$B:$B,Original_Swatches!H:H,"",0,1))</f>
        <v/>
      </c>
      <c r="H111" t="str">
        <f>IF(_xlfn.XLOOKUP($B111,Original_Swatches!$B:$B,Original_Swatches!I:I,FALSE,0,1)=FALSE,"",_xlfn.XLOOKUP($B111,Original_Swatches!$B:$B,Original_Swatches!I:I,"",0,1))</f>
        <v>Magnetic</v>
      </c>
      <c r="I111" t="str">
        <f>IF(_xlfn.XLOOKUP($B111,Original_Swatches!$B:$B,Original_Swatches!J:J,FALSE,0,1)=FALSE,"",_xlfn.XLOOKUP($B111,Original_Swatches!$B:$B,Original_Swatches!J:J,"",0,1))</f>
        <v/>
      </c>
    </row>
    <row r="112" spans="1:9" x14ac:dyDescent="0.2">
      <c r="A112">
        <v>111</v>
      </c>
      <c r="B112">
        <v>146</v>
      </c>
      <c r="C112" t="str">
        <f>IF(_xlfn.XLOOKUP($B112,Original_Swatches!$B:$B,Original_Swatches!D:D,FALSE,0,1)=FALSE,"",_xlfn.XLOOKUP($B112,Original_Swatches!$B:$B,Original_Swatches!D:D,FALSE,0,1))</f>
        <v>Formula X by Sephora</v>
      </c>
      <c r="D112" t="str">
        <f>IF(_xlfn.XLOOKUP($B112,Original_Swatches!$B:$B,Original_Swatches!E:E,FALSE,0,1)=FALSE,"",_xlfn.XLOOKUP($B112,Original_Swatches!$B:$B,Original_Swatches!E:E,FALSE,0,1))</f>
        <v>Deep End</v>
      </c>
      <c r="E112" t="str">
        <f>IF(_xlfn.XLOOKUP($B112,Original_Swatches!$B:$B,Original_Swatches!F:F,FALSE,0,1)=FALSE,"",_xlfn.XLOOKUP($B112,Original_Swatches!$B:$B,Original_Swatches!F:F,FALSE,0,1))</f>
        <v>Navy Blue with Silver Holo</v>
      </c>
      <c r="F112" t="str">
        <f>IF(_xlfn.XLOOKUP($B112,Original_Swatches!$B:$B,Original_Swatches!G:G,FALSE,0,1)=FALSE,"",_xlfn.XLOOKUP($B112,Original_Swatches!$B:$B,Original_Swatches!G:G,"",0,1))</f>
        <v>Holo</v>
      </c>
      <c r="G112" t="str">
        <f>IF(_xlfn.XLOOKUP($B112,Original_Swatches!$B:$B,Original_Swatches!H:H,FALSE,0,1)=FALSE,"",_xlfn.XLOOKUP($B112,Original_Swatches!$B:$B,Original_Swatches!H:H,"",0,1))</f>
        <v/>
      </c>
      <c r="H112" t="str">
        <f>IF(_xlfn.XLOOKUP($B112,Original_Swatches!$B:$B,Original_Swatches!I:I,FALSE,0,1)=FALSE,"",_xlfn.XLOOKUP($B112,Original_Swatches!$B:$B,Original_Swatches!I:I,"",0,1))</f>
        <v/>
      </c>
      <c r="I112" t="str">
        <f>IF(_xlfn.XLOOKUP($B112,Original_Swatches!$B:$B,Original_Swatches!J:J,FALSE,0,1)=FALSE,"",_xlfn.XLOOKUP($B112,Original_Swatches!$B:$B,Original_Swatches!J:J,"",0,1))</f>
        <v/>
      </c>
    </row>
    <row r="113" spans="1:9" x14ac:dyDescent="0.2">
      <c r="A113">
        <v>112</v>
      </c>
      <c r="B113">
        <v>44</v>
      </c>
      <c r="C113" t="str">
        <f>IF(_xlfn.XLOOKUP($B113,Original_Swatches!$B:$B,Original_Swatches!D:D,FALSE,0,1)=FALSE,"",_xlfn.XLOOKUP($B113,Original_Swatches!$B:$B,Original_Swatches!D:D,FALSE,0,1))</f>
        <v>NARS</v>
      </c>
      <c r="D113" t="str">
        <f>IF(_xlfn.XLOOKUP($B113,Original_Swatches!$B:$B,Original_Swatches!E:E,FALSE,0,1)=FALSE,"",_xlfn.XLOOKUP($B113,Original_Swatches!$B:$B,Original_Swatches!E:E,FALSE,0,1))</f>
        <v>Black Fire</v>
      </c>
      <c r="E113" t="str">
        <f>IF(_xlfn.XLOOKUP($B113,Original_Swatches!$B:$B,Original_Swatches!F:F,FALSE,0,1)=FALSE,"",_xlfn.XLOOKUP($B113,Original_Swatches!$B:$B,Original_Swatches!F:F,FALSE,0,1))</f>
        <v>Blue Grey with Silver Holo</v>
      </c>
      <c r="F113" t="str">
        <f>IF(_xlfn.XLOOKUP($B113,Original_Swatches!$B:$B,Original_Swatches!G:G,FALSE,0,1)=FALSE,"",_xlfn.XLOOKUP($B113,Original_Swatches!$B:$B,Original_Swatches!G:G,"",0,1))</f>
        <v/>
      </c>
      <c r="G113" t="str">
        <f>IF(_xlfn.XLOOKUP($B113,Original_Swatches!$B:$B,Original_Swatches!H:H,FALSE,0,1)=FALSE,"",_xlfn.XLOOKUP($B113,Original_Swatches!$B:$B,Original_Swatches!H:H,"",0,1))</f>
        <v/>
      </c>
      <c r="H113" t="str">
        <f>IF(_xlfn.XLOOKUP($B113,Original_Swatches!$B:$B,Original_Swatches!I:I,FALSE,0,1)=FALSE,"",_xlfn.XLOOKUP($B113,Original_Swatches!$B:$B,Original_Swatches!I:I,"",0,1))</f>
        <v/>
      </c>
      <c r="I113" t="str">
        <f>IF(_xlfn.XLOOKUP($B113,Original_Swatches!$B:$B,Original_Swatches!J:J,FALSE,0,1)=FALSE,"",_xlfn.XLOOKUP($B113,Original_Swatches!$B:$B,Original_Swatches!J:J,"",0,1))</f>
        <v/>
      </c>
    </row>
    <row r="114" spans="1:9" x14ac:dyDescent="0.2">
      <c r="A114">
        <v>113</v>
      </c>
      <c r="B114">
        <v>53</v>
      </c>
      <c r="C114" t="str">
        <f>IF(_xlfn.XLOOKUP($B114,Original_Swatches!$B:$B,Original_Swatches!D:D,FALSE,0,1)=FALSE,"",_xlfn.XLOOKUP($B114,Original_Swatches!$B:$B,Original_Swatches!D:D,FALSE,0,1))</f>
        <v>ILNP</v>
      </c>
      <c r="D114" t="str">
        <f>IF(_xlfn.XLOOKUP($B114,Original_Swatches!$B:$B,Original_Swatches!E:E,FALSE,0,1)=FALSE,"",_xlfn.XLOOKUP($B114,Original_Swatches!$B:$B,Original_Swatches!E:E,FALSE,0,1))</f>
        <v>The Boulevard</v>
      </c>
      <c r="E114" t="str">
        <f>IF(_xlfn.XLOOKUP($B114,Original_Swatches!$B:$B,Original_Swatches!F:F,FALSE,0,1)=FALSE,"",_xlfn.XLOOKUP($B114,Original_Swatches!$B:$B,Original_Swatches!F:F,FALSE,0,1))</f>
        <v>Blue Grey with Gold Holo</v>
      </c>
      <c r="F114" t="str">
        <f>IF(_xlfn.XLOOKUP($B114,Original_Swatches!$B:$B,Original_Swatches!G:G,FALSE,0,1)=FALSE,"",_xlfn.XLOOKUP($B114,Original_Swatches!$B:$B,Original_Swatches!G:G,"",0,1))</f>
        <v>Holo</v>
      </c>
      <c r="G114" t="str">
        <f>IF(_xlfn.XLOOKUP($B114,Original_Swatches!$B:$B,Original_Swatches!H:H,FALSE,0,1)=FALSE,"",_xlfn.XLOOKUP($B114,Original_Swatches!$B:$B,Original_Swatches!H:H,"",0,1))</f>
        <v/>
      </c>
      <c r="H114" t="str">
        <f>IF(_xlfn.XLOOKUP($B114,Original_Swatches!$B:$B,Original_Swatches!I:I,FALSE,0,1)=FALSE,"",_xlfn.XLOOKUP($B114,Original_Swatches!$B:$B,Original_Swatches!I:I,"",0,1))</f>
        <v/>
      </c>
      <c r="I114" t="str">
        <f>IF(_xlfn.XLOOKUP($B114,Original_Swatches!$B:$B,Original_Swatches!J:J,FALSE,0,1)=FALSE,"",_xlfn.XLOOKUP($B114,Original_Swatches!$B:$B,Original_Swatches!J:J,"",0,1))</f>
        <v/>
      </c>
    </row>
    <row r="115" spans="1:9" x14ac:dyDescent="0.2">
      <c r="A115">
        <v>114</v>
      </c>
      <c r="B115">
        <v>142</v>
      </c>
      <c r="C115" t="str">
        <f>IF(_xlfn.XLOOKUP($B115,Original_Swatches!$B:$B,Original_Swatches!D:D,FALSE,0,1)=FALSE,"",_xlfn.XLOOKUP($B115,Original_Swatches!$B:$B,Original_Swatches!D:D,FALSE,0,1))</f>
        <v>Formula X by Sephora</v>
      </c>
      <c r="D115" t="str">
        <f>IF(_xlfn.XLOOKUP($B115,Original_Swatches!$B:$B,Original_Swatches!E:E,FALSE,0,1)=FALSE,"",_xlfn.XLOOKUP($B115,Original_Swatches!$B:$B,Original_Swatches!E:E,FALSE,0,1))</f>
        <v>Gray Matter</v>
      </c>
      <c r="E115" t="str">
        <f>IF(_xlfn.XLOOKUP($B115,Original_Swatches!$B:$B,Original_Swatches!F:F,FALSE,0,1)=FALSE,"",_xlfn.XLOOKUP($B115,Original_Swatches!$B:$B,Original_Swatches!F:F,FALSE,0,1))</f>
        <v>Dark Grey</v>
      </c>
      <c r="F115" t="str">
        <f>IF(_xlfn.XLOOKUP($B115,Original_Swatches!$B:$B,Original_Swatches!G:G,FALSE,0,1)=FALSE,"",_xlfn.XLOOKUP($B115,Original_Swatches!$B:$B,Original_Swatches!G:G,"",0,1))</f>
        <v/>
      </c>
      <c r="G115" t="str">
        <f>IF(_xlfn.XLOOKUP($B115,Original_Swatches!$B:$B,Original_Swatches!H:H,FALSE,0,1)=FALSE,"",_xlfn.XLOOKUP($B115,Original_Swatches!$B:$B,Original_Swatches!H:H,"",0,1))</f>
        <v/>
      </c>
      <c r="H115" t="str">
        <f>IF(_xlfn.XLOOKUP($B115,Original_Swatches!$B:$B,Original_Swatches!I:I,FALSE,0,1)=FALSE,"",_xlfn.XLOOKUP($B115,Original_Swatches!$B:$B,Original_Swatches!I:I,"",0,1))</f>
        <v/>
      </c>
      <c r="I115" t="str">
        <f>IF(_xlfn.XLOOKUP($B115,Original_Swatches!$B:$B,Original_Swatches!J:J,FALSE,0,1)=FALSE,"",_xlfn.XLOOKUP($B115,Original_Swatches!$B:$B,Original_Swatches!J:J,"",0,1))</f>
        <v/>
      </c>
    </row>
    <row r="116" spans="1:9" x14ac:dyDescent="0.2">
      <c r="A116">
        <v>115</v>
      </c>
      <c r="B116">
        <v>1</v>
      </c>
      <c r="C116" t="str">
        <f>IF(_xlfn.XLOOKUP($B116,Original_Swatches!$B:$B,Original_Swatches!D:D,FALSE,0,1)=FALSE,"",_xlfn.XLOOKUP($B116,Original_Swatches!$B:$B,Original_Swatches!D:D,FALSE,0,1))</f>
        <v>Red Eyed Lacquer</v>
      </c>
      <c r="D116" t="str">
        <f>IF(_xlfn.XLOOKUP($B116,Original_Swatches!$B:$B,Original_Swatches!E:E,FALSE,0,1)=FALSE,"",_xlfn.XLOOKUP($B116,Original_Swatches!$B:$B,Original_Swatches!E:E,FALSE,0,1))</f>
        <v>O-pal-eeze</v>
      </c>
      <c r="E116" t="str">
        <f>IF(_xlfn.XLOOKUP($B116,Original_Swatches!$B:$B,Original_Swatches!F:F,FALSE,0,1)=FALSE,"",_xlfn.XLOOKUP($B116,Original_Swatches!$B:$B,Original_Swatches!F:F,FALSE,0,1))</f>
        <v>Gray with iridescent Flakies; opal</v>
      </c>
      <c r="F116" t="str">
        <f>IF(_xlfn.XLOOKUP($B116,Original_Swatches!$B:$B,Original_Swatches!G:G,FALSE,0,1)=FALSE,"",_xlfn.XLOOKUP($B116,Original_Swatches!$B:$B,Original_Swatches!G:G,"",0,1))</f>
        <v>Crelly</v>
      </c>
      <c r="G116" t="str">
        <f>IF(_xlfn.XLOOKUP($B116,Original_Swatches!$B:$B,Original_Swatches!H:H,FALSE,0,1)=FALSE,"",_xlfn.XLOOKUP($B116,Original_Swatches!$B:$B,Original_Swatches!H:H,"",0,1))</f>
        <v/>
      </c>
      <c r="H116" t="str">
        <f>IF(_xlfn.XLOOKUP($B116,Original_Swatches!$B:$B,Original_Swatches!I:I,FALSE,0,1)=FALSE,"",_xlfn.XLOOKUP($B116,Original_Swatches!$B:$B,Original_Swatches!I:I,"",0,1))</f>
        <v/>
      </c>
      <c r="I116" t="str">
        <f>IF(_xlfn.XLOOKUP($B116,Original_Swatches!$B:$B,Original_Swatches!J:J,FALSE,0,1)=FALSE,"",_xlfn.XLOOKUP($B116,Original_Swatches!$B:$B,Original_Swatches!J:J,"",0,1))</f>
        <v>January 21 PPU</v>
      </c>
    </row>
    <row r="117" spans="1:9" x14ac:dyDescent="0.2">
      <c r="A117">
        <v>116</v>
      </c>
      <c r="B117">
        <v>49</v>
      </c>
      <c r="C117" t="str">
        <f>IF(_xlfn.XLOOKUP($B117,Original_Swatches!$B:$B,Original_Swatches!D:D,FALSE,0,1)=FALSE,"",_xlfn.XLOOKUP($B117,Original_Swatches!$B:$B,Original_Swatches!D:D,FALSE,0,1))</f>
        <v>ILNP</v>
      </c>
      <c r="D117" t="str">
        <f>IF(_xlfn.XLOOKUP($B117,Original_Swatches!$B:$B,Original_Swatches!E:E,FALSE,0,1)=FALSE,"",_xlfn.XLOOKUP($B117,Original_Swatches!$B:$B,Original_Swatches!E:E,FALSE,0,1))</f>
        <v>Cityscape</v>
      </c>
      <c r="E117" t="str">
        <f>IF(_xlfn.XLOOKUP($B117,Original_Swatches!$B:$B,Original_Swatches!F:F,FALSE,0,1)=FALSE,"",_xlfn.XLOOKUP($B117,Original_Swatches!$B:$B,Original_Swatches!F:F,FALSE,0,1))</f>
        <v>Navy with Rainbow Holo</v>
      </c>
      <c r="F117" t="str">
        <f>IF(_xlfn.XLOOKUP($B117,Original_Swatches!$B:$B,Original_Swatches!G:G,FALSE,0,1)=FALSE,"",_xlfn.XLOOKUP($B117,Original_Swatches!$B:$B,Original_Swatches!G:G,"",0,1))</f>
        <v>Holo</v>
      </c>
      <c r="G117" t="str">
        <f>IF(_xlfn.XLOOKUP($B117,Original_Swatches!$B:$B,Original_Swatches!H:H,FALSE,0,1)=FALSE,"",_xlfn.XLOOKUP($B117,Original_Swatches!$B:$B,Original_Swatches!H:H,"",0,1))</f>
        <v/>
      </c>
      <c r="H117" t="str">
        <f>IF(_xlfn.XLOOKUP($B117,Original_Swatches!$B:$B,Original_Swatches!I:I,FALSE,0,1)=FALSE,"",_xlfn.XLOOKUP($B117,Original_Swatches!$B:$B,Original_Swatches!I:I,"",0,1))</f>
        <v/>
      </c>
      <c r="I117" t="str">
        <f>IF(_xlfn.XLOOKUP($B117,Original_Swatches!$B:$B,Original_Swatches!J:J,FALSE,0,1)=FALSE,"",_xlfn.XLOOKUP($B117,Original_Swatches!$B:$B,Original_Swatches!J:J,"",0,1))</f>
        <v/>
      </c>
    </row>
    <row r="118" spans="1:9" x14ac:dyDescent="0.2">
      <c r="A118">
        <v>117</v>
      </c>
      <c r="B118">
        <v>45</v>
      </c>
      <c r="C118" t="str">
        <f>IF(_xlfn.XLOOKUP($B118,Original_Swatches!$B:$B,Original_Swatches!D:D,FALSE,0,1)=FALSE,"",_xlfn.XLOOKUP($B118,Original_Swatches!$B:$B,Original_Swatches!D:D,FALSE,0,1))</f>
        <v>NARS</v>
      </c>
      <c r="D118" t="str">
        <f>IF(_xlfn.XLOOKUP($B118,Original_Swatches!$B:$B,Original_Swatches!E:E,FALSE,0,1)=FALSE,"",_xlfn.XLOOKUP($B118,Original_Swatches!$B:$B,Original_Swatches!E:E,FALSE,0,1))</f>
        <v>Night Breed</v>
      </c>
      <c r="E118" t="str">
        <f>IF(_xlfn.XLOOKUP($B118,Original_Swatches!$B:$B,Original_Swatches!F:F,FALSE,0,1)=FALSE,"",_xlfn.XLOOKUP($B118,Original_Swatches!$B:$B,Original_Swatches!F:F,FALSE,0,1))</f>
        <v>Black with Silver Glitter</v>
      </c>
      <c r="F118" t="str">
        <f>IF(_xlfn.XLOOKUP($B118,Original_Swatches!$B:$B,Original_Swatches!G:G,FALSE,0,1)=FALSE,"",_xlfn.XLOOKUP($B118,Original_Swatches!$B:$B,Original_Swatches!G:G,"",0,1))</f>
        <v xml:space="preserve">Glitter </v>
      </c>
      <c r="G118" t="str">
        <f>IF(_xlfn.XLOOKUP($B118,Original_Swatches!$B:$B,Original_Swatches!H:H,FALSE,0,1)=FALSE,"",_xlfn.XLOOKUP($B118,Original_Swatches!$B:$B,Original_Swatches!H:H,"",0,1))</f>
        <v/>
      </c>
      <c r="H118" t="str">
        <f>IF(_xlfn.XLOOKUP($B118,Original_Swatches!$B:$B,Original_Swatches!I:I,FALSE,0,1)=FALSE,"",_xlfn.XLOOKUP($B118,Original_Swatches!$B:$B,Original_Swatches!I:I,"",0,1))</f>
        <v/>
      </c>
      <c r="I118" t="str">
        <f>IF(_xlfn.XLOOKUP($B118,Original_Swatches!$B:$B,Original_Swatches!J:J,FALSE,0,1)=FALSE,"",_xlfn.XLOOKUP($B118,Original_Swatches!$B:$B,Original_Swatches!J:J,"",0,1))</f>
        <v>Textured</v>
      </c>
    </row>
    <row r="119" spans="1:9" x14ac:dyDescent="0.2">
      <c r="A119">
        <v>118</v>
      </c>
      <c r="B119">
        <v>147</v>
      </c>
      <c r="C119" t="str">
        <f>IF(_xlfn.XLOOKUP($B119,Original_Swatches!$B:$B,Original_Swatches!D:D,FALSE,0,1)=FALSE,"",_xlfn.XLOOKUP($B119,Original_Swatches!$B:$B,Original_Swatches!D:D,FALSE,0,1))</f>
        <v>Formula X by Sephora</v>
      </c>
      <c r="D119" t="str">
        <f>IF(_xlfn.XLOOKUP($B119,Original_Swatches!$B:$B,Original_Swatches!E:E,FALSE,0,1)=FALSE,"",_xlfn.XLOOKUP($B119,Original_Swatches!$B:$B,Original_Swatches!E:E,FALSE,0,1))</f>
        <v>Naughty Newton</v>
      </c>
      <c r="E119" t="str">
        <f>IF(_xlfn.XLOOKUP($B119,Original_Swatches!$B:$B,Original_Swatches!F:F,FALSE,0,1)=FALSE,"",_xlfn.XLOOKUP($B119,Original_Swatches!$B:$B,Original_Swatches!F:F,FALSE,0,1))</f>
        <v>Black with Rainbow Glitter</v>
      </c>
      <c r="F119" t="str">
        <f>IF(_xlfn.XLOOKUP($B119,Original_Swatches!$B:$B,Original_Swatches!G:G,FALSE,0,1)=FALSE,"",_xlfn.XLOOKUP($B119,Original_Swatches!$B:$B,Original_Swatches!G:G,"",0,1))</f>
        <v xml:space="preserve">Glitter </v>
      </c>
      <c r="G119" t="str">
        <f>IF(_xlfn.XLOOKUP($B119,Original_Swatches!$B:$B,Original_Swatches!H:H,FALSE,0,1)=FALSE,"",_xlfn.XLOOKUP($B119,Original_Swatches!$B:$B,Original_Swatches!H:H,"",0,1))</f>
        <v/>
      </c>
      <c r="H119" t="str">
        <f>IF(_xlfn.XLOOKUP($B119,Original_Swatches!$B:$B,Original_Swatches!I:I,FALSE,0,1)=FALSE,"",_xlfn.XLOOKUP($B119,Original_Swatches!$B:$B,Original_Swatches!I:I,"",0,1))</f>
        <v/>
      </c>
      <c r="I119" t="str">
        <f>IF(_xlfn.XLOOKUP($B119,Original_Swatches!$B:$B,Original_Swatches!J:J,FALSE,0,1)=FALSE,"",_xlfn.XLOOKUP($B119,Original_Swatches!$B:$B,Original_Swatches!J:J,"",0,1))</f>
        <v/>
      </c>
    </row>
    <row r="120" spans="1:9" x14ac:dyDescent="0.2">
      <c r="A120">
        <v>119</v>
      </c>
      <c r="B120">
        <v>2</v>
      </c>
      <c r="C120" t="str">
        <f>IF(_xlfn.XLOOKUP($B120,Original_Swatches!$B:$B,Original_Swatches!D:D,FALSE,0,1)=FALSE,"",_xlfn.XLOOKUP($B120,Original_Swatches!$B:$B,Original_Swatches!D:D,FALSE,0,1))</f>
        <v>Stella Chroma</v>
      </c>
      <c r="D120" t="str">
        <f>IF(_xlfn.XLOOKUP($B120,Original_Swatches!$B:$B,Original_Swatches!E:E,FALSE,0,1)=FALSE,"",_xlfn.XLOOKUP($B120,Original_Swatches!$B:$B,Original_Swatches!E:E,FALSE,0,1))</f>
        <v>Slam!</v>
      </c>
      <c r="E120" t="str">
        <f>IF(_xlfn.XLOOKUP($B120,Original_Swatches!$B:$B,Original_Swatches!F:F,FALSE,0,1)=FALSE,"",_xlfn.XLOOKUP($B120,Original_Swatches!$B:$B,Original_Swatches!F:F,FALSE,0,1))</f>
        <v>Purple multi-chrome with Flakies</v>
      </c>
      <c r="F120" t="str">
        <f>IF(_xlfn.XLOOKUP($B120,Original_Swatches!$B:$B,Original_Swatches!G:G,FALSE,0,1)=FALSE,"",_xlfn.XLOOKUP($B120,Original_Swatches!$B:$B,Original_Swatches!G:G,"",0,1))</f>
        <v>Flakies</v>
      </c>
      <c r="G120" t="str">
        <f>IF(_xlfn.XLOOKUP($B120,Original_Swatches!$B:$B,Original_Swatches!H:H,FALSE,0,1)=FALSE,"",_xlfn.XLOOKUP($B120,Original_Swatches!$B:$B,Original_Swatches!H:H,"",0,1))</f>
        <v/>
      </c>
      <c r="H120" t="str">
        <f>IF(_xlfn.XLOOKUP($B120,Original_Swatches!$B:$B,Original_Swatches!I:I,FALSE,0,1)=FALSE,"",_xlfn.XLOOKUP($B120,Original_Swatches!$B:$B,Original_Swatches!I:I,"",0,1))</f>
        <v/>
      </c>
      <c r="I120" t="str">
        <f>IF(_xlfn.XLOOKUP($B120,Original_Swatches!$B:$B,Original_Swatches!J:J,FALSE,0,1)=FALSE,"",_xlfn.XLOOKUP($B120,Original_Swatches!$B:$B,Original_Swatches!J:J,"",0,1))</f>
        <v>January 21 PPU</v>
      </c>
    </row>
    <row r="121" spans="1:9" x14ac:dyDescent="0.2">
      <c r="A121">
        <v>120</v>
      </c>
      <c r="B121">
        <v>50</v>
      </c>
      <c r="C121" t="str">
        <f>IF(_xlfn.XLOOKUP($B121,Original_Swatches!$B:$B,Original_Swatches!D:D,FALSE,0,1)=FALSE,"",_xlfn.XLOOKUP($B121,Original_Swatches!$B:$B,Original_Swatches!D:D,FALSE,0,1))</f>
        <v>ILNP</v>
      </c>
      <c r="D121" t="str">
        <f>IF(_xlfn.XLOOKUP($B121,Original_Swatches!$B:$B,Original_Swatches!E:E,FALSE,0,1)=FALSE,"",_xlfn.XLOOKUP($B121,Original_Swatches!$B:$B,Original_Swatches!E:E,FALSE,0,1))</f>
        <v>Eclipse</v>
      </c>
      <c r="E121" t="str">
        <f>IF(_xlfn.XLOOKUP($B121,Original_Swatches!$B:$B,Original_Swatches!F:F,FALSE,0,1)=FALSE,"",_xlfn.XLOOKUP($B121,Original_Swatches!$B:$B,Original_Swatches!F:F,FALSE,0,1))</f>
        <v>Gunmetal to Red Multichrome</v>
      </c>
      <c r="F121" t="str">
        <f>IF(_xlfn.XLOOKUP($B121,Original_Swatches!$B:$B,Original_Swatches!G:G,FALSE,0,1)=FALSE,"",_xlfn.XLOOKUP($B121,Original_Swatches!$B:$B,Original_Swatches!G:G,"",0,1))</f>
        <v>Multichrome</v>
      </c>
      <c r="G121" t="str">
        <f>IF(_xlfn.XLOOKUP($B121,Original_Swatches!$B:$B,Original_Swatches!H:H,FALSE,0,1)=FALSE,"",_xlfn.XLOOKUP($B121,Original_Swatches!$B:$B,Original_Swatches!H:H,"",0,1))</f>
        <v/>
      </c>
      <c r="H121" t="str">
        <f>IF(_xlfn.XLOOKUP($B121,Original_Swatches!$B:$B,Original_Swatches!I:I,FALSE,0,1)=FALSE,"",_xlfn.XLOOKUP($B121,Original_Swatches!$B:$B,Original_Swatches!I:I,"",0,1))</f>
        <v/>
      </c>
      <c r="I121" t="str">
        <f>IF(_xlfn.XLOOKUP($B121,Original_Swatches!$B:$B,Original_Swatches!J:J,FALSE,0,1)=FALSE,"",_xlfn.XLOOKUP($B121,Original_Swatches!$B:$B,Original_Swatches!J:J,"",0,1))</f>
        <v/>
      </c>
    </row>
    <row r="122" spans="1:9" x14ac:dyDescent="0.2">
      <c r="A122">
        <v>121</v>
      </c>
      <c r="B122">
        <v>95</v>
      </c>
      <c r="C122" t="str">
        <f>IF(_xlfn.XLOOKUP($B122,Original_Swatches!$B:$B,Original_Swatches!D:D,FALSE,0,1)=FALSE,"",_xlfn.XLOOKUP($B122,Original_Swatches!$B:$B,Original_Swatches!D:D,FALSE,0,1))</f>
        <v>Mooncat/LLP</v>
      </c>
      <c r="D122" t="str">
        <f>IF(_xlfn.XLOOKUP($B122,Original_Swatches!$B:$B,Original_Swatches!E:E,FALSE,0,1)=FALSE,"",_xlfn.XLOOKUP($B122,Original_Swatches!$B:$B,Original_Swatches!E:E,FALSE,0,1))</f>
        <v>Anomaly</v>
      </c>
      <c r="E122" t="str">
        <f>IF(_xlfn.XLOOKUP($B122,Original_Swatches!$B:$B,Original_Swatches!F:F,FALSE,0,1)=FALSE,"",_xlfn.XLOOKUP($B122,Original_Swatches!$B:$B,Original_Swatches!F:F,FALSE,0,1))</f>
        <v>Gold, green, &amp; purple magnetic Multichrome</v>
      </c>
      <c r="F122" t="str">
        <f>IF(_xlfn.XLOOKUP($B122,Original_Swatches!$B:$B,Original_Swatches!G:G,FALSE,0,1)=FALSE,"",_xlfn.XLOOKUP($B122,Original_Swatches!$B:$B,Original_Swatches!G:G,"",0,1))</f>
        <v>Magnetic</v>
      </c>
      <c r="G122" t="str">
        <f>IF(_xlfn.XLOOKUP($B122,Original_Swatches!$B:$B,Original_Swatches!H:H,FALSE,0,1)=FALSE,"",_xlfn.XLOOKUP($B122,Original_Swatches!$B:$B,Original_Swatches!H:H,"",0,1))</f>
        <v/>
      </c>
      <c r="H122" t="str">
        <f>IF(_xlfn.XLOOKUP($B122,Original_Swatches!$B:$B,Original_Swatches!I:I,FALSE,0,1)=FALSE,"",_xlfn.XLOOKUP($B122,Original_Swatches!$B:$B,Original_Swatches!I:I,"",0,1))</f>
        <v>Magnetic</v>
      </c>
      <c r="I122" t="str">
        <f>IF(_xlfn.XLOOKUP($B122,Original_Swatches!$B:$B,Original_Swatches!J:J,FALSE,0,1)=FALSE,"",_xlfn.XLOOKUP($B122,Original_Swatches!$B:$B,Original_Swatches!J:J,"",0,1))</f>
        <v>Time Warp Collection</v>
      </c>
    </row>
    <row r="123" spans="1:9" x14ac:dyDescent="0.2">
      <c r="A123">
        <v>122</v>
      </c>
      <c r="B123">
        <v>107</v>
      </c>
      <c r="C123" t="str">
        <f>IF(_xlfn.XLOOKUP($B123,Original_Swatches!$B:$B,Original_Swatches!D:D,FALSE,0,1)=FALSE,"",_xlfn.XLOOKUP($B123,Original_Swatches!$B:$B,Original_Swatches!D:D,FALSE,0,1))</f>
        <v>Sally Hensen Complete Salon Manicure</v>
      </c>
      <c r="D123" t="str">
        <f>IF(_xlfn.XLOOKUP($B123,Original_Swatches!$B:$B,Original_Swatches!E:E,FALSE,0,1)=FALSE,"",_xlfn.XLOOKUP($B123,Original_Swatches!$B:$B,Original_Swatches!E:E,FALSE,0,1))</f>
        <v>Black Platinum</v>
      </c>
      <c r="E123" t="str">
        <f>IF(_xlfn.XLOOKUP($B123,Original_Swatches!$B:$B,Original_Swatches!F:F,FALSE,0,1)=FALSE,"",_xlfn.XLOOKUP($B123,Original_Swatches!$B:$B,Original_Swatches!F:F,FALSE,0,1))</f>
        <v>Black with Silver Holo</v>
      </c>
      <c r="F123" t="str">
        <f>IF(_xlfn.XLOOKUP($B123,Original_Swatches!$B:$B,Original_Swatches!G:G,FALSE,0,1)=FALSE,"",_xlfn.XLOOKUP($B123,Original_Swatches!$B:$B,Original_Swatches!G:G,"",0,1))</f>
        <v>Holo</v>
      </c>
      <c r="G123" t="str">
        <f>IF(_xlfn.XLOOKUP($B123,Original_Swatches!$B:$B,Original_Swatches!H:H,FALSE,0,1)=FALSE,"",_xlfn.XLOOKUP($B123,Original_Swatches!$B:$B,Original_Swatches!H:H,"",0,1))</f>
        <v/>
      </c>
      <c r="H123" t="str">
        <f>IF(_xlfn.XLOOKUP($B123,Original_Swatches!$B:$B,Original_Swatches!I:I,FALSE,0,1)=FALSE,"",_xlfn.XLOOKUP($B123,Original_Swatches!$B:$B,Original_Swatches!I:I,"",0,1))</f>
        <v/>
      </c>
      <c r="I123" t="str">
        <f>IF(_xlfn.XLOOKUP($B123,Original_Swatches!$B:$B,Original_Swatches!J:J,FALSE,0,1)=FALSE,"",_xlfn.XLOOKUP($B123,Original_Swatches!$B:$B,Original_Swatches!J:J,"",0,1))</f>
        <v/>
      </c>
    </row>
    <row r="124" spans="1:9" x14ac:dyDescent="0.2">
      <c r="A124">
        <v>123</v>
      </c>
      <c r="B124">
        <v>23</v>
      </c>
      <c r="C124" t="str">
        <f>IF(_xlfn.XLOOKUP($B124,Original_Swatches!$B:$B,Original_Swatches!D:D,FALSE,0,1)=FALSE,"",_xlfn.XLOOKUP($B124,Original_Swatches!$B:$B,Original_Swatches!D:D,FALSE,0,1))</f>
        <v>Maniology</v>
      </c>
      <c r="D124" t="str">
        <f>IF(_xlfn.XLOOKUP($B124,Original_Swatches!$B:$B,Original_Swatches!E:E,FALSE,0,1)=FALSE,"",_xlfn.XLOOKUP($B124,Original_Swatches!$B:$B,Original_Swatches!E:E,FALSE,0,1))</f>
        <v>Straight Up Black</v>
      </c>
      <c r="E124" t="str">
        <f>IF(_xlfn.XLOOKUP($B124,Original_Swatches!$B:$B,Original_Swatches!F:F,FALSE,0,1)=FALSE,"",_xlfn.XLOOKUP($B124,Original_Swatches!$B:$B,Original_Swatches!F:F,FALSE,0,1))</f>
        <v>Opaque Black</v>
      </c>
      <c r="F124" t="str">
        <f>IF(_xlfn.XLOOKUP($B124,Original_Swatches!$B:$B,Original_Swatches!G:G,FALSE,0,1)=FALSE,"",_xlfn.XLOOKUP($B124,Original_Swatches!$B:$B,Original_Swatches!G:G,"",0,1))</f>
        <v>Crème</v>
      </c>
      <c r="G124" t="str">
        <f>IF(_xlfn.XLOOKUP($B124,Original_Swatches!$B:$B,Original_Swatches!H:H,FALSE,0,1)=FALSE,"",_xlfn.XLOOKUP($B124,Original_Swatches!$B:$B,Original_Swatches!H:H,"",0,1))</f>
        <v>Yes</v>
      </c>
      <c r="H124" t="str">
        <f>IF(_xlfn.XLOOKUP($B124,Original_Swatches!$B:$B,Original_Swatches!I:I,FALSE,0,1)=FALSE,"",_xlfn.XLOOKUP($B124,Original_Swatches!$B:$B,Original_Swatches!I:I,"",0,1))</f>
        <v/>
      </c>
      <c r="I124" t="str">
        <f>IF(_xlfn.XLOOKUP($B124,Original_Swatches!$B:$B,Original_Swatches!J:J,FALSE,0,1)=FALSE,"",_xlfn.XLOOKUP($B124,Original_Swatches!$B:$B,Original_Swatches!J:J,"",0,1))</f>
        <v>Impossible to clean up</v>
      </c>
    </row>
    <row r="125" spans="1:9" x14ac:dyDescent="0.2">
      <c r="A125">
        <v>124</v>
      </c>
      <c r="B125">
        <v>43</v>
      </c>
      <c r="C125" t="str">
        <f>IF(_xlfn.XLOOKUP($B125,Original_Swatches!$B:$B,Original_Swatches!D:D,FALSE,0,1)=FALSE,"",_xlfn.XLOOKUP($B125,Original_Swatches!$B:$B,Original_Swatches!D:D,FALSE,0,1))</f>
        <v>NARS</v>
      </c>
      <c r="D125" t="str">
        <f>IF(_xlfn.XLOOKUP($B125,Original_Swatches!$B:$B,Original_Swatches!E:E,FALSE,0,1)=FALSE,"",_xlfn.XLOOKUP($B125,Original_Swatches!$B:$B,Original_Swatches!E:E,FALSE,0,1))</f>
        <v>Back Room</v>
      </c>
      <c r="E125" t="str">
        <f>IF(_xlfn.XLOOKUP($B125,Original_Swatches!$B:$B,Original_Swatches!F:F,FALSE,0,1)=FALSE,"",_xlfn.XLOOKUP($B125,Original_Swatches!$B:$B,Original_Swatches!F:F,FALSE,0,1))</f>
        <v>Black</v>
      </c>
      <c r="F125" t="str">
        <f>IF(_xlfn.XLOOKUP($B125,Original_Swatches!$B:$B,Original_Swatches!G:G,FALSE,0,1)=FALSE,"",_xlfn.XLOOKUP($B125,Original_Swatches!$B:$B,Original_Swatches!G:G,"",0,1))</f>
        <v/>
      </c>
      <c r="G125" t="str">
        <f>IF(_xlfn.XLOOKUP($B125,Original_Swatches!$B:$B,Original_Swatches!H:H,FALSE,0,1)=FALSE,"",_xlfn.XLOOKUP($B125,Original_Swatches!$B:$B,Original_Swatches!H:H,"",0,1))</f>
        <v/>
      </c>
      <c r="H125" t="str">
        <f>IF(_xlfn.XLOOKUP($B125,Original_Swatches!$B:$B,Original_Swatches!I:I,FALSE,0,1)=FALSE,"",_xlfn.XLOOKUP($B125,Original_Swatches!$B:$B,Original_Swatches!I:I,"",0,1))</f>
        <v/>
      </c>
      <c r="I125" t="str">
        <f>IF(_xlfn.XLOOKUP($B125,Original_Swatches!$B:$B,Original_Swatches!J:J,FALSE,0,1)=FALSE,"",_xlfn.XLOOKUP($B125,Original_Swatches!$B:$B,Original_Swatches!J:J,"",0,1))</f>
        <v>One Coat Black</v>
      </c>
    </row>
    <row r="126" spans="1:9" x14ac:dyDescent="0.2">
      <c r="A126">
        <v>125</v>
      </c>
      <c r="B126">
        <v>51</v>
      </c>
      <c r="C126" t="str">
        <f>IF(_xlfn.XLOOKUP($B126,Original_Swatches!$B:$B,Original_Swatches!D:D,FALSE,0,1)=FALSE,"",_xlfn.XLOOKUP($B126,Original_Swatches!$B:$B,Original_Swatches!D:D,FALSE,0,1))</f>
        <v>ILNP</v>
      </c>
      <c r="D126" t="str">
        <f>IF(_xlfn.XLOOKUP($B126,Original_Swatches!$B:$B,Original_Swatches!E:E,FALSE,0,1)=FALSE,"",_xlfn.XLOOKUP($B126,Original_Swatches!$B:$B,Original_Swatches!E:E,FALSE,0,1))</f>
        <v>Mega (S)</v>
      </c>
      <c r="E126" t="str">
        <f>IF(_xlfn.XLOOKUP($B126,Original_Swatches!$B:$B,Original_Swatches!F:F,FALSE,0,1)=FALSE,"",_xlfn.XLOOKUP($B126,Original_Swatches!$B:$B,Original_Swatches!F:F,FALSE,0,1))</f>
        <v>Silver Rainbow Holo</v>
      </c>
      <c r="F126" t="str">
        <f>IF(_xlfn.XLOOKUP($B126,Original_Swatches!$B:$B,Original_Swatches!G:G,FALSE,0,1)=FALSE,"",_xlfn.XLOOKUP($B126,Original_Swatches!$B:$B,Original_Swatches!G:G,"",0,1))</f>
        <v>Holo</v>
      </c>
      <c r="G126" t="str">
        <f>IF(_xlfn.XLOOKUP($B126,Original_Swatches!$B:$B,Original_Swatches!H:H,FALSE,0,1)=FALSE,"",_xlfn.XLOOKUP($B126,Original_Swatches!$B:$B,Original_Swatches!H:H,"",0,1))</f>
        <v/>
      </c>
      <c r="H126" t="str">
        <f>IF(_xlfn.XLOOKUP($B126,Original_Swatches!$B:$B,Original_Swatches!I:I,FALSE,0,1)=FALSE,"",_xlfn.XLOOKUP($B126,Original_Swatches!$B:$B,Original_Swatches!I:I,"",0,1))</f>
        <v/>
      </c>
      <c r="I126" t="str">
        <f>IF(_xlfn.XLOOKUP($B126,Original_Swatches!$B:$B,Original_Swatches!J:J,FALSE,0,1)=FALSE,"",_xlfn.XLOOKUP($B126,Original_Swatches!$B:$B,Original_Swatches!J:J,"",0,1))</f>
        <v/>
      </c>
    </row>
    <row r="127" spans="1:9" x14ac:dyDescent="0.2">
      <c r="A127">
        <v>126</v>
      </c>
      <c r="B127">
        <v>58</v>
      </c>
      <c r="C127" t="str">
        <f>IF(_xlfn.XLOOKUP($B127,Original_Swatches!$B:$B,Original_Swatches!D:D,FALSE,0,1)=FALSE,"",_xlfn.XLOOKUP($B127,Original_Swatches!$B:$B,Original_Swatches!D:D,FALSE,0,1))</f>
        <v>Cirque Colors</v>
      </c>
      <c r="D127" t="str">
        <f>IF(_xlfn.XLOOKUP($B127,Original_Swatches!$B:$B,Original_Swatches!E:E,FALSE,0,1)=FALSE,"",_xlfn.XLOOKUP($B127,Original_Swatches!$B:$B,Original_Swatches!E:E,FALSE,0,1))</f>
        <v>Thistle Sheer</v>
      </c>
      <c r="E127" t="str">
        <f>IF(_xlfn.XLOOKUP($B127,Original_Swatches!$B:$B,Original_Swatches!F:F,FALSE,0,1)=FALSE,"",_xlfn.XLOOKUP($B127,Original_Swatches!$B:$B,Original_Swatches!F:F,FALSE,0,1))</f>
        <v>Milky Lavender</v>
      </c>
      <c r="F127" t="str">
        <f>IF(_xlfn.XLOOKUP($B127,Original_Swatches!$B:$B,Original_Swatches!G:G,FALSE,0,1)=FALSE,"",_xlfn.XLOOKUP($B127,Original_Swatches!$B:$B,Original_Swatches!G:G,"",0,1))</f>
        <v>Sheer</v>
      </c>
      <c r="G127" t="str">
        <f>IF(_xlfn.XLOOKUP($B127,Original_Swatches!$B:$B,Original_Swatches!H:H,FALSE,0,1)=FALSE,"",_xlfn.XLOOKUP($B127,Original_Swatches!$B:$B,Original_Swatches!H:H,"",0,1))</f>
        <v/>
      </c>
      <c r="H127" t="str">
        <f>IF(_xlfn.XLOOKUP($B127,Original_Swatches!$B:$B,Original_Swatches!I:I,FALSE,0,1)=FALSE,"",_xlfn.XLOOKUP($B127,Original_Swatches!$B:$B,Original_Swatches!I:I,"",0,1))</f>
        <v/>
      </c>
      <c r="I127" t="str">
        <f>IF(_xlfn.XLOOKUP($B127,Original_Swatches!$B:$B,Original_Swatches!J:J,FALSE,0,1)=FALSE,"",_xlfn.XLOOKUP($B127,Original_Swatches!$B:$B,Original_Swatches!J:J,"",0,1))</f>
        <v>Amethyst Nail Art Set</v>
      </c>
    </row>
    <row r="128" spans="1:9" x14ac:dyDescent="0.2">
      <c r="A128">
        <v>127</v>
      </c>
      <c r="B128">
        <v>3</v>
      </c>
      <c r="C128" t="str">
        <f>IF(_xlfn.XLOOKUP($B128,Original_Swatches!$B:$B,Original_Swatches!D:D,FALSE,0,1)=FALSE,"",_xlfn.XLOOKUP($B128,Original_Swatches!$B:$B,Original_Swatches!D:D,FALSE,0,1))</f>
        <v>Cirque Colors</v>
      </c>
      <c r="D128" t="str">
        <f>IF(_xlfn.XLOOKUP($B128,Original_Swatches!$B:$B,Original_Swatches!E:E,FALSE,0,1)=FALSE,"",_xlfn.XLOOKUP($B128,Original_Swatches!$B:$B,Original_Swatches!E:E,FALSE,0,1))</f>
        <v>Mystic Moonstone</v>
      </c>
      <c r="E128" t="str">
        <f>IF(_xlfn.XLOOKUP($B128,Original_Swatches!$B:$B,Original_Swatches!F:F,FALSE,0,1)=FALSE,"",_xlfn.XLOOKUP($B128,Original_Swatches!$B:$B,Original_Swatches!F:F,FALSE,0,1))</f>
        <v>White Iridescent</v>
      </c>
      <c r="F128" t="str">
        <f>IF(_xlfn.XLOOKUP($B128,Original_Swatches!$B:$B,Original_Swatches!G:G,FALSE,0,1)=FALSE,"",_xlfn.XLOOKUP($B128,Original_Swatches!$B:$B,Original_Swatches!G:G,"",0,1))</f>
        <v>Shimmer</v>
      </c>
      <c r="G128" t="str">
        <f>IF(_xlfn.XLOOKUP($B128,Original_Swatches!$B:$B,Original_Swatches!H:H,FALSE,0,1)=FALSE,"",_xlfn.XLOOKUP($B128,Original_Swatches!$B:$B,Original_Swatches!H:H,"",0,1))</f>
        <v/>
      </c>
      <c r="H128" t="str">
        <f>IF(_xlfn.XLOOKUP($B128,Original_Swatches!$B:$B,Original_Swatches!I:I,FALSE,0,1)=FALSE,"",_xlfn.XLOOKUP($B128,Original_Swatches!$B:$B,Original_Swatches!I:I,"",0,1))</f>
        <v/>
      </c>
      <c r="I128" t="str">
        <f>IF(_xlfn.XLOOKUP($B128,Original_Swatches!$B:$B,Original_Swatches!J:J,FALSE,0,1)=FALSE,"",_xlfn.XLOOKUP($B128,Original_Swatches!$B:$B,Original_Swatches!J:J,"",0,1))</f>
        <v>2020 Advent Calendar Mini</v>
      </c>
    </row>
    <row r="129" spans="1:9" x14ac:dyDescent="0.2">
      <c r="A129">
        <v>128</v>
      </c>
      <c r="B129">
        <v>55</v>
      </c>
      <c r="C129" t="str">
        <f>IF(_xlfn.XLOOKUP($B129,Original_Swatches!$B:$B,Original_Swatches!D:D,FALSE,0,1)=FALSE,"",_xlfn.XLOOKUP($B129,Original_Swatches!$B:$B,Original_Swatches!D:D,FALSE,0,1))</f>
        <v>Cirque Colors</v>
      </c>
      <c r="D129" t="str">
        <f>IF(_xlfn.XLOOKUP($B129,Original_Swatches!$B:$B,Original_Swatches!E:E,FALSE,0,1)=FALSE,"",_xlfn.XLOOKUP($B129,Original_Swatches!$B:$B,Original_Swatches!E:E,FALSE,0,1))</f>
        <v>Linen Sheer</v>
      </c>
      <c r="E129" t="str">
        <f>IF(_xlfn.XLOOKUP($B129,Original_Swatches!$B:$B,Original_Swatches!F:F,FALSE,0,1)=FALSE,"",_xlfn.XLOOKUP($B129,Original_Swatches!$B:$B,Original_Swatches!F:F,FALSE,0,1))</f>
        <v>Sheer White</v>
      </c>
      <c r="F129" t="str">
        <f>IF(_xlfn.XLOOKUP($B129,Original_Swatches!$B:$B,Original_Swatches!G:G,FALSE,0,1)=FALSE,"",_xlfn.XLOOKUP($B129,Original_Swatches!$B:$B,Original_Swatches!G:G,"",0,1))</f>
        <v>Sheer</v>
      </c>
      <c r="G129" t="str">
        <f>IF(_xlfn.XLOOKUP($B129,Original_Swatches!$B:$B,Original_Swatches!H:H,FALSE,0,1)=FALSE,"",_xlfn.XLOOKUP($B129,Original_Swatches!$B:$B,Original_Swatches!H:H,"",0,1))</f>
        <v/>
      </c>
      <c r="H129" t="str">
        <f>IF(_xlfn.XLOOKUP($B129,Original_Swatches!$B:$B,Original_Swatches!I:I,FALSE,0,1)=FALSE,"",_xlfn.XLOOKUP($B129,Original_Swatches!$B:$B,Original_Swatches!I:I,"",0,1))</f>
        <v/>
      </c>
      <c r="I129" t="str">
        <f>IF(_xlfn.XLOOKUP($B129,Original_Swatches!$B:$B,Original_Swatches!J:J,FALSE,0,1)=FALSE,"",_xlfn.XLOOKUP($B129,Original_Swatches!$B:$B,Original_Swatches!J:J,"",0,1))</f>
        <v>Jade Nail Art Set</v>
      </c>
    </row>
    <row r="130" spans="1:9" x14ac:dyDescent="0.2">
      <c r="A130">
        <v>129</v>
      </c>
      <c r="B130">
        <v>10</v>
      </c>
      <c r="C130" t="str">
        <f>IF(_xlfn.XLOOKUP($B130,Original_Swatches!$B:$B,Original_Swatches!D:D,FALSE,0,1)=FALSE,"",_xlfn.XLOOKUP($B130,Original_Swatches!$B:$B,Original_Swatches!D:D,FALSE,0,1))</f>
        <v>Twinkled T</v>
      </c>
      <c r="D130" t="str">
        <f>IF(_xlfn.XLOOKUP($B130,Original_Swatches!$B:$B,Original_Swatches!E:E,FALSE,0,1)=FALSE,"",_xlfn.XLOOKUP($B130,Original_Swatches!$B:$B,Original_Swatches!E:E,FALSE,0,1))</f>
        <v>Glow Up</v>
      </c>
      <c r="E130" t="str">
        <f>IF(_xlfn.XLOOKUP($B130,Original_Swatches!$B:$B,Original_Swatches!F:F,FALSE,0,1)=FALSE,"",_xlfn.XLOOKUP($B130,Original_Swatches!$B:$B,Original_Swatches!F:F,FALSE,0,1))</f>
        <v>White</v>
      </c>
      <c r="F130" t="str">
        <f>IF(_xlfn.XLOOKUP($B130,Original_Swatches!$B:$B,Original_Swatches!G:G,FALSE,0,1)=FALSE,"",_xlfn.XLOOKUP($B130,Original_Swatches!$B:$B,Original_Swatches!G:G,"",0,1))</f>
        <v>Crème</v>
      </c>
      <c r="G130" t="str">
        <f>IF(_xlfn.XLOOKUP($B130,Original_Swatches!$B:$B,Original_Swatches!H:H,FALSE,0,1)=FALSE,"",_xlfn.XLOOKUP($B130,Original_Swatches!$B:$B,Original_Swatches!H:H,"",0,1))</f>
        <v>Yes</v>
      </c>
      <c r="H130" t="str">
        <f>IF(_xlfn.XLOOKUP($B130,Original_Swatches!$B:$B,Original_Swatches!I:I,FALSE,0,1)=FALSE,"",_xlfn.XLOOKUP($B130,Original_Swatches!$B:$B,Original_Swatches!I:I,"",0,1))</f>
        <v/>
      </c>
      <c r="I130" t="str">
        <f>IF(_xlfn.XLOOKUP($B130,Original_Swatches!$B:$B,Original_Swatches!J:J,FALSE,0,1)=FALSE,"",_xlfn.XLOOKUP($B130,Original_Swatches!$B:$B,Original_Swatches!J:J,"",0,1))</f>
        <v>Streaks</v>
      </c>
    </row>
    <row r="131" spans="1:9" x14ac:dyDescent="0.2">
      <c r="A131">
        <v>130</v>
      </c>
      <c r="B131">
        <v>103</v>
      </c>
      <c r="C131" t="str">
        <f>IF(_xlfn.XLOOKUP($B131,Original_Swatches!$B:$B,Original_Swatches!D:D,FALSE,0,1)=FALSE,"",_xlfn.XLOOKUP($B131,Original_Swatches!$B:$B,Original_Swatches!D:D,FALSE,0,1))</f>
        <v>Sally Hensen Insta-Dri</v>
      </c>
      <c r="D131" t="str">
        <f>IF(_xlfn.XLOOKUP($B131,Original_Swatches!$B:$B,Original_Swatches!E:E,FALSE,0,1)=FALSE,"",_xlfn.XLOOKUP($B131,Original_Swatches!$B:$B,Original_Swatches!E:E,FALSE,0,1))</f>
        <v>White on Time</v>
      </c>
      <c r="E131" t="str">
        <f>IF(_xlfn.XLOOKUP($B131,Original_Swatches!$B:$B,Original_Swatches!F:F,FALSE,0,1)=FALSE,"",_xlfn.XLOOKUP($B131,Original_Swatches!$B:$B,Original_Swatches!F:F,FALSE,0,1))</f>
        <v>White</v>
      </c>
      <c r="F131" t="str">
        <f>IF(_xlfn.XLOOKUP($B131,Original_Swatches!$B:$B,Original_Swatches!G:G,FALSE,0,1)=FALSE,"",_xlfn.XLOOKUP($B131,Original_Swatches!$B:$B,Original_Swatches!G:G,"",0,1))</f>
        <v>Quick Dry</v>
      </c>
      <c r="G131" t="str">
        <f>IF(_xlfn.XLOOKUP($B131,Original_Swatches!$B:$B,Original_Swatches!H:H,FALSE,0,1)=FALSE,"",_xlfn.XLOOKUP($B131,Original_Swatches!$B:$B,Original_Swatches!H:H,"",0,1))</f>
        <v/>
      </c>
      <c r="H131" t="str">
        <f>IF(_xlfn.XLOOKUP($B131,Original_Swatches!$B:$B,Original_Swatches!I:I,FALSE,0,1)=FALSE,"",_xlfn.XLOOKUP($B131,Original_Swatches!$B:$B,Original_Swatches!I:I,"",0,1))</f>
        <v/>
      </c>
      <c r="I131" t="str">
        <f>IF(_xlfn.XLOOKUP($B131,Original_Swatches!$B:$B,Original_Swatches!J:J,FALSE,0,1)=FALSE,"",_xlfn.XLOOKUP($B131,Original_Swatches!$B:$B,Original_Swatches!J:J,"",0,1))</f>
        <v/>
      </c>
    </row>
    <row r="132" spans="1:9" x14ac:dyDescent="0.2">
      <c r="A132">
        <v>131</v>
      </c>
      <c r="B132">
        <v>78</v>
      </c>
      <c r="C132" t="str">
        <f>IF(_xlfn.XLOOKUP($B132,Original_Swatches!$B:$B,Original_Swatches!D:D,FALSE,0,1)=FALSE,"",_xlfn.XLOOKUP($B132,Original_Swatches!$B:$B,Original_Swatches!D:D,FALSE,0,1))</f>
        <v>Holo Taco</v>
      </c>
      <c r="D132" t="str">
        <f>IF(_xlfn.XLOOKUP($B132,Original_Swatches!$B:$B,Original_Swatches!E:E,FALSE,0,1)=FALSE,"",_xlfn.XLOOKUP($B132,Original_Swatches!$B:$B,Original_Swatches!E:E,FALSE,0,1))</f>
        <v>Got Cake?</v>
      </c>
      <c r="E132" t="str">
        <f>IF(_xlfn.XLOOKUP($B132,Original_Swatches!$B:$B,Original_Swatches!F:F,FALSE,0,1)=FALSE,"",_xlfn.XLOOKUP($B132,Original_Swatches!$B:$B,Original_Swatches!F:F,FALSE,0,1))</f>
        <v>White Iridescent Base with Silver Foil</v>
      </c>
      <c r="F132" t="str">
        <f>IF(_xlfn.XLOOKUP($B132,Original_Swatches!$B:$B,Original_Swatches!G:G,FALSE,0,1)=FALSE,"",_xlfn.XLOOKUP($B132,Original_Swatches!$B:$B,Original_Swatches!G:G,"",0,1))</f>
        <v>Foil</v>
      </c>
      <c r="G132" t="str">
        <f>IF(_xlfn.XLOOKUP($B132,Original_Swatches!$B:$B,Original_Swatches!H:H,FALSE,0,1)=FALSE,"",_xlfn.XLOOKUP($B132,Original_Swatches!$B:$B,Original_Swatches!H:H,"",0,1))</f>
        <v/>
      </c>
      <c r="H132" t="str">
        <f>IF(_xlfn.XLOOKUP($B132,Original_Swatches!$B:$B,Original_Swatches!I:I,FALSE,0,1)=FALSE,"",_xlfn.XLOOKUP($B132,Original_Swatches!$B:$B,Original_Swatches!I:I,"",0,1))</f>
        <v/>
      </c>
      <c r="I132" t="str">
        <f>IF(_xlfn.XLOOKUP($B132,Original_Swatches!$B:$B,Original_Swatches!J:J,FALSE,0,1)=FALSE,"",_xlfn.XLOOKUP($B132,Original_Swatches!$B:$B,Original_Swatches!J:J,"",0,1))</f>
        <v>Birthday 2020 Launch</v>
      </c>
    </row>
    <row r="133" spans="1:9" x14ac:dyDescent="0.2">
      <c r="A133">
        <v>132</v>
      </c>
      <c r="B133">
        <v>139</v>
      </c>
      <c r="C133" t="str">
        <f>IF(_xlfn.XLOOKUP($B133,Original_Swatches!$B:$B,Original_Swatches!D:D,FALSE,0,1)=FALSE,"",_xlfn.XLOOKUP($B133,Original_Swatches!$B:$B,Original_Swatches!D:D,FALSE,0,1))</f>
        <v>Formula X by Sephora</v>
      </c>
      <c r="D133" t="str">
        <f>IF(_xlfn.XLOOKUP($B133,Original_Swatches!$B:$B,Original_Swatches!E:E,FALSE,0,1)=FALSE,"",_xlfn.XLOOKUP($B133,Original_Swatches!$B:$B,Original_Swatches!E:E,FALSE,0,1))</f>
        <v>Moonwalk</v>
      </c>
      <c r="E133" t="str">
        <f>IF(_xlfn.XLOOKUP($B133,Original_Swatches!$B:$B,Original_Swatches!F:F,FALSE,0,1)=FALSE,"",_xlfn.XLOOKUP($B133,Original_Swatches!$B:$B,Original_Swatches!F:F,FALSE,0,1))</f>
        <v>White Holo Glitter</v>
      </c>
      <c r="F133" t="str">
        <f>IF(_xlfn.XLOOKUP($B133,Original_Swatches!$B:$B,Original_Swatches!G:G,FALSE,0,1)=FALSE,"",_xlfn.XLOOKUP($B133,Original_Swatches!$B:$B,Original_Swatches!G:G,"",0,1))</f>
        <v/>
      </c>
      <c r="G133" t="str">
        <f>IF(_xlfn.XLOOKUP($B133,Original_Swatches!$B:$B,Original_Swatches!H:H,FALSE,0,1)=FALSE,"",_xlfn.XLOOKUP($B133,Original_Swatches!$B:$B,Original_Swatches!H:H,"",0,1))</f>
        <v/>
      </c>
      <c r="H133" t="str">
        <f>IF(_xlfn.XLOOKUP($B133,Original_Swatches!$B:$B,Original_Swatches!I:I,FALSE,0,1)=FALSE,"",_xlfn.XLOOKUP($B133,Original_Swatches!$B:$B,Original_Swatches!I:I,"",0,1))</f>
        <v/>
      </c>
      <c r="I133" t="str">
        <f>IF(_xlfn.XLOOKUP($B133,Original_Swatches!$B:$B,Original_Swatches!J:J,FALSE,0,1)=FALSE,"",_xlfn.XLOOKUP($B133,Original_Swatches!$B:$B,Original_Swatches!J:J,"",0,1))</f>
        <v/>
      </c>
    </row>
    <row r="134" spans="1:9" x14ac:dyDescent="0.2">
      <c r="A134">
        <v>133</v>
      </c>
      <c r="B134">
        <v>127</v>
      </c>
      <c r="C134" t="str">
        <f>IF(_xlfn.XLOOKUP($B134,Original_Swatches!$B:$B,Original_Swatches!D:D,FALSE,0,1)=FALSE,"",_xlfn.XLOOKUP($B134,Original_Swatches!$B:$B,Original_Swatches!D:D,FALSE,0,1))</f>
        <v xml:space="preserve">Sephora </v>
      </c>
      <c r="D134" t="str">
        <f>IF(_xlfn.XLOOKUP($B134,Original_Swatches!$B:$B,Original_Swatches!E:E,FALSE,0,1)=FALSE,"",_xlfn.XLOOKUP($B134,Original_Swatches!$B:$B,Original_Swatches!E:E,FALSE,0,1))</f>
        <v>Sugar Coated</v>
      </c>
      <c r="E134" t="str">
        <f>IF(_xlfn.XLOOKUP($B134,Original_Swatches!$B:$B,Original_Swatches!F:F,FALSE,0,1)=FALSE,"",_xlfn.XLOOKUP($B134,Original_Swatches!$B:$B,Original_Swatches!F:F,FALSE,0,1))</f>
        <v>Baby Pink Nude</v>
      </c>
      <c r="F134" t="str">
        <f>IF(_xlfn.XLOOKUP($B134,Original_Swatches!$B:$B,Original_Swatches!G:G,FALSE,0,1)=FALSE,"",_xlfn.XLOOKUP($B134,Original_Swatches!$B:$B,Original_Swatches!G:G,"",0,1))</f>
        <v/>
      </c>
      <c r="G134" t="str">
        <f>IF(_xlfn.XLOOKUP($B134,Original_Swatches!$B:$B,Original_Swatches!H:H,FALSE,0,1)=FALSE,"",_xlfn.XLOOKUP($B134,Original_Swatches!$B:$B,Original_Swatches!H:H,"",0,1))</f>
        <v/>
      </c>
      <c r="H134" t="str">
        <f>IF(_xlfn.XLOOKUP($B134,Original_Swatches!$B:$B,Original_Swatches!I:I,FALSE,0,1)=FALSE,"",_xlfn.XLOOKUP($B134,Original_Swatches!$B:$B,Original_Swatches!I:I,"",0,1))</f>
        <v/>
      </c>
      <c r="I134" t="str">
        <f>IF(_xlfn.XLOOKUP($B134,Original_Swatches!$B:$B,Original_Swatches!J:J,FALSE,0,1)=FALSE,"",_xlfn.XLOOKUP($B134,Original_Swatches!$B:$B,Original_Swatches!J:J,"",0,1))</f>
        <v/>
      </c>
    </row>
    <row r="135" spans="1:9" x14ac:dyDescent="0.2">
      <c r="A135">
        <v>134</v>
      </c>
      <c r="B135">
        <v>128</v>
      </c>
      <c r="C135" t="str">
        <f>IF(_xlfn.XLOOKUP($B135,Original_Swatches!$B:$B,Original_Swatches!D:D,FALSE,0,1)=FALSE,"",_xlfn.XLOOKUP($B135,Original_Swatches!$B:$B,Original_Swatches!D:D,FALSE,0,1))</f>
        <v>Formula X by Sephora</v>
      </c>
      <c r="D135" t="str">
        <f>IF(_xlfn.XLOOKUP($B135,Original_Swatches!$B:$B,Original_Swatches!E:E,FALSE,0,1)=FALSE,"",_xlfn.XLOOKUP($B135,Original_Swatches!$B:$B,Original_Swatches!E:E,FALSE,0,1))</f>
        <v>Less is More</v>
      </c>
      <c r="E135" t="str">
        <f>IF(_xlfn.XLOOKUP($B135,Original_Swatches!$B:$B,Original_Swatches!F:F,FALSE,0,1)=FALSE,"",_xlfn.XLOOKUP($B135,Original_Swatches!$B:$B,Original_Swatches!F:F,FALSE,0,1))</f>
        <v>Taupe</v>
      </c>
      <c r="F135" t="str">
        <f>IF(_xlfn.XLOOKUP($B135,Original_Swatches!$B:$B,Original_Swatches!G:G,FALSE,0,1)=FALSE,"",_xlfn.XLOOKUP($B135,Original_Swatches!$B:$B,Original_Swatches!G:G,"",0,1))</f>
        <v/>
      </c>
      <c r="G135" t="str">
        <f>IF(_xlfn.XLOOKUP($B135,Original_Swatches!$B:$B,Original_Swatches!H:H,FALSE,0,1)=FALSE,"",_xlfn.XLOOKUP($B135,Original_Swatches!$B:$B,Original_Swatches!H:H,"",0,1))</f>
        <v/>
      </c>
      <c r="H135" t="str">
        <f>IF(_xlfn.XLOOKUP($B135,Original_Swatches!$B:$B,Original_Swatches!I:I,FALSE,0,1)=FALSE,"",_xlfn.XLOOKUP($B135,Original_Swatches!$B:$B,Original_Swatches!I:I,"",0,1))</f>
        <v/>
      </c>
      <c r="I135" t="str">
        <f>IF(_xlfn.XLOOKUP($B135,Original_Swatches!$B:$B,Original_Swatches!J:J,FALSE,0,1)=FALSE,"",_xlfn.XLOOKUP($B135,Original_Swatches!$B:$B,Original_Swatches!J:J,"",0,1))</f>
        <v/>
      </c>
    </row>
    <row r="136" spans="1:9" x14ac:dyDescent="0.2">
      <c r="A136">
        <v>135</v>
      </c>
      <c r="B136">
        <v>141</v>
      </c>
      <c r="C136" t="str">
        <f>IF(_xlfn.XLOOKUP($B136,Original_Swatches!$B:$B,Original_Swatches!D:D,FALSE,0,1)=FALSE,"",_xlfn.XLOOKUP($B136,Original_Swatches!$B:$B,Original_Swatches!D:D,FALSE,0,1))</f>
        <v>Formula X by Sephora</v>
      </c>
      <c r="D136" t="str">
        <f>IF(_xlfn.XLOOKUP($B136,Original_Swatches!$B:$B,Original_Swatches!E:E,FALSE,0,1)=FALSE,"",_xlfn.XLOOKUP($B136,Original_Swatches!$B:$B,Original_Swatches!E:E,FALSE,0,1))</f>
        <v>Thrilling</v>
      </c>
      <c r="E136" t="str">
        <f>IF(_xlfn.XLOOKUP($B136,Original_Swatches!$B:$B,Original_Swatches!F:F,FALSE,0,1)=FALSE,"",_xlfn.XLOOKUP($B136,Original_Swatches!$B:$B,Original_Swatches!F:F,FALSE,0,1))</f>
        <v>Stone Taupe</v>
      </c>
      <c r="F136" t="str">
        <f>IF(_xlfn.XLOOKUP($B136,Original_Swatches!$B:$B,Original_Swatches!G:G,FALSE,0,1)=FALSE,"",_xlfn.XLOOKUP($B136,Original_Swatches!$B:$B,Original_Swatches!G:G,"",0,1))</f>
        <v/>
      </c>
      <c r="G136" t="str">
        <f>IF(_xlfn.XLOOKUP($B136,Original_Swatches!$B:$B,Original_Swatches!H:H,FALSE,0,1)=FALSE,"",_xlfn.XLOOKUP($B136,Original_Swatches!$B:$B,Original_Swatches!H:H,"",0,1))</f>
        <v/>
      </c>
      <c r="H136" t="str">
        <f>IF(_xlfn.XLOOKUP($B136,Original_Swatches!$B:$B,Original_Swatches!I:I,FALSE,0,1)=FALSE,"",_xlfn.XLOOKUP($B136,Original_Swatches!$B:$B,Original_Swatches!I:I,"",0,1))</f>
        <v/>
      </c>
      <c r="I136" t="str">
        <f>IF(_xlfn.XLOOKUP($B136,Original_Swatches!$B:$B,Original_Swatches!J:J,FALSE,0,1)=FALSE,"",_xlfn.XLOOKUP($B136,Original_Swatches!$B:$B,Original_Swatches!J:J,"",0,1))</f>
        <v/>
      </c>
    </row>
    <row r="137" spans="1:9" x14ac:dyDescent="0.2">
      <c r="A137">
        <v>136</v>
      </c>
      <c r="B137">
        <v>143</v>
      </c>
      <c r="C137" t="str">
        <f>IF(_xlfn.XLOOKUP($B137,Original_Swatches!$B:$B,Original_Swatches!D:D,FALSE,0,1)=FALSE,"",_xlfn.XLOOKUP($B137,Original_Swatches!$B:$B,Original_Swatches!D:D,FALSE,0,1))</f>
        <v>Formula X by Sephora</v>
      </c>
      <c r="D137" t="str">
        <f>IF(_xlfn.XLOOKUP($B137,Original_Swatches!$B:$B,Original_Swatches!E:E,FALSE,0,1)=FALSE,"",_xlfn.XLOOKUP($B137,Original_Swatches!$B:$B,Original_Swatches!E:E,FALSE,0,1))</f>
        <v xml:space="preserve">Monumental </v>
      </c>
      <c r="E137" t="str">
        <f>IF(_xlfn.XLOOKUP($B137,Original_Swatches!$B:$B,Original_Swatches!F:F,FALSE,0,1)=FALSE,"",_xlfn.XLOOKUP($B137,Original_Swatches!$B:$B,Original_Swatches!F:F,FALSE,0,1))</f>
        <v>Tan</v>
      </c>
      <c r="F137" t="str">
        <f>IF(_xlfn.XLOOKUP($B137,Original_Swatches!$B:$B,Original_Swatches!G:G,FALSE,0,1)=FALSE,"",_xlfn.XLOOKUP($B137,Original_Swatches!$B:$B,Original_Swatches!G:G,"",0,1))</f>
        <v/>
      </c>
      <c r="G137" t="str">
        <f>IF(_xlfn.XLOOKUP($B137,Original_Swatches!$B:$B,Original_Swatches!H:H,FALSE,0,1)=FALSE,"",_xlfn.XLOOKUP($B137,Original_Swatches!$B:$B,Original_Swatches!H:H,"",0,1))</f>
        <v/>
      </c>
      <c r="H137" t="str">
        <f>IF(_xlfn.XLOOKUP($B137,Original_Swatches!$B:$B,Original_Swatches!I:I,FALSE,0,1)=FALSE,"",_xlfn.XLOOKUP($B137,Original_Swatches!$B:$B,Original_Swatches!I:I,"",0,1))</f>
        <v/>
      </c>
      <c r="I137" t="str">
        <f>IF(_xlfn.XLOOKUP($B137,Original_Swatches!$B:$B,Original_Swatches!J:J,FALSE,0,1)=FALSE,"",_xlfn.XLOOKUP($B137,Original_Swatches!$B:$B,Original_Swatches!J:J,"",0,1))</f>
        <v/>
      </c>
    </row>
    <row r="138" spans="1:9" x14ac:dyDescent="0.2">
      <c r="A138">
        <v>137</v>
      </c>
      <c r="B138">
        <v>64</v>
      </c>
      <c r="C138" t="str">
        <f>IF(_xlfn.XLOOKUP($B138,Original_Swatches!$B:$B,Original_Swatches!D:D,FALSE,0,1)=FALSE,"",_xlfn.XLOOKUP($B138,Original_Swatches!$B:$B,Original_Swatches!D:D,FALSE,0,1))</f>
        <v>Holo Taco</v>
      </c>
      <c r="D138" t="str">
        <f>IF(_xlfn.XLOOKUP($B138,Original_Swatches!$B:$B,Original_Swatches!E:E,FALSE,0,1)=FALSE,"",_xlfn.XLOOKUP($B138,Original_Swatches!$B:$B,Original_Swatches!E:E,FALSE,0,1))</f>
        <v>Rainbow Snow</v>
      </c>
      <c r="E138" t="str">
        <f>IF(_xlfn.XLOOKUP($B138,Original_Swatches!$B:$B,Original_Swatches!F:F,FALSE,0,1)=FALSE,"",_xlfn.XLOOKUP($B138,Original_Swatches!$B:$B,Original_Swatches!F:F,FALSE,0,1))</f>
        <v>Silver Jelly Base with Rainbow Glitter</v>
      </c>
      <c r="F138" t="str">
        <f>IF(_xlfn.XLOOKUP($B138,Original_Swatches!$B:$B,Original_Swatches!G:G,FALSE,0,1)=FALSE,"",_xlfn.XLOOKUP($B138,Original_Swatches!$B:$B,Original_Swatches!G:G,"",0,1))</f>
        <v>Jelly &amp; Glitter</v>
      </c>
      <c r="G138" t="str">
        <f>IF(_xlfn.XLOOKUP($B138,Original_Swatches!$B:$B,Original_Swatches!H:H,FALSE,0,1)=FALSE,"",_xlfn.XLOOKUP($B138,Original_Swatches!$B:$B,Original_Swatches!H:H,"",0,1))</f>
        <v/>
      </c>
      <c r="H138" t="str">
        <f>IF(_xlfn.XLOOKUP($B138,Original_Swatches!$B:$B,Original_Swatches!I:I,FALSE,0,1)=FALSE,"",_xlfn.XLOOKUP($B138,Original_Swatches!$B:$B,Original_Swatches!I:I,"",0,1))</f>
        <v/>
      </c>
      <c r="I138" t="str">
        <f>IF(_xlfn.XLOOKUP($B138,Original_Swatches!$B:$B,Original_Swatches!J:J,FALSE,0,1)=FALSE,"",_xlfn.XLOOKUP($B138,Original_Swatches!$B:$B,Original_Swatches!J:J,"",0,1))</f>
        <v>Holoday Collection</v>
      </c>
    </row>
    <row r="139" spans="1:9" x14ac:dyDescent="0.2">
      <c r="A139">
        <v>138</v>
      </c>
      <c r="B139">
        <v>138</v>
      </c>
      <c r="C139" t="str">
        <f>IF(_xlfn.XLOOKUP($B139,Original_Swatches!$B:$B,Original_Swatches!D:D,FALSE,0,1)=FALSE,"",_xlfn.XLOOKUP($B139,Original_Swatches!$B:$B,Original_Swatches!D:D,FALSE,0,1))</f>
        <v>Formula X by Sephora</v>
      </c>
      <c r="D139" t="str">
        <f>IF(_xlfn.XLOOKUP($B139,Original_Swatches!$B:$B,Original_Swatches!E:E,FALSE,0,1)=FALSE,"",_xlfn.XLOOKUP($B139,Original_Swatches!$B:$B,Original_Swatches!E:E,FALSE,0,1))</f>
        <v>Freaky Like Freud</v>
      </c>
      <c r="E139" t="str">
        <f>IF(_xlfn.XLOOKUP($B139,Original_Swatches!$B:$B,Original_Swatches!F:F,FALSE,0,1)=FALSE,"",_xlfn.XLOOKUP($B139,Original_Swatches!$B:$B,Original_Swatches!F:F,FALSE,0,1))</f>
        <v>Rainbow Glitter</v>
      </c>
      <c r="F139" t="str">
        <f>IF(_xlfn.XLOOKUP($B139,Original_Swatches!$B:$B,Original_Swatches!G:G,FALSE,0,1)=FALSE,"",_xlfn.XLOOKUP($B139,Original_Swatches!$B:$B,Original_Swatches!G:G,"",0,1))</f>
        <v xml:space="preserve">Glitter </v>
      </c>
      <c r="G139" t="str">
        <f>IF(_xlfn.XLOOKUP($B139,Original_Swatches!$B:$B,Original_Swatches!H:H,FALSE,0,1)=FALSE,"",_xlfn.XLOOKUP($B139,Original_Swatches!$B:$B,Original_Swatches!H:H,"",0,1))</f>
        <v/>
      </c>
      <c r="H139" t="str">
        <f>IF(_xlfn.XLOOKUP($B139,Original_Swatches!$B:$B,Original_Swatches!I:I,FALSE,0,1)=FALSE,"",_xlfn.XLOOKUP($B139,Original_Swatches!$B:$B,Original_Swatches!I:I,"",0,1))</f>
        <v/>
      </c>
      <c r="I139" t="str">
        <f>IF(_xlfn.XLOOKUP($B139,Original_Swatches!$B:$B,Original_Swatches!J:J,FALSE,0,1)=FALSE,"",_xlfn.XLOOKUP($B139,Original_Swatches!$B:$B,Original_Swatches!J:J,"",0,1))</f>
        <v/>
      </c>
    </row>
    <row r="140" spans="1:9" x14ac:dyDescent="0.2">
      <c r="A140">
        <v>139</v>
      </c>
      <c r="B140">
        <v>130</v>
      </c>
      <c r="C140" t="str">
        <f>IF(_xlfn.XLOOKUP($B140,Original_Swatches!$B:$B,Original_Swatches!D:D,FALSE,0,1)=FALSE,"",_xlfn.XLOOKUP($B140,Original_Swatches!$B:$B,Original_Swatches!D:D,FALSE,0,1))</f>
        <v>Formula X by Sephora</v>
      </c>
      <c r="D140" t="str">
        <f>IF(_xlfn.XLOOKUP($B140,Original_Swatches!$B:$B,Original_Swatches!E:E,FALSE,0,1)=FALSE,"",_xlfn.XLOOKUP($B140,Original_Swatches!$B:$B,Original_Swatches!E:E,FALSE,0,1))</f>
        <v>Center of my Universe</v>
      </c>
      <c r="E140" t="str">
        <f>IF(_xlfn.XLOOKUP($B140,Original_Swatches!$B:$B,Original_Swatches!F:F,FALSE,0,1)=FALSE,"",_xlfn.XLOOKUP($B140,Original_Swatches!$B:$B,Original_Swatches!F:F,FALSE,0,1))</f>
        <v>Pink Glitter</v>
      </c>
      <c r="F140" t="str">
        <f>IF(_xlfn.XLOOKUP($B140,Original_Swatches!$B:$B,Original_Swatches!G:G,FALSE,0,1)=FALSE,"",_xlfn.XLOOKUP($B140,Original_Swatches!$B:$B,Original_Swatches!G:G,"",0,1))</f>
        <v/>
      </c>
      <c r="G140" t="str">
        <f>IF(_xlfn.XLOOKUP($B140,Original_Swatches!$B:$B,Original_Swatches!H:H,FALSE,0,1)=FALSE,"",_xlfn.XLOOKUP($B140,Original_Swatches!$B:$B,Original_Swatches!H:H,"",0,1))</f>
        <v/>
      </c>
      <c r="H140" t="str">
        <f>IF(_xlfn.XLOOKUP($B140,Original_Swatches!$B:$B,Original_Swatches!I:I,FALSE,0,1)=FALSE,"",_xlfn.XLOOKUP($B140,Original_Swatches!$B:$B,Original_Swatches!I:I,"",0,1))</f>
        <v/>
      </c>
      <c r="I140" t="str">
        <f>IF(_xlfn.XLOOKUP($B140,Original_Swatches!$B:$B,Original_Swatches!J:J,FALSE,0,1)=FALSE,"",_xlfn.XLOOKUP($B140,Original_Swatches!$B:$B,Original_Swatches!J:J,"",0,1))</f>
        <v/>
      </c>
    </row>
    <row r="141" spans="1:9" x14ac:dyDescent="0.2">
      <c r="A141">
        <v>140</v>
      </c>
      <c r="B141">
        <v>124</v>
      </c>
      <c r="C141" t="str">
        <f>IF(_xlfn.XLOOKUP($B141,Original_Swatches!$B:$B,Original_Swatches!D:D,FALSE,0,1)=FALSE,"",_xlfn.XLOOKUP($B141,Original_Swatches!$B:$B,Original_Swatches!D:D,FALSE,0,1))</f>
        <v>Sephora by OPI</v>
      </c>
      <c r="D141" t="str">
        <f>IF(_xlfn.XLOOKUP($B141,Original_Swatches!$B:$B,Original_Swatches!E:E,FALSE,0,1)=FALSE,"",_xlfn.XLOOKUP($B141,Original_Swatches!$B:$B,Original_Swatches!E:E,FALSE,0,1))</f>
        <v>No Label</v>
      </c>
      <c r="E141" t="str">
        <f>IF(_xlfn.XLOOKUP($B141,Original_Swatches!$B:$B,Original_Swatches!F:F,FALSE,0,1)=FALSE,"",_xlfn.XLOOKUP($B141,Original_Swatches!$B:$B,Original_Swatches!F:F,FALSE,0,1))</f>
        <v>Baby Blue Holo</v>
      </c>
      <c r="F141" t="str">
        <f>IF(_xlfn.XLOOKUP($B141,Original_Swatches!$B:$B,Original_Swatches!G:G,FALSE,0,1)=FALSE,"",_xlfn.XLOOKUP($B141,Original_Swatches!$B:$B,Original_Swatches!G:G,"",0,1))</f>
        <v/>
      </c>
      <c r="G141" t="str">
        <f>IF(_xlfn.XLOOKUP($B141,Original_Swatches!$B:$B,Original_Swatches!H:H,FALSE,0,1)=FALSE,"",_xlfn.XLOOKUP($B141,Original_Swatches!$B:$B,Original_Swatches!H:H,"",0,1))</f>
        <v/>
      </c>
      <c r="H141" t="str">
        <f>IF(_xlfn.XLOOKUP($B141,Original_Swatches!$B:$B,Original_Swatches!I:I,FALSE,0,1)=FALSE,"",_xlfn.XLOOKUP($B141,Original_Swatches!$B:$B,Original_Swatches!I:I,"",0,1))</f>
        <v/>
      </c>
      <c r="I141" t="str">
        <f>IF(_xlfn.XLOOKUP($B141,Original_Swatches!$B:$B,Original_Swatches!J:J,FALSE,0,1)=FALSE,"",_xlfn.XLOOKUP($B141,Original_Swatches!$B:$B,Original_Swatches!J:J,"",0,1))</f>
        <v/>
      </c>
    </row>
    <row r="142" spans="1:9" x14ac:dyDescent="0.2">
      <c r="A142">
        <v>141</v>
      </c>
      <c r="B142">
        <v>109</v>
      </c>
      <c r="C142" t="str">
        <f>IF(_xlfn.XLOOKUP($B142,Original_Swatches!$B:$B,Original_Swatches!D:D,FALSE,0,1)=FALSE,"",_xlfn.XLOOKUP($B142,Original_Swatches!$B:$B,Original_Swatches!D:D,FALSE,0,1))</f>
        <v>Sally Hensen Crackle Overcoat</v>
      </c>
      <c r="D142" t="str">
        <f>IF(_xlfn.XLOOKUP($B142,Original_Swatches!$B:$B,Original_Swatches!E:E,FALSE,0,1)=FALSE,"",_xlfn.XLOOKUP($B142,Original_Swatches!$B:$B,Original_Swatches!E:E,FALSE,0,1))</f>
        <v>Fuchsia Shock</v>
      </c>
      <c r="E142" t="str">
        <f>IF(_xlfn.XLOOKUP($B142,Original_Swatches!$B:$B,Original_Swatches!F:F,FALSE,0,1)=FALSE,"",_xlfn.XLOOKUP($B142,Original_Swatches!$B:$B,Original_Swatches!F:F,FALSE,0,1))</f>
        <v>Fuchsia Effect Topper</v>
      </c>
      <c r="F142" t="str">
        <f>IF(_xlfn.XLOOKUP($B142,Original_Swatches!$B:$B,Original_Swatches!G:G,FALSE,0,1)=FALSE,"",_xlfn.XLOOKUP($B142,Original_Swatches!$B:$B,Original_Swatches!G:G,"",0,1))</f>
        <v>Crackle</v>
      </c>
      <c r="G142" t="str">
        <f>IF(_xlfn.XLOOKUP($B142,Original_Swatches!$B:$B,Original_Swatches!H:H,FALSE,0,1)=FALSE,"",_xlfn.XLOOKUP($B142,Original_Swatches!$B:$B,Original_Swatches!H:H,"",0,1))</f>
        <v/>
      </c>
      <c r="H142" t="str">
        <f>IF(_xlfn.XLOOKUP($B142,Original_Swatches!$B:$B,Original_Swatches!I:I,FALSE,0,1)=FALSE,"",_xlfn.XLOOKUP($B142,Original_Swatches!$B:$B,Original_Swatches!I:I,"",0,1))</f>
        <v>Topper</v>
      </c>
      <c r="I142" t="str">
        <f>IF(_xlfn.XLOOKUP($B142,Original_Swatches!$B:$B,Original_Swatches!J:J,FALSE,0,1)=FALSE,"",_xlfn.XLOOKUP($B142,Original_Swatches!$B:$B,Original_Swatches!J:J,"",0,1))</f>
        <v>Crackle Effect</v>
      </c>
    </row>
    <row r="143" spans="1:9" x14ac:dyDescent="0.2">
      <c r="A143">
        <v>142</v>
      </c>
      <c r="B143">
        <v>110</v>
      </c>
      <c r="C143" t="str">
        <f>IF(_xlfn.XLOOKUP($B143,Original_Swatches!$B:$B,Original_Swatches!D:D,FALSE,0,1)=FALSE,"",_xlfn.XLOOKUP($B143,Original_Swatches!$B:$B,Original_Swatches!D:D,FALSE,0,1))</f>
        <v>Essie</v>
      </c>
      <c r="D143" t="str">
        <f>IF(_xlfn.XLOOKUP($B143,Original_Swatches!$B:$B,Original_Swatches!E:E,FALSE,0,1)=FALSE,"",_xlfn.XLOOKUP($B143,Original_Swatches!$B:$B,Original_Swatches!E:E,FALSE,0,1))</f>
        <v>A Cut Above</v>
      </c>
      <c r="E143" t="str">
        <f>IF(_xlfn.XLOOKUP($B143,Original_Swatches!$B:$B,Original_Swatches!F:F,FALSE,0,1)=FALSE,"",_xlfn.XLOOKUP($B143,Original_Swatches!$B:$B,Original_Swatches!F:F,FALSE,0,1))</f>
        <v>Chunky Pink Glitter</v>
      </c>
      <c r="F143" t="str">
        <f>IF(_xlfn.XLOOKUP($B143,Original_Swatches!$B:$B,Original_Swatches!G:G,FALSE,0,1)=FALSE,"",_xlfn.XLOOKUP($B143,Original_Swatches!$B:$B,Original_Swatches!G:G,"",0,1))</f>
        <v xml:space="preserve">Glitter </v>
      </c>
      <c r="G143" t="str">
        <f>IF(_xlfn.XLOOKUP($B143,Original_Swatches!$B:$B,Original_Swatches!H:H,FALSE,0,1)=FALSE,"",_xlfn.XLOOKUP($B143,Original_Swatches!$B:$B,Original_Swatches!H:H,"",0,1))</f>
        <v/>
      </c>
      <c r="H143" t="str">
        <f>IF(_xlfn.XLOOKUP($B143,Original_Swatches!$B:$B,Original_Swatches!I:I,FALSE,0,1)=FALSE,"",_xlfn.XLOOKUP($B143,Original_Swatches!$B:$B,Original_Swatches!I:I,"",0,1))</f>
        <v>Topper</v>
      </c>
      <c r="I143" t="str">
        <f>IF(_xlfn.XLOOKUP($B143,Original_Swatches!$B:$B,Original_Swatches!J:J,FALSE,0,1)=FALSE,"",_xlfn.XLOOKUP($B143,Original_Swatches!$B:$B,Original_Swatches!J:J,"",0,1))</f>
        <v>Chunky</v>
      </c>
    </row>
    <row r="144" spans="1:9" x14ac:dyDescent="0.2">
      <c r="A144">
        <v>143</v>
      </c>
      <c r="B144">
        <v>8</v>
      </c>
      <c r="C144" t="str">
        <f>IF(_xlfn.XLOOKUP($B144,Original_Swatches!$B:$B,Original_Swatches!D:D,FALSE,0,1)=FALSE,"",_xlfn.XLOOKUP($B144,Original_Swatches!$B:$B,Original_Swatches!D:D,FALSE,0,1))</f>
        <v>Twinkled T</v>
      </c>
      <c r="D144" t="str">
        <f>IF(_xlfn.XLOOKUP($B144,Original_Swatches!$B:$B,Original_Swatches!E:E,FALSE,0,1)=FALSE,"",_xlfn.XLOOKUP($B144,Original_Swatches!$B:$B,Original_Swatches!E:E,FALSE,0,1))</f>
        <v>Holo Storm</v>
      </c>
      <c r="E144" t="str">
        <f>IF(_xlfn.XLOOKUP($B144,Original_Swatches!$B:$B,Original_Swatches!F:F,FALSE,0,1)=FALSE,"",_xlfn.XLOOKUP($B144,Original_Swatches!$B:$B,Original_Swatches!F:F,FALSE,0,1))</f>
        <v>Fine Rainbow Glitter</v>
      </c>
      <c r="F144" t="str">
        <f>IF(_xlfn.XLOOKUP($B144,Original_Swatches!$B:$B,Original_Swatches!G:G,FALSE,0,1)=FALSE,"",_xlfn.XLOOKUP($B144,Original_Swatches!$B:$B,Original_Swatches!G:G,"",0,1))</f>
        <v>Glitter Bomb</v>
      </c>
      <c r="G144" t="str">
        <f>IF(_xlfn.XLOOKUP($B144,Original_Swatches!$B:$B,Original_Swatches!H:H,FALSE,0,1)=FALSE,"",_xlfn.XLOOKUP($B144,Original_Swatches!$B:$B,Original_Swatches!H:H,"",0,1))</f>
        <v/>
      </c>
      <c r="H144" t="str">
        <f>IF(_xlfn.XLOOKUP($B144,Original_Swatches!$B:$B,Original_Swatches!I:I,FALSE,0,1)=FALSE,"",_xlfn.XLOOKUP($B144,Original_Swatches!$B:$B,Original_Swatches!I:I,"",0,1))</f>
        <v>Topper</v>
      </c>
      <c r="I144" t="str">
        <f>IF(_xlfn.XLOOKUP($B144,Original_Swatches!$B:$B,Original_Swatches!J:J,FALSE,0,1)=FALSE,"",_xlfn.XLOOKUP($B144,Original_Swatches!$B:$B,Original_Swatches!J:J,"",0,1))</f>
        <v>Not opaque</v>
      </c>
    </row>
    <row r="145" spans="1:9" x14ac:dyDescent="0.2">
      <c r="A145">
        <v>144</v>
      </c>
      <c r="B145">
        <v>24</v>
      </c>
      <c r="C145" t="str">
        <f>IF(_xlfn.XLOOKUP($B145,Original_Swatches!$B:$B,Original_Swatches!D:D,FALSE,0,1)=FALSE,"",_xlfn.XLOOKUP($B145,Original_Swatches!$B:$B,Original_Swatches!D:D,FALSE,0,1))</f>
        <v>Maniology</v>
      </c>
      <c r="D145" t="str">
        <f>IF(_xlfn.XLOOKUP($B145,Original_Swatches!$B:$B,Original_Swatches!E:E,FALSE,0,1)=FALSE,"",_xlfn.XLOOKUP($B145,Original_Swatches!$B:$B,Original_Swatches!E:E,FALSE,0,1))</f>
        <v>Smudge Free Unicorn Top Coat</v>
      </c>
      <c r="E145" t="str">
        <f>IF(_xlfn.XLOOKUP($B145,Original_Swatches!$B:$B,Original_Swatches!F:F,FALSE,0,1)=FALSE,"",_xlfn.XLOOKUP($B145,Original_Swatches!$B:$B,Original_Swatches!F:F,FALSE,0,1))</f>
        <v>Iridescent Holo Top Coat</v>
      </c>
      <c r="F145" t="str">
        <f>IF(_xlfn.XLOOKUP($B145,Original_Swatches!$B:$B,Original_Swatches!G:G,FALSE,0,1)=FALSE,"",_xlfn.XLOOKUP($B145,Original_Swatches!$B:$B,Original_Swatches!G:G,"",0,1))</f>
        <v>Top Coat</v>
      </c>
      <c r="G145" t="str">
        <f>IF(_xlfn.XLOOKUP($B145,Original_Swatches!$B:$B,Original_Swatches!H:H,FALSE,0,1)=FALSE,"",_xlfn.XLOOKUP($B145,Original_Swatches!$B:$B,Original_Swatches!H:H,"",0,1))</f>
        <v/>
      </c>
      <c r="H145" t="str">
        <f>IF(_xlfn.XLOOKUP($B145,Original_Swatches!$B:$B,Original_Swatches!I:I,FALSE,0,1)=FALSE,"",_xlfn.XLOOKUP($B145,Original_Swatches!$B:$B,Original_Swatches!I:I,"",0,1))</f>
        <v>Unicorn Top Coat</v>
      </c>
      <c r="I145" t="str">
        <f>IF(_xlfn.XLOOKUP($B145,Original_Swatches!$B:$B,Original_Swatches!J:J,FALSE,0,1)=FALSE,"",_xlfn.XLOOKUP($B145,Original_Swatches!$B:$B,Original_Swatches!J:J,"",0,1))</f>
        <v/>
      </c>
    </row>
    <row r="146" spans="1:9" x14ac:dyDescent="0.2">
      <c r="A146">
        <v>145</v>
      </c>
      <c r="B146">
        <v>163</v>
      </c>
      <c r="C146" t="str">
        <f>IF(_xlfn.XLOOKUP($B146,Original_Swatches!$B:$B,Original_Swatches!D:D,FALSE,0,1)=FALSE,"",_xlfn.XLOOKUP($B146,Original_Swatches!$B:$B,Original_Swatches!D:D,FALSE,0,1))</f>
        <v>Holo Taco</v>
      </c>
      <c r="D146" t="str">
        <f>IF(_xlfn.XLOOKUP($B146,Original_Swatches!$B:$B,Original_Swatches!E:E,FALSE,0,1)=FALSE,"",_xlfn.XLOOKUP($B146,Original_Swatches!$B:$B,Original_Swatches!E:E,FALSE,0,1))</f>
        <v>Aurora Unicorn Skin</v>
      </c>
      <c r="E146" t="str">
        <f>IF(_xlfn.XLOOKUP($B146,Original_Swatches!$B:$B,Original_Swatches!F:F,FALSE,0,1)=FALSE,"",_xlfn.XLOOKUP($B146,Original_Swatches!$B:$B,Original_Swatches!F:F,FALSE,0,1))</f>
        <v>Purple-Blue Shift to Pink Iridescent Flakies</v>
      </c>
      <c r="F146" t="str">
        <f>IF(_xlfn.XLOOKUP($B146,Original_Swatches!$B:$B,Original_Swatches!G:G,FALSE,0,1)=FALSE,"",_xlfn.XLOOKUP($B146,Original_Swatches!$B:$B,Original_Swatches!G:G,"",0,1))</f>
        <v>Flakie Topper</v>
      </c>
      <c r="G146" t="str">
        <f>IF(_xlfn.XLOOKUP($B146,Original_Swatches!$B:$B,Original_Swatches!H:H,FALSE,0,1)=FALSE,"",_xlfn.XLOOKUP($B146,Original_Swatches!$B:$B,Original_Swatches!H:H,"",0,1))</f>
        <v/>
      </c>
      <c r="H146" t="str">
        <f>IF(_xlfn.XLOOKUP($B146,Original_Swatches!$B:$B,Original_Swatches!I:I,FALSE,0,1)=FALSE,"",_xlfn.XLOOKUP($B146,Original_Swatches!$B:$B,Original_Swatches!I:I,"",0,1))</f>
        <v>Topper</v>
      </c>
      <c r="I146" t="str">
        <f>IF(_xlfn.XLOOKUP($B146,Original_Swatches!$B:$B,Original_Swatches!J:J,FALSE,0,1)=FALSE,"",_xlfn.XLOOKUP($B146,Original_Swatches!$B:$B,Original_Swatches!J:J,"",0,1))</f>
        <v>Unicorn Skin</v>
      </c>
    </row>
    <row r="147" spans="1:9" x14ac:dyDescent="0.2">
      <c r="A147">
        <v>146</v>
      </c>
      <c r="B147">
        <v>164</v>
      </c>
      <c r="C147" t="str">
        <f>IF(_xlfn.XLOOKUP($B147,Original_Swatches!$B:$B,Original_Swatches!D:D,FALSE,0,1)=FALSE,"",_xlfn.XLOOKUP($B147,Original_Swatches!$B:$B,Original_Swatches!D:D,FALSE,0,1))</f>
        <v>Holo Taco</v>
      </c>
      <c r="D147" t="str">
        <f>IF(_xlfn.XLOOKUP($B147,Original_Swatches!$B:$B,Original_Swatches!E:E,FALSE,0,1)=FALSE,"",_xlfn.XLOOKUP($B147,Original_Swatches!$B:$B,Original_Swatches!E:E,FALSE,0,1))</f>
        <v>Cosmic Unicorn Skin</v>
      </c>
      <c r="E147" t="str">
        <f>IF(_xlfn.XLOOKUP($B147,Original_Swatches!$B:$B,Original_Swatches!F:F,FALSE,0,1)=FALSE,"",_xlfn.XLOOKUP($B147,Original_Swatches!$B:$B,Original_Swatches!F:F,FALSE,0,1))</f>
        <v>Pink-Purple Shift to Yellow-Green Iridescent Flakies</v>
      </c>
      <c r="F147" t="str">
        <f>IF(_xlfn.XLOOKUP($B147,Original_Swatches!$B:$B,Original_Swatches!G:G,FALSE,0,1)=FALSE,"",_xlfn.XLOOKUP($B147,Original_Swatches!$B:$B,Original_Swatches!G:G,"",0,1))</f>
        <v>Flakie Topper</v>
      </c>
      <c r="G147" t="str">
        <f>IF(_xlfn.XLOOKUP($B147,Original_Swatches!$B:$B,Original_Swatches!H:H,FALSE,0,1)=FALSE,"",_xlfn.XLOOKUP($B147,Original_Swatches!$B:$B,Original_Swatches!H:H,"",0,1))</f>
        <v/>
      </c>
      <c r="H147" t="str">
        <f>IF(_xlfn.XLOOKUP($B147,Original_Swatches!$B:$B,Original_Swatches!I:I,FALSE,0,1)=FALSE,"",_xlfn.XLOOKUP($B147,Original_Swatches!$B:$B,Original_Swatches!I:I,"",0,1))</f>
        <v>Topper</v>
      </c>
      <c r="I147" t="str">
        <f>IF(_xlfn.XLOOKUP($B147,Original_Swatches!$B:$B,Original_Swatches!J:J,FALSE,0,1)=FALSE,"",_xlfn.XLOOKUP($B147,Original_Swatches!$B:$B,Original_Swatches!J:J,"",0,1))</f>
        <v>Unicorn Skin</v>
      </c>
    </row>
    <row r="148" spans="1:9" x14ac:dyDescent="0.2">
      <c r="A148">
        <v>147</v>
      </c>
      <c r="B148">
        <v>79</v>
      </c>
      <c r="C148" t="str">
        <f>IF(_xlfn.XLOOKUP($B148,Original_Swatches!$B:$B,Original_Swatches!D:D,FALSE,0,1)=FALSE,"",_xlfn.XLOOKUP($B148,Original_Swatches!$B:$B,Original_Swatches!D:D,FALSE,0,1))</f>
        <v>Holo Taco</v>
      </c>
      <c r="D148" t="str">
        <f>IF(_xlfn.XLOOKUP($B148,Original_Swatches!$B:$B,Original_Swatches!E:E,FALSE,0,1)=FALSE,"",_xlfn.XLOOKUP($B148,Original_Swatches!$B:$B,Original_Swatches!E:E,FALSE,0,1))</f>
        <v>Solar Unicorn Skin</v>
      </c>
      <c r="E148" t="str">
        <f>IF(_xlfn.XLOOKUP($B148,Original_Swatches!$B:$B,Original_Swatches!F:F,FALSE,0,1)=FALSE,"",_xlfn.XLOOKUP($B148,Original_Swatches!$B:$B,Original_Swatches!F:F,FALSE,0,1))</f>
        <v>Red Gold Iridescent Flakie Topper</v>
      </c>
      <c r="F148" t="str">
        <f>IF(_xlfn.XLOOKUP($B148,Original_Swatches!$B:$B,Original_Swatches!G:G,FALSE,0,1)=FALSE,"",_xlfn.XLOOKUP($B148,Original_Swatches!$B:$B,Original_Swatches!G:G,"",0,1))</f>
        <v>Flakie Topper</v>
      </c>
      <c r="G148" t="str">
        <f>IF(_xlfn.XLOOKUP($B148,Original_Swatches!$B:$B,Original_Swatches!H:H,FALSE,0,1)=FALSE,"",_xlfn.XLOOKUP($B148,Original_Swatches!$B:$B,Original_Swatches!H:H,"",0,1))</f>
        <v/>
      </c>
      <c r="H148" t="str">
        <f>IF(_xlfn.XLOOKUP($B148,Original_Swatches!$B:$B,Original_Swatches!I:I,FALSE,0,1)=FALSE,"",_xlfn.XLOOKUP($B148,Original_Swatches!$B:$B,Original_Swatches!I:I,"",0,1))</f>
        <v>Topper</v>
      </c>
      <c r="I148" t="str">
        <f>IF(_xlfn.XLOOKUP($B148,Original_Swatches!$B:$B,Original_Swatches!J:J,FALSE,0,1)=FALSE,"",_xlfn.XLOOKUP($B148,Original_Swatches!$B:$B,Original_Swatches!J:J,"",0,1))</f>
        <v>Unicorn Skin</v>
      </c>
    </row>
    <row r="149" spans="1:9" x14ac:dyDescent="0.2">
      <c r="A149">
        <v>148</v>
      </c>
      <c r="B149">
        <v>156</v>
      </c>
      <c r="C149" t="str">
        <f>IF(_xlfn.XLOOKUP($B149,Original_Swatches!$B:$B,Original_Swatches!D:D,FALSE,0,1)=FALSE,"",_xlfn.XLOOKUP($B149,Original_Swatches!$B:$B,Original_Swatches!D:D,FALSE,0,1))</f>
        <v>Holo Taco</v>
      </c>
      <c r="D149" t="str">
        <f>IF(_xlfn.XLOOKUP($B149,Original_Swatches!$B:$B,Original_Swatches!E:E,FALSE,0,1)=FALSE,"",_xlfn.XLOOKUP($B149,Original_Swatches!$B:$B,Original_Swatches!E:E,FALSE,0,1))</f>
        <v>Sonic Unicorn Skin</v>
      </c>
      <c r="E149" t="str">
        <f>IF(_xlfn.XLOOKUP($B149,Original_Swatches!$B:$B,Original_Swatches!F:F,FALSE,0,1)=FALSE,"",_xlfn.XLOOKUP($B149,Original_Swatches!$B:$B,Original_Swatches!F:F,FALSE,0,1))</f>
        <v>Blue Flakie Unicorn Skin Topper</v>
      </c>
      <c r="F149" t="str">
        <f>IF(_xlfn.XLOOKUP($B149,Original_Swatches!$B:$B,Original_Swatches!G:G,FALSE,0,1)=FALSE,"",_xlfn.XLOOKUP($B149,Original_Swatches!$B:$B,Original_Swatches!G:G,"",0,1))</f>
        <v>Flakie Topper</v>
      </c>
      <c r="G149" t="str">
        <f>IF(_xlfn.XLOOKUP($B149,Original_Swatches!$B:$B,Original_Swatches!H:H,FALSE,0,1)=FALSE,"",_xlfn.XLOOKUP($B149,Original_Swatches!$B:$B,Original_Swatches!H:H,"",0,1))</f>
        <v/>
      </c>
      <c r="H149" t="str">
        <f>IF(_xlfn.XLOOKUP($B149,Original_Swatches!$B:$B,Original_Swatches!I:I,FALSE,0,1)=FALSE,"",_xlfn.XLOOKUP($B149,Original_Swatches!$B:$B,Original_Swatches!I:I,"",0,1))</f>
        <v xml:space="preserve">Topper </v>
      </c>
      <c r="I149" t="str">
        <f>IF(_xlfn.XLOOKUP($B149,Original_Swatches!$B:$B,Original_Swatches!J:J,FALSE,0,1)=FALSE,"",_xlfn.XLOOKUP($B149,Original_Swatches!$B:$B,Original_Swatches!J:J,"",0,1))</f>
        <v>Unicorn Dreams Collection</v>
      </c>
    </row>
    <row r="150" spans="1:9" x14ac:dyDescent="0.2">
      <c r="A150">
        <v>149</v>
      </c>
      <c r="B150">
        <v>157</v>
      </c>
      <c r="C150" t="str">
        <f>IF(_xlfn.XLOOKUP($B150,Original_Swatches!$B:$B,Original_Swatches!D:D,FALSE,0,1)=FALSE,"",_xlfn.XLOOKUP($B150,Original_Swatches!$B:$B,Original_Swatches!D:D,FALSE,0,1))</f>
        <v>Holo Taco</v>
      </c>
      <c r="D150" t="str">
        <f>IF(_xlfn.XLOOKUP($B150,Original_Swatches!$B:$B,Original_Swatches!E:E,FALSE,0,1)=FALSE,"",_xlfn.XLOOKUP($B150,Original_Swatches!$B:$B,Original_Swatches!E:E,FALSE,0,1))</f>
        <v>Galactic Unicorn Skin</v>
      </c>
      <c r="E150" t="str">
        <f>IF(_xlfn.XLOOKUP($B150,Original_Swatches!$B:$B,Original_Swatches!F:F,FALSE,0,1)=FALSE,"",_xlfn.XLOOKUP($B150,Original_Swatches!$B:$B,Original_Swatches!F:F,FALSE,0,1))</f>
        <v>Green Flakie Unicorn Skin Topper</v>
      </c>
      <c r="F150" t="str">
        <f>IF(_xlfn.XLOOKUP($B150,Original_Swatches!$B:$B,Original_Swatches!G:G,FALSE,0,1)=FALSE,"",_xlfn.XLOOKUP($B150,Original_Swatches!$B:$B,Original_Swatches!G:G,"",0,1))</f>
        <v>Flakie Topper</v>
      </c>
      <c r="G150" t="str">
        <f>IF(_xlfn.XLOOKUP($B150,Original_Swatches!$B:$B,Original_Swatches!H:H,FALSE,0,1)=FALSE,"",_xlfn.XLOOKUP($B150,Original_Swatches!$B:$B,Original_Swatches!H:H,"",0,1))</f>
        <v/>
      </c>
      <c r="H150" t="str">
        <f>IF(_xlfn.XLOOKUP($B150,Original_Swatches!$B:$B,Original_Swatches!I:I,FALSE,0,1)=FALSE,"",_xlfn.XLOOKUP($B150,Original_Swatches!$B:$B,Original_Swatches!I:I,"",0,1))</f>
        <v xml:space="preserve">Topper </v>
      </c>
      <c r="I150" t="str">
        <f>IF(_xlfn.XLOOKUP($B150,Original_Swatches!$B:$B,Original_Swatches!J:J,FALSE,0,1)=FALSE,"",_xlfn.XLOOKUP($B150,Original_Swatches!$B:$B,Original_Swatches!J:J,"",0,1))</f>
        <v>Unicorn Dreams Collection</v>
      </c>
    </row>
    <row r="151" spans="1:9" x14ac:dyDescent="0.2">
      <c r="A151">
        <v>150</v>
      </c>
      <c r="B151">
        <v>158</v>
      </c>
      <c r="C151" t="str">
        <f>IF(_xlfn.XLOOKUP($B151,Original_Swatches!$B:$B,Original_Swatches!D:D,FALSE,0,1)=FALSE,"",_xlfn.XLOOKUP($B151,Original_Swatches!$B:$B,Original_Swatches!D:D,FALSE,0,1))</f>
        <v>Holo Taco</v>
      </c>
      <c r="D151" t="str">
        <f>IF(_xlfn.XLOOKUP($B151,Original_Swatches!$B:$B,Original_Swatches!E:E,FALSE,0,1)=FALSE,"",_xlfn.XLOOKUP($B151,Original_Swatches!$B:$B,Original_Swatches!E:E,FALSE,0,1))</f>
        <v>Lunar Unicorn Skin</v>
      </c>
      <c r="E151" t="str">
        <f>IF(_xlfn.XLOOKUP($B151,Original_Swatches!$B:$B,Original_Swatches!F:F,FALSE,0,1)=FALSE,"",_xlfn.XLOOKUP($B151,Original_Swatches!$B:$B,Original_Swatches!F:F,FALSE,0,1))</f>
        <v>Yellow Gold Unicorn Skin Topper</v>
      </c>
      <c r="F151" t="str">
        <f>IF(_xlfn.XLOOKUP($B151,Original_Swatches!$B:$B,Original_Swatches!G:G,FALSE,0,1)=FALSE,"",_xlfn.XLOOKUP($B151,Original_Swatches!$B:$B,Original_Swatches!G:G,"",0,1))</f>
        <v>Flakie Topper</v>
      </c>
      <c r="G151" t="str">
        <f>IF(_xlfn.XLOOKUP($B151,Original_Swatches!$B:$B,Original_Swatches!H:H,FALSE,0,1)=FALSE,"",_xlfn.XLOOKUP($B151,Original_Swatches!$B:$B,Original_Swatches!H:H,"",0,1))</f>
        <v/>
      </c>
      <c r="H151" t="str">
        <f>IF(_xlfn.XLOOKUP($B151,Original_Swatches!$B:$B,Original_Swatches!I:I,FALSE,0,1)=FALSE,"",_xlfn.XLOOKUP($B151,Original_Swatches!$B:$B,Original_Swatches!I:I,"",0,1))</f>
        <v xml:space="preserve">Topper </v>
      </c>
      <c r="I151" t="str">
        <f>IF(_xlfn.XLOOKUP($B151,Original_Swatches!$B:$B,Original_Swatches!J:J,FALSE,0,1)=FALSE,"",_xlfn.XLOOKUP($B151,Original_Swatches!$B:$B,Original_Swatches!J:J,"",0,1))</f>
        <v>Unicorn Dreams Collection</v>
      </c>
    </row>
    <row r="152" spans="1:9" x14ac:dyDescent="0.2">
      <c r="A152">
        <v>151</v>
      </c>
      <c r="B152">
        <v>149</v>
      </c>
      <c r="C152" t="str">
        <f>IF(_xlfn.XLOOKUP($B152,Original_Swatches!$B:$B,Original_Swatches!D:D,FALSE,0,1)=FALSE,"",_xlfn.XLOOKUP($B152,Original_Swatches!$B:$B,Original_Swatches!D:D,FALSE,0,1))</f>
        <v>Cirque Colors</v>
      </c>
      <c r="D152" t="str">
        <f>IF(_xlfn.XLOOKUP($B152,Original_Swatches!$B:$B,Original_Swatches!E:E,FALSE,0,1)=FALSE,"",_xlfn.XLOOKUP($B152,Original_Swatches!$B:$B,Original_Swatches!E:E,FALSE,0,1))</f>
        <v>Hatch</v>
      </c>
      <c r="E152" t="str">
        <f>IF(_xlfn.XLOOKUP($B152,Original_Swatches!$B:$B,Original_Swatches!F:F,FALSE,0,1)=FALSE,"",_xlfn.XLOOKUP($B152,Original_Swatches!$B:$B,Original_Swatches!F:F,FALSE,0,1))</f>
        <v>White with Black, Gray Speckles</v>
      </c>
      <c r="F152" t="str">
        <f>IF(_xlfn.XLOOKUP($B152,Original_Swatches!$B:$B,Original_Swatches!G:G,FALSE,0,1)=FALSE,"",_xlfn.XLOOKUP($B152,Original_Swatches!$B:$B,Original_Swatches!G:G,"",0,1))</f>
        <v>Speckled</v>
      </c>
      <c r="G152" t="str">
        <f>IF(_xlfn.XLOOKUP($B152,Original_Swatches!$B:$B,Original_Swatches!H:H,FALSE,0,1)=FALSE,"",_xlfn.XLOOKUP($B152,Original_Swatches!$B:$B,Original_Swatches!H:H,"",0,1))</f>
        <v/>
      </c>
      <c r="H152" t="str">
        <f>IF(_xlfn.XLOOKUP($B152,Original_Swatches!$B:$B,Original_Swatches!I:I,FALSE,0,1)=FALSE,"",_xlfn.XLOOKUP($B152,Original_Swatches!$B:$B,Original_Swatches!I:I,"",0,1))</f>
        <v/>
      </c>
      <c r="I152" t="str">
        <f>IF(_xlfn.XLOOKUP($B152,Original_Swatches!$B:$B,Original_Swatches!J:J,FALSE,0,1)=FALSE,"",_xlfn.XLOOKUP($B152,Original_Swatches!$B:$B,Original_Swatches!J:J,"",0,1))</f>
        <v>Bought on LacqueristaSwap</v>
      </c>
    </row>
    <row r="153" spans="1:9" x14ac:dyDescent="0.2">
      <c r="A153">
        <v>152</v>
      </c>
      <c r="B153">
        <v>154</v>
      </c>
      <c r="C153" t="str">
        <f>IF(_xlfn.XLOOKUP($B153,Original_Swatches!$B:$B,Original_Swatches!D:D,FALSE,0,1)=FALSE,"",_xlfn.XLOOKUP($B153,Original_Swatches!$B:$B,Original_Swatches!D:D,FALSE,0,1))</f>
        <v>Painted Polish</v>
      </c>
      <c r="D153" t="str">
        <f>IF(_xlfn.XLOOKUP($B153,Original_Swatches!$B:$B,Original_Swatches!E:E,FALSE,0,1)=FALSE,"",_xlfn.XLOOKUP($B153,Original_Swatches!$B:$B,Original_Swatches!E:E,FALSE,0,1))</f>
        <v>Ice Ice Cave-y</v>
      </c>
      <c r="E153" t="str">
        <f>IF(_xlfn.XLOOKUP($B153,Original_Swatches!$B:$B,Original_Swatches!F:F,FALSE,0,1)=FALSE,"",_xlfn.XLOOKUP($B153,Original_Swatches!$B:$B,Original_Swatches!F:F,FALSE,0,1))</f>
        <v>White Crelly with  blue &amp; tan glitters</v>
      </c>
      <c r="F153" t="str">
        <f>IF(_xlfn.XLOOKUP($B153,Original_Swatches!$B:$B,Original_Swatches!G:G,FALSE,0,1)=FALSE,"",_xlfn.XLOOKUP($B153,Original_Swatches!$B:$B,Original_Swatches!G:G,"",0,1))</f>
        <v>Crelly</v>
      </c>
      <c r="G153" t="str">
        <f>IF(_xlfn.XLOOKUP($B153,Original_Swatches!$B:$B,Original_Swatches!H:H,FALSE,0,1)=FALSE,"",_xlfn.XLOOKUP($B153,Original_Swatches!$B:$B,Original_Swatches!H:H,"",0,1))</f>
        <v/>
      </c>
      <c r="H153" t="str">
        <f>IF(_xlfn.XLOOKUP($B153,Original_Swatches!$B:$B,Original_Swatches!I:I,FALSE,0,1)=FALSE,"",_xlfn.XLOOKUP($B153,Original_Swatches!$B:$B,Original_Swatches!I:I,"",0,1))</f>
        <v/>
      </c>
      <c r="I153" t="str">
        <f>IF(_xlfn.XLOOKUP($B153,Original_Swatches!$B:$B,Original_Swatches!J:J,FALSE,0,1)=FALSE,"",_xlfn.XLOOKUP($B153,Original_Swatches!$B:$B,Original_Swatches!J:J,"",0,1))</f>
        <v>February 21 PPU</v>
      </c>
    </row>
    <row r="154" spans="1:9" x14ac:dyDescent="0.2">
      <c r="A154">
        <v>153</v>
      </c>
      <c r="B154">
        <v>177</v>
      </c>
      <c r="C154" t="str">
        <f>IF(_xlfn.XLOOKUP($B154,Original_Swatches!$B:$B,Original_Swatches!D:D,FALSE,0,1)=FALSE,"",_xlfn.XLOOKUP($B154,Original_Swatches!$B:$B,Original_Swatches!D:D,FALSE,0,1))</f>
        <v>Different Dimensions</v>
      </c>
      <c r="D154" t="str">
        <f>IF(_xlfn.XLOOKUP($B154,Original_Swatches!$B:$B,Original_Swatches!E:E,FALSE,0,1)=FALSE,"",_xlfn.XLOOKUP($B154,Original_Swatches!$B:$B,Original_Swatches!E:E,FALSE,0,1))</f>
        <v>Talk to the Hand</v>
      </c>
      <c r="E154" t="str">
        <f>IF(_xlfn.XLOOKUP($B154,Original_Swatches!$B:$B,Original_Swatches!F:F,FALSE,0,1)=FALSE,"",_xlfn.XLOOKUP($B154,Original_Swatches!$B:$B,Original_Swatches!F:F,FALSE,0,1))</f>
        <v>White Crelly with Multi-colored Glitter (Glow in the Dark; Black Light Reactive)</v>
      </c>
      <c r="F154" t="str">
        <f>IF(_xlfn.XLOOKUP($B154,Original_Swatches!$B:$B,Original_Swatches!G:G,FALSE,0,1)=FALSE,"",_xlfn.XLOOKUP($B154,Original_Swatches!$B:$B,Original_Swatches!G:G,"",0,1))</f>
        <v>Crelly</v>
      </c>
      <c r="G154" t="str">
        <f>IF(_xlfn.XLOOKUP($B154,Original_Swatches!$B:$B,Original_Swatches!H:H,FALSE,0,1)=FALSE,"",_xlfn.XLOOKUP($B154,Original_Swatches!$B:$B,Original_Swatches!H:H,"",0,1))</f>
        <v/>
      </c>
      <c r="H154" t="str">
        <f>IF(_xlfn.XLOOKUP($B154,Original_Swatches!$B:$B,Original_Swatches!I:I,FALSE,0,1)=FALSE,"",_xlfn.XLOOKUP($B154,Original_Swatches!$B:$B,Original_Swatches!I:I,"",0,1))</f>
        <v>Glow in the Dark</v>
      </c>
      <c r="I154" t="str">
        <f>IF(_xlfn.XLOOKUP($B154,Original_Swatches!$B:$B,Original_Swatches!J:J,FALSE,0,1)=FALSE,"",_xlfn.XLOOKUP($B154,Original_Swatches!$B:$B,Original_Swatches!J:J,"",0,1))</f>
        <v>April 21 PPU</v>
      </c>
    </row>
    <row r="155" spans="1:9" x14ac:dyDescent="0.2">
      <c r="A155">
        <v>154</v>
      </c>
      <c r="B155">
        <v>204</v>
      </c>
      <c r="C155" t="str">
        <f>IF(_xlfn.XLOOKUP($B155,Original_Swatches!$B:$B,Original_Swatches!D:D,FALSE,0,1)=FALSE,"",_xlfn.XLOOKUP($B155,Original_Swatches!$B:$B,Original_Swatches!D:D,FALSE,0,1))</f>
        <v>Dam! Nail Polish</v>
      </c>
      <c r="D155" t="str">
        <f>IF(_xlfn.XLOOKUP($B155,Original_Swatches!$B:$B,Original_Swatches!E:E,FALSE,0,1)=FALSE,"",_xlfn.XLOOKUP($B155,Original_Swatches!$B:$B,Original_Swatches!E:E,FALSE,0,1))</f>
        <v>Lactose Intoler…whaat?</v>
      </c>
      <c r="E155" t="str">
        <f>IF(_xlfn.XLOOKUP($B155,Original_Swatches!$B:$B,Original_Swatches!F:F,FALSE,0,1)=FALSE,"",_xlfn.XLOOKUP($B155,Original_Swatches!$B:$B,Original_Swatches!F:F,FALSE,0,1))</f>
        <v>Pink-tinged White base with Pastel Glitter &amp; Shapes</v>
      </c>
      <c r="F155" t="str">
        <f>IF(_xlfn.XLOOKUP($B155,Original_Swatches!$B:$B,Original_Swatches!G:G,FALSE,0,1)=FALSE,"",_xlfn.XLOOKUP($B155,Original_Swatches!$B:$B,Original_Swatches!G:G,"",0,1))</f>
        <v>Crelly</v>
      </c>
      <c r="G155" t="str">
        <f>IF(_xlfn.XLOOKUP($B155,Original_Swatches!$B:$B,Original_Swatches!H:H,FALSE,0,1)=FALSE,"",_xlfn.XLOOKUP($B155,Original_Swatches!$B:$B,Original_Swatches!H:H,"",0,1))</f>
        <v/>
      </c>
      <c r="H155" t="str">
        <f>IF(_xlfn.XLOOKUP($B155,Original_Swatches!$B:$B,Original_Swatches!I:I,FALSE,0,1)=FALSE,"",_xlfn.XLOOKUP($B155,Original_Swatches!$B:$B,Original_Swatches!I:I,"",0,1))</f>
        <v/>
      </c>
      <c r="I155" t="str">
        <f>IF(_xlfn.XLOOKUP($B155,Original_Swatches!$B:$B,Original_Swatches!J:J,FALSE,0,1)=FALSE,"",_xlfn.XLOOKUP($B155,Original_Swatches!$B:$B,Original_Swatches!J:J,"",0,1))</f>
        <v>May 21 PPU</v>
      </c>
    </row>
    <row r="156" spans="1:9" x14ac:dyDescent="0.2">
      <c r="A156">
        <v>155</v>
      </c>
      <c r="B156">
        <v>210</v>
      </c>
      <c r="C156" t="str">
        <f>IF(_xlfn.XLOOKUP($B156,Original_Swatches!$B:$B,Original_Swatches!D:D,FALSE,0,1)=FALSE,"",_xlfn.XLOOKUP($B156,Original_Swatches!$B:$B,Original_Swatches!D:D,FALSE,0,1))</f>
        <v>Penelope Luz</v>
      </c>
      <c r="D156" t="str">
        <f>IF(_xlfn.XLOOKUP($B156,Original_Swatches!$B:$B,Original_Swatches!E:E,FALSE,0,1)=FALSE,"",_xlfn.XLOOKUP($B156,Original_Swatches!$B:$B,Original_Swatches!E:E,FALSE,0,1))</f>
        <v>Soap Bubble</v>
      </c>
      <c r="E156" t="str">
        <f>IF(_xlfn.XLOOKUP($B156,Original_Swatches!$B:$B,Original_Swatches!F:F,FALSE,0,1)=FALSE,"",_xlfn.XLOOKUP($B156,Original_Swatches!$B:$B,Original_Swatches!F:F,FALSE,0,1))</f>
        <v>Black Based Green-Purple Multichrome Magnetic</v>
      </c>
      <c r="F156" t="str">
        <f>IF(_xlfn.XLOOKUP($B156,Original_Swatches!$B:$B,Original_Swatches!G:G,FALSE,0,1)=FALSE,"",_xlfn.XLOOKUP($B156,Original_Swatches!$B:$B,Original_Swatches!G:G,"",0,1))</f>
        <v>Magnetic</v>
      </c>
      <c r="G156" t="str">
        <f>IF(_xlfn.XLOOKUP($B156,Original_Swatches!$B:$B,Original_Swatches!H:H,FALSE,0,1)=FALSE,"",_xlfn.XLOOKUP($B156,Original_Swatches!$B:$B,Original_Swatches!H:H,"",0,1))</f>
        <v/>
      </c>
      <c r="H156" t="str">
        <f>IF(_xlfn.XLOOKUP($B156,Original_Swatches!$B:$B,Original_Swatches!I:I,FALSE,0,1)=FALSE,"",_xlfn.XLOOKUP($B156,Original_Swatches!$B:$B,Original_Swatches!I:I,"",0,1))</f>
        <v>Magnetic</v>
      </c>
      <c r="I156" t="str">
        <f>IF(_xlfn.XLOOKUP($B156,Original_Swatches!$B:$B,Original_Swatches!J:J,FALSE,0,1)=FALSE,"",_xlfn.XLOOKUP($B156,Original_Swatches!$B:$B,Original_Swatches!J:J,"",0,1))</f>
        <v>June 21 PPU</v>
      </c>
    </row>
    <row r="157" spans="1:9" x14ac:dyDescent="0.2">
      <c r="A157">
        <v>156</v>
      </c>
      <c r="B157">
        <v>155</v>
      </c>
      <c r="C157" t="str">
        <f>IF(_xlfn.XLOOKUP($B157,Original_Swatches!$B:$B,Original_Swatches!D:D,FALSE,0,1)=FALSE,"",_xlfn.XLOOKUP($B157,Original_Swatches!$B:$B,Original_Swatches!D:D,FALSE,0,1))</f>
        <v>Phoenix (EDK)</v>
      </c>
      <c r="D157" t="str">
        <f>IF(_xlfn.XLOOKUP($B157,Original_Swatches!$B:$B,Original_Swatches!E:E,FALSE,0,1)=FALSE,"",_xlfn.XLOOKUP($B157,Original_Swatches!$B:$B,Original_Swatches!E:E,FALSE,0,1))</f>
        <v>Mahalo!</v>
      </c>
      <c r="E157" t="str">
        <f>IF(_xlfn.XLOOKUP($B157,Original_Swatches!$B:$B,Original_Swatches!F:F,FALSE,0,1)=FALSE,"",_xlfn.XLOOKUP($B157,Original_Swatches!$B:$B,Original_Swatches!F:F,FALSE,0,1))</f>
        <v>Purple Orange Multichrome magnetic with Flakies</v>
      </c>
      <c r="F157" t="str">
        <f>IF(_xlfn.XLOOKUP($B157,Original_Swatches!$B:$B,Original_Swatches!G:G,FALSE,0,1)=FALSE,"",_xlfn.XLOOKUP($B157,Original_Swatches!$B:$B,Original_Swatches!G:G,"",0,1))</f>
        <v>Magnetic</v>
      </c>
      <c r="G157" t="str">
        <f>IF(_xlfn.XLOOKUP($B157,Original_Swatches!$B:$B,Original_Swatches!H:H,FALSE,0,1)=FALSE,"",_xlfn.XLOOKUP($B157,Original_Swatches!$B:$B,Original_Swatches!H:H,"",0,1))</f>
        <v/>
      </c>
      <c r="H157" t="str">
        <f>IF(_xlfn.XLOOKUP($B157,Original_Swatches!$B:$B,Original_Swatches!I:I,FALSE,0,1)=FALSE,"",_xlfn.XLOOKUP($B157,Original_Swatches!$B:$B,Original_Swatches!I:I,"",0,1))</f>
        <v>Magnetic</v>
      </c>
      <c r="I157" t="str">
        <f>IF(_xlfn.XLOOKUP($B157,Original_Swatches!$B:$B,Original_Swatches!J:J,FALSE,0,1)=FALSE,"",_xlfn.XLOOKUP($B157,Original_Swatches!$B:$B,Original_Swatches!J:J,"",0,1))</f>
        <v>February 21 PPU</v>
      </c>
    </row>
    <row r="158" spans="1:9" x14ac:dyDescent="0.2">
      <c r="A158">
        <v>157</v>
      </c>
      <c r="B158">
        <v>180</v>
      </c>
      <c r="C158" t="str">
        <f>IF(_xlfn.XLOOKUP($B158,Original_Swatches!$B:$B,Original_Swatches!D:D,FALSE,0,1)=FALSE,"",_xlfn.XLOOKUP($B158,Original_Swatches!$B:$B,Original_Swatches!D:D,FALSE,0,1))</f>
        <v>Phoenix (EDK)</v>
      </c>
      <c r="D158" t="str">
        <f>IF(_xlfn.XLOOKUP($B158,Original_Swatches!$B:$B,Original_Swatches!E:E,FALSE,0,1)=FALSE,"",_xlfn.XLOOKUP($B158,Original_Swatches!$B:$B,Original_Swatches!E:E,FALSE,0,1))</f>
        <v>Sharp Fangs</v>
      </c>
      <c r="E158" t="str">
        <f>IF(_xlfn.XLOOKUP($B158,Original_Swatches!$B:$B,Original_Swatches!F:F,FALSE,0,1)=FALSE,"",_xlfn.XLOOKUP($B158,Original_Swatches!$B:$B,Original_Swatches!F:F,FALSE,0,1))</f>
        <v>Olive Khaki Green &amp; Black Magnetic with Flakies</v>
      </c>
      <c r="F158" t="str">
        <f>IF(_xlfn.XLOOKUP($B158,Original_Swatches!$B:$B,Original_Swatches!G:G,FALSE,0,1)=FALSE,"",_xlfn.XLOOKUP($B158,Original_Swatches!$B:$B,Original_Swatches!G:G,"",0,1))</f>
        <v>Magnetic</v>
      </c>
      <c r="G158" t="str">
        <f>IF(_xlfn.XLOOKUP($B158,Original_Swatches!$B:$B,Original_Swatches!H:H,FALSE,0,1)=FALSE,"",_xlfn.XLOOKUP($B158,Original_Swatches!$B:$B,Original_Swatches!H:H,"",0,1))</f>
        <v/>
      </c>
      <c r="H158" t="str">
        <f>IF(_xlfn.XLOOKUP($B158,Original_Swatches!$B:$B,Original_Swatches!I:I,FALSE,0,1)=FALSE,"",_xlfn.XLOOKUP($B158,Original_Swatches!$B:$B,Original_Swatches!I:I,"",0,1))</f>
        <v>Magnetic</v>
      </c>
      <c r="I158" t="str">
        <f>IF(_xlfn.XLOOKUP($B158,Original_Swatches!$B:$B,Original_Swatches!J:J,FALSE,0,1)=FALSE,"",_xlfn.XLOOKUP($B158,Original_Swatches!$B:$B,Original_Swatches!J:J,"",0,1))</f>
        <v>April 21 PPU</v>
      </c>
    </row>
    <row r="159" spans="1:9" x14ac:dyDescent="0.2">
      <c r="A159">
        <v>158</v>
      </c>
      <c r="B159">
        <v>150</v>
      </c>
      <c r="C159" t="str">
        <f>IF(_xlfn.XLOOKUP($B159,Original_Swatches!$B:$B,Original_Swatches!D:D,FALSE,0,1)=FALSE,"",_xlfn.XLOOKUP($B159,Original_Swatches!$B:$B,Original_Swatches!D:D,FALSE,0,1))</f>
        <v>Cirque Colors</v>
      </c>
      <c r="D159" t="str">
        <f>IF(_xlfn.XLOOKUP($B159,Original_Swatches!$B:$B,Original_Swatches!E:E,FALSE,0,1)=FALSE,"",_xlfn.XLOOKUP($B159,Original_Swatches!$B:$B,Original_Swatches!E:E,FALSE,0,1))</f>
        <v>High Line</v>
      </c>
      <c r="E159" t="str">
        <f>IF(_xlfn.XLOOKUP($B159,Original_Swatches!$B:$B,Original_Swatches!F:F,FALSE,0,1)=FALSE,"",_xlfn.XLOOKUP($B159,Original_Swatches!$B:$B,Original_Swatches!F:F,FALSE,0,1))</f>
        <v xml:space="preserve">Lavender Crème </v>
      </c>
      <c r="F159" t="str">
        <f>IF(_xlfn.XLOOKUP($B159,Original_Swatches!$B:$B,Original_Swatches!G:G,FALSE,0,1)=FALSE,"",_xlfn.XLOOKUP($B159,Original_Swatches!$B:$B,Original_Swatches!G:G,"",0,1))</f>
        <v>Crème</v>
      </c>
      <c r="G159" t="str">
        <f>IF(_xlfn.XLOOKUP($B159,Original_Swatches!$B:$B,Original_Swatches!H:H,FALSE,0,1)=FALSE,"",_xlfn.XLOOKUP($B159,Original_Swatches!$B:$B,Original_Swatches!H:H,"",0,1))</f>
        <v/>
      </c>
      <c r="H159" t="str">
        <f>IF(_xlfn.XLOOKUP($B159,Original_Swatches!$B:$B,Original_Swatches!I:I,FALSE,0,1)=FALSE,"",_xlfn.XLOOKUP($B159,Original_Swatches!$B:$B,Original_Swatches!I:I,"",0,1))</f>
        <v/>
      </c>
      <c r="I159" t="str">
        <f>IF(_xlfn.XLOOKUP($B159,Original_Swatches!$B:$B,Original_Swatches!J:J,FALSE,0,1)=FALSE,"",_xlfn.XLOOKUP($B159,Original_Swatches!$B:$B,Original_Swatches!J:J,"",0,1))</f>
        <v>Bought on LacqueristaSwap</v>
      </c>
    </row>
    <row r="160" spans="1:9" x14ac:dyDescent="0.2">
      <c r="A160">
        <v>159</v>
      </c>
      <c r="B160">
        <v>159</v>
      </c>
      <c r="C160" t="str">
        <f>IF(_xlfn.XLOOKUP($B160,Original_Swatches!$B:$B,Original_Swatches!D:D,FALSE,0,1)=FALSE,"",_xlfn.XLOOKUP($B160,Original_Swatches!$B:$B,Original_Swatches!D:D,FALSE,0,1))</f>
        <v>Holo Taco</v>
      </c>
      <c r="D160" t="str">
        <f>IF(_xlfn.XLOOKUP($B160,Original_Swatches!$B:$B,Original_Swatches!E:E,FALSE,0,1)=FALSE,"",_xlfn.XLOOKUP($B160,Original_Swatches!$B:$B,Original_Swatches!E:E,FALSE,0,1))</f>
        <v>Cyantific</v>
      </c>
      <c r="E160" t="str">
        <f>IF(_xlfn.XLOOKUP($B160,Original_Swatches!$B:$B,Original_Swatches!F:F,FALSE,0,1)=FALSE,"",_xlfn.XLOOKUP($B160,Original_Swatches!$B:$B,Original_Swatches!F:F,FALSE,0,1))</f>
        <v xml:space="preserve">Baby Blue Pastel </v>
      </c>
      <c r="F160" t="str">
        <f>IF(_xlfn.XLOOKUP($B160,Original_Swatches!$B:$B,Original_Swatches!G:G,FALSE,0,1)=FALSE,"",_xlfn.XLOOKUP($B160,Original_Swatches!$B:$B,Original_Swatches!G:G,"",0,1))</f>
        <v>Crème</v>
      </c>
      <c r="G160" t="str">
        <f>IF(_xlfn.XLOOKUP($B160,Original_Swatches!$B:$B,Original_Swatches!H:H,FALSE,0,1)=FALSE,"",_xlfn.XLOOKUP($B160,Original_Swatches!$B:$B,Original_Swatches!H:H,"",0,1))</f>
        <v/>
      </c>
      <c r="H160" t="str">
        <f>IF(_xlfn.XLOOKUP($B160,Original_Swatches!$B:$B,Original_Swatches!I:I,FALSE,0,1)=FALSE,"",_xlfn.XLOOKUP($B160,Original_Swatches!$B:$B,Original_Swatches!I:I,"",0,1))</f>
        <v/>
      </c>
      <c r="I160" t="str">
        <f>IF(_xlfn.XLOOKUP($B160,Original_Swatches!$B:$B,Original_Swatches!J:J,FALSE,0,1)=FALSE,"",_xlfn.XLOOKUP($B160,Original_Swatches!$B:$B,Original_Swatches!J:J,"",0,1))</f>
        <v>Unicorn Dreams Collection</v>
      </c>
    </row>
    <row r="161" spans="1:9" x14ac:dyDescent="0.2">
      <c r="A161">
        <v>160</v>
      </c>
      <c r="B161">
        <v>160</v>
      </c>
      <c r="C161" t="str">
        <f>IF(_xlfn.XLOOKUP($B161,Original_Swatches!$B:$B,Original_Swatches!D:D,FALSE,0,1)=FALSE,"",_xlfn.XLOOKUP($B161,Original_Swatches!$B:$B,Original_Swatches!D:D,FALSE,0,1))</f>
        <v>Holo Taco</v>
      </c>
      <c r="D161" t="str">
        <f>IF(_xlfn.XLOOKUP($B161,Original_Swatches!$B:$B,Original_Swatches!E:E,FALSE,0,1)=FALSE,"",_xlfn.XLOOKUP($B161,Original_Swatches!$B:$B,Original_Swatches!E:E,FALSE,0,1))</f>
        <v>What Do You Pink?</v>
      </c>
      <c r="E161" t="str">
        <f>IF(_xlfn.XLOOKUP($B161,Original_Swatches!$B:$B,Original_Swatches!F:F,FALSE,0,1)=FALSE,"",_xlfn.XLOOKUP($B161,Original_Swatches!$B:$B,Original_Swatches!F:F,FALSE,0,1))</f>
        <v>Millennial Pink pastel</v>
      </c>
      <c r="F161" t="str">
        <f>IF(_xlfn.XLOOKUP($B161,Original_Swatches!$B:$B,Original_Swatches!G:G,FALSE,0,1)=FALSE,"",_xlfn.XLOOKUP($B161,Original_Swatches!$B:$B,Original_Swatches!G:G,"",0,1))</f>
        <v>Crème</v>
      </c>
      <c r="G161" t="str">
        <f>IF(_xlfn.XLOOKUP($B161,Original_Swatches!$B:$B,Original_Swatches!H:H,FALSE,0,1)=FALSE,"",_xlfn.XLOOKUP($B161,Original_Swatches!$B:$B,Original_Swatches!H:H,"",0,1))</f>
        <v/>
      </c>
      <c r="H161" t="str">
        <f>IF(_xlfn.XLOOKUP($B161,Original_Swatches!$B:$B,Original_Swatches!I:I,FALSE,0,1)=FALSE,"",_xlfn.XLOOKUP($B161,Original_Swatches!$B:$B,Original_Swatches!I:I,"",0,1))</f>
        <v/>
      </c>
      <c r="I161" t="str">
        <f>IF(_xlfn.XLOOKUP($B161,Original_Swatches!$B:$B,Original_Swatches!J:J,FALSE,0,1)=FALSE,"",_xlfn.XLOOKUP($B161,Original_Swatches!$B:$B,Original_Swatches!J:J,"",0,1))</f>
        <v>Unicorn Dreams Collection</v>
      </c>
    </row>
    <row r="162" spans="1:9" x14ac:dyDescent="0.2">
      <c r="A162">
        <v>161</v>
      </c>
      <c r="B162">
        <v>153</v>
      </c>
      <c r="C162" t="str">
        <f>IF(_xlfn.XLOOKUP($B162,Original_Swatches!$B:$B,Original_Swatches!D:D,FALSE,0,1)=FALSE,"",_xlfn.XLOOKUP($B162,Original_Swatches!$B:$B,Original_Swatches!D:D,FALSE,0,1))</f>
        <v>Alchemy Lacquers</v>
      </c>
      <c r="D162" t="str">
        <f>IF(_xlfn.XLOOKUP($B162,Original_Swatches!$B:$B,Original_Swatches!E:E,FALSE,0,1)=FALSE,"",_xlfn.XLOOKUP($B162,Original_Swatches!$B:$B,Original_Swatches!E:E,FALSE,0,1))</f>
        <v>Dreamland Sunset</v>
      </c>
      <c r="E162" t="str">
        <f>IF(_xlfn.XLOOKUP($B162,Original_Swatches!$B:$B,Original_Swatches!F:F,FALSE,0,1)=FALSE,"",_xlfn.XLOOKUP($B162,Original_Swatches!$B:$B,Original_Swatches!F:F,FALSE,0,1))</f>
        <v>Lavender with iridescent Flakies</v>
      </c>
      <c r="F162" t="str">
        <f>IF(_xlfn.XLOOKUP($B162,Original_Swatches!$B:$B,Original_Swatches!G:G,FALSE,0,1)=FALSE,"",_xlfn.XLOOKUP($B162,Original_Swatches!$B:$B,Original_Swatches!G:G,"",0,1))</f>
        <v>Jelly</v>
      </c>
      <c r="G162" t="str">
        <f>IF(_xlfn.XLOOKUP($B162,Original_Swatches!$B:$B,Original_Swatches!H:H,FALSE,0,1)=FALSE,"",_xlfn.XLOOKUP($B162,Original_Swatches!$B:$B,Original_Swatches!H:H,"",0,1))</f>
        <v/>
      </c>
      <c r="H162" t="str">
        <f>IF(_xlfn.XLOOKUP($B162,Original_Swatches!$B:$B,Original_Swatches!I:I,FALSE,0,1)=FALSE,"",_xlfn.XLOOKUP($B162,Original_Swatches!$B:$B,Original_Swatches!I:I,"",0,1))</f>
        <v/>
      </c>
      <c r="I162" t="str">
        <f>IF(_xlfn.XLOOKUP($B162,Original_Swatches!$B:$B,Original_Swatches!J:J,FALSE,0,1)=FALSE,"",_xlfn.XLOOKUP($B162,Original_Swatches!$B:$B,Original_Swatches!J:J,"",0,1))</f>
        <v>February 21 PPU</v>
      </c>
    </row>
    <row r="163" spans="1:9" x14ac:dyDescent="0.2">
      <c r="A163">
        <v>162</v>
      </c>
      <c r="B163">
        <v>162</v>
      </c>
      <c r="C163" t="str">
        <f>IF(_xlfn.XLOOKUP($B163,Original_Swatches!$B:$B,Original_Swatches!D:D,FALSE,0,1)=FALSE,"",_xlfn.XLOOKUP($B163,Original_Swatches!$B:$B,Original_Swatches!D:D,FALSE,0,1))</f>
        <v>Alchemy Lacquers</v>
      </c>
      <c r="D163" t="str">
        <f>IF(_xlfn.XLOOKUP($B163,Original_Swatches!$B:$B,Original_Swatches!E:E,FALSE,0,1)=FALSE,"",_xlfn.XLOOKUP($B163,Original_Swatches!$B:$B,Original_Swatches!E:E,FALSE,0,1))</f>
        <v>Mélange</v>
      </c>
      <c r="E163" t="str">
        <f>IF(_xlfn.XLOOKUP($B163,Original_Swatches!$B:$B,Original_Swatches!F:F,FALSE,0,1)=FALSE,"",_xlfn.XLOOKUP($B163,Original_Swatches!$B:$B,Original_Swatches!F:F,FALSE,0,1))</f>
        <v>Pale Gray with Iridescent Flakies</v>
      </c>
      <c r="F163" t="str">
        <f>IF(_xlfn.XLOOKUP($B163,Original_Swatches!$B:$B,Original_Swatches!G:G,FALSE,0,1)=FALSE,"",_xlfn.XLOOKUP($B163,Original_Swatches!$B:$B,Original_Swatches!G:G,"",0,1))</f>
        <v>Jelly</v>
      </c>
      <c r="G163" t="str">
        <f>IF(_xlfn.XLOOKUP($B163,Original_Swatches!$B:$B,Original_Swatches!H:H,FALSE,0,1)=FALSE,"",_xlfn.XLOOKUP($B163,Original_Swatches!$B:$B,Original_Swatches!H:H,"",0,1))</f>
        <v/>
      </c>
      <c r="H163" t="str">
        <f>IF(_xlfn.XLOOKUP($B163,Original_Swatches!$B:$B,Original_Swatches!I:I,FALSE,0,1)=FALSE,"",_xlfn.XLOOKUP($B163,Original_Swatches!$B:$B,Original_Swatches!I:I,"",0,1))</f>
        <v/>
      </c>
      <c r="I163" t="str">
        <f>IF(_xlfn.XLOOKUP($B163,Original_Swatches!$B:$B,Original_Swatches!J:J,FALSE,0,1)=FALSE,"",_xlfn.XLOOKUP($B163,Original_Swatches!$B:$B,Original_Swatches!J:J,"",0,1))</f>
        <v/>
      </c>
    </row>
    <row r="164" spans="1:9" x14ac:dyDescent="0.2">
      <c r="A164">
        <v>163</v>
      </c>
      <c r="B164">
        <v>174</v>
      </c>
      <c r="C164" t="str">
        <f>IF(_xlfn.XLOOKUP($B164,Original_Swatches!$B:$B,Original_Swatches!D:D,FALSE,0,1)=FALSE,"",_xlfn.XLOOKUP($B164,Original_Swatches!$B:$B,Original_Swatches!D:D,FALSE,0,1))</f>
        <v>Alchemy Lacquers</v>
      </c>
      <c r="D164" t="str">
        <f>IF(_xlfn.XLOOKUP($B164,Original_Swatches!$B:$B,Original_Swatches!E:E,FALSE,0,1)=FALSE,"",_xlfn.XLOOKUP($B164,Original_Swatches!$B:$B,Original_Swatches!E:E,FALSE,0,1))</f>
        <v>Metamorphosis</v>
      </c>
      <c r="E164" t="str">
        <f>IF(_xlfn.XLOOKUP($B164,Original_Swatches!$B:$B,Original_Swatches!F:F,FALSE,0,1)=FALSE,"",_xlfn.XLOOKUP($B164,Original_Swatches!$B:$B,Original_Swatches!F:F,FALSE,0,1))</f>
        <v>Mint Green with Green Iridescent Flakies</v>
      </c>
      <c r="F164" t="str">
        <f>IF(_xlfn.XLOOKUP($B164,Original_Swatches!$B:$B,Original_Swatches!G:G,FALSE,0,1)=FALSE,"",_xlfn.XLOOKUP($B164,Original_Swatches!$B:$B,Original_Swatches!G:G,"",0,1))</f>
        <v>Jelly</v>
      </c>
      <c r="G164" t="str">
        <f>IF(_xlfn.XLOOKUP($B164,Original_Swatches!$B:$B,Original_Swatches!H:H,FALSE,0,1)=FALSE,"",_xlfn.XLOOKUP($B164,Original_Swatches!$B:$B,Original_Swatches!H:H,"",0,1))</f>
        <v/>
      </c>
      <c r="H164" t="str">
        <f>IF(_xlfn.XLOOKUP($B164,Original_Swatches!$B:$B,Original_Swatches!I:I,FALSE,0,1)=FALSE,"",_xlfn.XLOOKUP($B164,Original_Swatches!$B:$B,Original_Swatches!I:I,"",0,1))</f>
        <v/>
      </c>
      <c r="I164" t="str">
        <f>IF(_xlfn.XLOOKUP($B164,Original_Swatches!$B:$B,Original_Swatches!J:J,FALSE,0,1)=FALSE,"",_xlfn.XLOOKUP($B164,Original_Swatches!$B:$B,Original_Swatches!J:J,"",0,1))</f>
        <v>March 21 PPU</v>
      </c>
    </row>
    <row r="165" spans="1:9" x14ac:dyDescent="0.2">
      <c r="A165">
        <v>164</v>
      </c>
      <c r="B165">
        <v>148</v>
      </c>
      <c r="C165" t="str">
        <f>IF(_xlfn.XLOOKUP($B165,Original_Swatches!$B:$B,Original_Swatches!D:D,FALSE,0,1)=FALSE,"",_xlfn.XLOOKUP($B165,Original_Swatches!$B:$B,Original_Swatches!D:D,FALSE,0,1))</f>
        <v>Alchemy Lacquers</v>
      </c>
      <c r="D165" t="str">
        <f>IF(_xlfn.XLOOKUP($B165,Original_Swatches!$B:$B,Original_Swatches!E:E,FALSE,0,1)=FALSE,"",_xlfn.XLOOKUP($B165,Original_Swatches!$B:$B,Original_Swatches!E:E,FALSE,0,1))</f>
        <v>Kyber Crystal</v>
      </c>
      <c r="E165" t="str">
        <f>IF(_xlfn.XLOOKUP($B165,Original_Swatches!$B:$B,Original_Swatches!F:F,FALSE,0,1)=FALSE,"",_xlfn.XLOOKUP($B165,Original_Swatches!$B:$B,Original_Swatches!F:F,FALSE,0,1))</f>
        <v>Pale pastel teal with iridescent Flakies</v>
      </c>
      <c r="F165" t="str">
        <f>IF(_xlfn.XLOOKUP($B165,Original_Swatches!$B:$B,Original_Swatches!G:G,FALSE,0,1)=FALSE,"",_xlfn.XLOOKUP($B165,Original_Swatches!$B:$B,Original_Swatches!G:G,"",0,1))</f>
        <v>Flakies</v>
      </c>
      <c r="G165" t="str">
        <f>IF(_xlfn.XLOOKUP($B165,Original_Swatches!$B:$B,Original_Swatches!H:H,FALSE,0,1)=FALSE,"",_xlfn.XLOOKUP($B165,Original_Swatches!$B:$B,Original_Swatches!H:H,"",0,1))</f>
        <v/>
      </c>
      <c r="H165" t="str">
        <f>IF(_xlfn.XLOOKUP($B165,Original_Swatches!$B:$B,Original_Swatches!I:I,FALSE,0,1)=FALSE,"",_xlfn.XLOOKUP($B165,Original_Swatches!$B:$B,Original_Swatches!I:I,"",0,1))</f>
        <v/>
      </c>
      <c r="I165" t="str">
        <f>IF(_xlfn.XLOOKUP($B165,Original_Swatches!$B:$B,Original_Swatches!J:J,FALSE,0,1)=FALSE,"",_xlfn.XLOOKUP($B165,Original_Swatches!$B:$B,Original_Swatches!J:J,"",0,1))</f>
        <v>January 21 Overpour</v>
      </c>
    </row>
    <row r="166" spans="1:9" x14ac:dyDescent="0.2">
      <c r="A166">
        <v>165</v>
      </c>
      <c r="B166">
        <v>161</v>
      </c>
      <c r="C166" t="str">
        <f>IF(_xlfn.XLOOKUP($B166,Original_Swatches!$B:$B,Original_Swatches!D:D,FALSE,0,1)=FALSE,"",_xlfn.XLOOKUP($B166,Original_Swatches!$B:$B,Original_Swatches!D:D,FALSE,0,1))</f>
        <v>Alchemy Lacquers</v>
      </c>
      <c r="D166" t="str">
        <f>IF(_xlfn.XLOOKUP($B166,Original_Swatches!$B:$B,Original_Swatches!E:E,FALSE,0,1)=FALSE,"",_xlfn.XLOOKUP($B166,Original_Swatches!$B:$B,Original_Swatches!E:E,FALSE,0,1))</f>
        <v>Fairy Wings</v>
      </c>
      <c r="E166" t="str">
        <f>IF(_xlfn.XLOOKUP($B166,Original_Swatches!$B:$B,Original_Swatches!F:F,FALSE,0,1)=FALSE,"",_xlfn.XLOOKUP($B166,Original_Swatches!$B:$B,Original_Swatches!F:F,FALSE,0,1))</f>
        <v>Baby Pastel Pink with Iridescent Flakies</v>
      </c>
      <c r="F166" t="str">
        <f>IF(_xlfn.XLOOKUP($B166,Original_Swatches!$B:$B,Original_Swatches!G:G,FALSE,0,1)=FALSE,"",_xlfn.XLOOKUP($B166,Original_Swatches!$B:$B,Original_Swatches!G:G,"",0,1))</f>
        <v>Jelly</v>
      </c>
      <c r="G166" t="str">
        <f>IF(_xlfn.XLOOKUP($B166,Original_Swatches!$B:$B,Original_Swatches!H:H,FALSE,0,1)=FALSE,"",_xlfn.XLOOKUP($B166,Original_Swatches!$B:$B,Original_Swatches!H:H,"",0,1))</f>
        <v/>
      </c>
      <c r="H166" t="str">
        <f>IF(_xlfn.XLOOKUP($B166,Original_Swatches!$B:$B,Original_Swatches!I:I,FALSE,0,1)=FALSE,"",_xlfn.XLOOKUP($B166,Original_Swatches!$B:$B,Original_Swatches!I:I,"",0,1))</f>
        <v/>
      </c>
      <c r="I166" t="str">
        <f>IF(_xlfn.XLOOKUP($B166,Original_Swatches!$B:$B,Original_Swatches!J:J,FALSE,0,1)=FALSE,"",_xlfn.XLOOKUP($B166,Original_Swatches!$B:$B,Original_Swatches!J:J,"",0,1))</f>
        <v/>
      </c>
    </row>
    <row r="167" spans="1:9" x14ac:dyDescent="0.2">
      <c r="A167">
        <v>166</v>
      </c>
      <c r="B167">
        <v>178</v>
      </c>
      <c r="C167" t="str">
        <f>IF(_xlfn.XLOOKUP($B167,Original_Swatches!$B:$B,Original_Swatches!D:D,FALSE,0,1)=FALSE,"",_xlfn.XLOOKUP($B167,Original_Swatches!$B:$B,Original_Swatches!D:D,FALSE,0,1))</f>
        <v>Whatcha</v>
      </c>
      <c r="D167" t="str">
        <f>IF(_xlfn.XLOOKUP($B167,Original_Swatches!$B:$B,Original_Swatches!E:E,FALSE,0,1)=FALSE,"",_xlfn.XLOOKUP($B167,Original_Swatches!$B:$B,Original_Swatches!E:E,FALSE,0,1))</f>
        <v>Heart of the Ocean</v>
      </c>
      <c r="E167" t="str">
        <f>IF(_xlfn.XLOOKUP($B167,Original_Swatches!$B:$B,Original_Swatches!F:F,FALSE,0,1)=FALSE,"",_xlfn.XLOOKUP($B167,Original_Swatches!$B:$B,Original_Swatches!F:F,FALSE,0,1))</f>
        <v>Navy Blue Jelly with Blue Flakies</v>
      </c>
      <c r="F167" t="str">
        <f>IF(_xlfn.XLOOKUP($B167,Original_Swatches!$B:$B,Original_Swatches!G:G,FALSE,0,1)=FALSE,"",_xlfn.XLOOKUP($B167,Original_Swatches!$B:$B,Original_Swatches!G:G,"",0,1))</f>
        <v>Jelly &amp; Glitter</v>
      </c>
      <c r="G167" t="str">
        <f>IF(_xlfn.XLOOKUP($B167,Original_Swatches!$B:$B,Original_Swatches!H:H,FALSE,0,1)=FALSE,"",_xlfn.XLOOKUP($B167,Original_Swatches!$B:$B,Original_Swatches!H:H,"",0,1))</f>
        <v/>
      </c>
      <c r="H167" t="str">
        <f>IF(_xlfn.XLOOKUP($B167,Original_Swatches!$B:$B,Original_Swatches!I:I,FALSE,0,1)=FALSE,"",_xlfn.XLOOKUP($B167,Original_Swatches!$B:$B,Original_Swatches!I:I,"",0,1))</f>
        <v/>
      </c>
      <c r="I167" t="str">
        <f>IF(_xlfn.XLOOKUP($B167,Original_Swatches!$B:$B,Original_Swatches!J:J,FALSE,0,1)=FALSE,"",_xlfn.XLOOKUP($B167,Original_Swatches!$B:$B,Original_Swatches!J:J,"",0,1))</f>
        <v>April 21 PPU</v>
      </c>
    </row>
    <row r="168" spans="1:9" x14ac:dyDescent="0.2">
      <c r="A168">
        <v>167</v>
      </c>
      <c r="B168">
        <v>172</v>
      </c>
      <c r="C168" t="str">
        <f>IF(_xlfn.XLOOKUP($B168,Original_Swatches!$B:$B,Original_Swatches!D:D,FALSE,0,1)=FALSE,"",_xlfn.XLOOKUP($B168,Original_Swatches!$B:$B,Original_Swatches!D:D,FALSE,0,1))</f>
        <v>KBShimmer</v>
      </c>
      <c r="D168" t="str">
        <f>IF(_xlfn.XLOOKUP($B168,Original_Swatches!$B:$B,Original_Swatches!E:E,FALSE,0,1)=FALSE,"",_xlfn.XLOOKUP($B168,Original_Swatches!$B:$B,Original_Swatches!E:E,FALSE,0,1))</f>
        <v>With the Band</v>
      </c>
      <c r="E168" t="str">
        <f>IF(_xlfn.XLOOKUP($B168,Original_Swatches!$B:$B,Original_Swatches!F:F,FALSE,0,1)=FALSE,"",_xlfn.XLOOKUP($B168,Original_Swatches!$B:$B,Original_Swatches!F:F,FALSE,0,1))</f>
        <v>Blue with Green Iridescent Flakies</v>
      </c>
      <c r="F168" t="str">
        <f>IF(_xlfn.XLOOKUP($B168,Original_Swatches!$B:$B,Original_Swatches!G:G,FALSE,0,1)=FALSE,"",_xlfn.XLOOKUP($B168,Original_Swatches!$B:$B,Original_Swatches!G:G,"",0,1))</f>
        <v>Jelly</v>
      </c>
      <c r="G168" t="str">
        <f>IF(_xlfn.XLOOKUP($B168,Original_Swatches!$B:$B,Original_Swatches!H:H,FALSE,0,1)=FALSE,"",_xlfn.XLOOKUP($B168,Original_Swatches!$B:$B,Original_Swatches!H:H,"",0,1))</f>
        <v/>
      </c>
      <c r="H168" t="str">
        <f>IF(_xlfn.XLOOKUP($B168,Original_Swatches!$B:$B,Original_Swatches!I:I,FALSE,0,1)=FALSE,"",_xlfn.XLOOKUP($B168,Original_Swatches!$B:$B,Original_Swatches!I:I,"",0,1))</f>
        <v/>
      </c>
      <c r="I168" t="str">
        <f>IF(_xlfn.XLOOKUP($B168,Original_Swatches!$B:$B,Original_Swatches!J:J,FALSE,0,1)=FALSE,"",_xlfn.XLOOKUP($B168,Original_Swatches!$B:$B,Original_Swatches!J:J,"",0,1))</f>
        <v>March 21 PPU</v>
      </c>
    </row>
    <row r="169" spans="1:9" x14ac:dyDescent="0.2">
      <c r="A169">
        <v>168</v>
      </c>
      <c r="B169">
        <v>173</v>
      </c>
      <c r="C169" t="str">
        <f>IF(_xlfn.XLOOKUP($B169,Original_Swatches!$B:$B,Original_Swatches!D:D,FALSE,0,1)=FALSE,"",_xlfn.XLOOKUP($B169,Original_Swatches!$B:$B,Original_Swatches!D:D,FALSE,0,1))</f>
        <v>DRK Colors</v>
      </c>
      <c r="D169" t="str">
        <f>IF(_xlfn.XLOOKUP($B169,Original_Swatches!$B:$B,Original_Swatches!E:E,FALSE,0,1)=FALSE,"",_xlfn.XLOOKUP($B169,Original_Swatches!$B:$B,Original_Swatches!E:E,FALSE,0,1))</f>
        <v>Crejoá</v>
      </c>
      <c r="E169" t="str">
        <f>IF(_xlfn.XLOOKUP($B169,Original_Swatches!$B:$B,Original_Swatches!F:F,FALSE,0,1)=FALSE,"",_xlfn.XLOOKUP($B169,Original_Swatches!$B:$B,Original_Swatches!F:F,FALSE,0,1))</f>
        <v>Purple Jelly with Rainbow Iridescent Flakies</v>
      </c>
      <c r="F169" t="str">
        <f>IF(_xlfn.XLOOKUP($B169,Original_Swatches!$B:$B,Original_Swatches!G:G,FALSE,0,1)=FALSE,"",_xlfn.XLOOKUP($B169,Original_Swatches!$B:$B,Original_Swatches!G:G,"",0,1))</f>
        <v>Jelly</v>
      </c>
      <c r="G169" t="str">
        <f>IF(_xlfn.XLOOKUP($B169,Original_Swatches!$B:$B,Original_Swatches!H:H,FALSE,0,1)=FALSE,"",_xlfn.XLOOKUP($B169,Original_Swatches!$B:$B,Original_Swatches!H:H,"",0,1))</f>
        <v/>
      </c>
      <c r="H169" t="str">
        <f>IF(_xlfn.XLOOKUP($B169,Original_Swatches!$B:$B,Original_Swatches!I:I,FALSE,0,1)=FALSE,"",_xlfn.XLOOKUP($B169,Original_Swatches!$B:$B,Original_Swatches!I:I,"",0,1))</f>
        <v/>
      </c>
      <c r="I169" t="str">
        <f>IF(_xlfn.XLOOKUP($B169,Original_Swatches!$B:$B,Original_Swatches!J:J,FALSE,0,1)=FALSE,"",_xlfn.XLOOKUP($B169,Original_Swatches!$B:$B,Original_Swatches!J:J,"",0,1))</f>
        <v>March 21 PPU</v>
      </c>
    </row>
    <row r="170" spans="1:9" x14ac:dyDescent="0.2">
      <c r="A170">
        <v>169</v>
      </c>
      <c r="B170">
        <v>152</v>
      </c>
      <c r="C170" t="str">
        <f>IF(_xlfn.XLOOKUP($B170,Original_Swatches!$B:$B,Original_Swatches!D:D,FALSE,0,1)=FALSE,"",_xlfn.XLOOKUP($B170,Original_Swatches!$B:$B,Original_Swatches!D:D,FALSE,0,1))</f>
        <v>Great Lake Lacquers</v>
      </c>
      <c r="D170" t="str">
        <f>IF(_xlfn.XLOOKUP($B170,Original_Swatches!$B:$B,Original_Swatches!E:E,FALSE,0,1)=FALSE,"",_xlfn.XLOOKUP($B170,Original_Swatches!$B:$B,Original_Swatches!E:E,FALSE,0,1))</f>
        <v>The Mighty Mac</v>
      </c>
      <c r="E170" t="str">
        <f>IF(_xlfn.XLOOKUP($B170,Original_Swatches!$B:$B,Original_Swatches!F:F,FALSE,0,1)=FALSE,"",_xlfn.XLOOKUP($B170,Original_Swatches!$B:$B,Original_Swatches!F:F,FALSE,0,1))</f>
        <v>Blue Green jelly with Blue Green Iridescent Flakies</v>
      </c>
      <c r="F170" t="str">
        <f>IF(_xlfn.XLOOKUP($B170,Original_Swatches!$B:$B,Original_Swatches!G:G,FALSE,0,1)=FALSE,"",_xlfn.XLOOKUP($B170,Original_Swatches!$B:$B,Original_Swatches!G:G,"",0,1))</f>
        <v>Jelly &amp; Glitter</v>
      </c>
      <c r="G170" t="str">
        <f>IF(_xlfn.XLOOKUP($B170,Original_Swatches!$B:$B,Original_Swatches!H:H,FALSE,0,1)=FALSE,"",_xlfn.XLOOKUP($B170,Original_Swatches!$B:$B,Original_Swatches!H:H,"",0,1))</f>
        <v/>
      </c>
      <c r="H170" t="str">
        <f>IF(_xlfn.XLOOKUP($B170,Original_Swatches!$B:$B,Original_Swatches!I:I,FALSE,0,1)=FALSE,"",_xlfn.XLOOKUP($B170,Original_Swatches!$B:$B,Original_Swatches!I:I,"",0,1))</f>
        <v/>
      </c>
      <c r="I170" t="str">
        <f>IF(_xlfn.XLOOKUP($B170,Original_Swatches!$B:$B,Original_Swatches!J:J,FALSE,0,1)=FALSE,"",_xlfn.XLOOKUP($B170,Original_Swatches!$B:$B,Original_Swatches!J:J,"",0,1))</f>
        <v>February 21 PPU</v>
      </c>
    </row>
    <row r="171" spans="1:9" x14ac:dyDescent="0.2">
      <c r="A171">
        <v>170</v>
      </c>
      <c r="B171">
        <v>169</v>
      </c>
      <c r="C171" t="str">
        <f>IF(_xlfn.XLOOKUP($B171,Original_Swatches!$B:$B,Original_Swatches!D:D,FALSE,0,1)=FALSE,"",_xlfn.XLOOKUP($B171,Original_Swatches!$B:$B,Original_Swatches!D:D,FALSE,0,1))</f>
        <v>Ard as Nails</v>
      </c>
      <c r="D171" t="str">
        <f>IF(_xlfn.XLOOKUP($B171,Original_Swatches!$B:$B,Original_Swatches!E:E,FALSE,0,1)=FALSE,"",_xlfn.XLOOKUP($B171,Original_Swatches!$B:$B,Original_Swatches!E:E,FALSE,0,1))</f>
        <v>Spring Paradise</v>
      </c>
      <c r="E171" t="str">
        <f>IF(_xlfn.XLOOKUP($B171,Original_Swatches!$B:$B,Original_Swatches!F:F,FALSE,0,1)=FALSE,"",_xlfn.XLOOKUP($B171,Original_Swatches!$B:$B,Original_Swatches!F:F,FALSE,0,1))</f>
        <v>Green with Green Iridescent Flakies</v>
      </c>
      <c r="F171" t="str">
        <f>IF(_xlfn.XLOOKUP($B171,Original_Swatches!$B:$B,Original_Swatches!G:G,FALSE,0,1)=FALSE,"",_xlfn.XLOOKUP($B171,Original_Swatches!$B:$B,Original_Swatches!G:G,"",0,1))</f>
        <v>Jelly</v>
      </c>
      <c r="G171" t="str">
        <f>IF(_xlfn.XLOOKUP($B171,Original_Swatches!$B:$B,Original_Swatches!H:H,FALSE,0,1)=FALSE,"",_xlfn.XLOOKUP($B171,Original_Swatches!$B:$B,Original_Swatches!H:H,"",0,1))</f>
        <v/>
      </c>
      <c r="H171" t="str">
        <f>IF(_xlfn.XLOOKUP($B171,Original_Swatches!$B:$B,Original_Swatches!I:I,FALSE,0,1)=FALSE,"",_xlfn.XLOOKUP($B171,Original_Swatches!$B:$B,Original_Swatches!I:I,"",0,1))</f>
        <v/>
      </c>
      <c r="I171" t="str">
        <f>IF(_xlfn.XLOOKUP($B171,Original_Swatches!$B:$B,Original_Swatches!J:J,FALSE,0,1)=FALSE,"",_xlfn.XLOOKUP($B171,Original_Swatches!$B:$B,Original_Swatches!J:J,"",0,1))</f>
        <v>March 21 PPU</v>
      </c>
    </row>
    <row r="172" spans="1:9" x14ac:dyDescent="0.2">
      <c r="A172">
        <v>171</v>
      </c>
      <c r="B172">
        <v>198</v>
      </c>
      <c r="C172" t="str">
        <f>IF(_xlfn.XLOOKUP($B172,Original_Swatches!$B:$B,Original_Swatches!D:D,FALSE,0,1)=FALSE,"",_xlfn.XLOOKUP($B172,Original_Swatches!$B:$B,Original_Swatches!D:D,FALSE,0,1))</f>
        <v>Alchemy Lacquers</v>
      </c>
      <c r="D172" t="str">
        <f>IF(_xlfn.XLOOKUP($B172,Original_Swatches!$B:$B,Original_Swatches!E:E,FALSE,0,1)=FALSE,"",_xlfn.XLOOKUP($B172,Original_Swatches!$B:$B,Original_Swatches!E:E,FALSE,0,1))</f>
        <v>Blood Moon</v>
      </c>
      <c r="E172" t="str">
        <f>IF(_xlfn.XLOOKUP($B172,Original_Swatches!$B:$B,Original_Swatches!F:F,FALSE,0,1)=FALSE,"",_xlfn.XLOOKUP($B172,Original_Swatches!$B:$B,Original_Swatches!F:F,FALSE,0,1))</f>
        <v>Black base with Red &amp; Purple Flakies</v>
      </c>
      <c r="F172" t="str">
        <f>IF(_xlfn.XLOOKUP($B172,Original_Swatches!$B:$B,Original_Swatches!G:G,FALSE,0,1)=FALSE,"",_xlfn.XLOOKUP($B172,Original_Swatches!$B:$B,Original_Swatches!G:G,"",0,1))</f>
        <v>Jelly</v>
      </c>
      <c r="G172" t="str">
        <f>IF(_xlfn.XLOOKUP($B172,Original_Swatches!$B:$B,Original_Swatches!H:H,FALSE,0,1)=FALSE,"",_xlfn.XLOOKUP($B172,Original_Swatches!$B:$B,Original_Swatches!H:H,"",0,1))</f>
        <v/>
      </c>
      <c r="H172" t="str">
        <f>IF(_xlfn.XLOOKUP($B172,Original_Swatches!$B:$B,Original_Swatches!I:I,FALSE,0,1)=FALSE,"",_xlfn.XLOOKUP($B172,Original_Swatches!$B:$B,Original_Swatches!I:I,"",0,1))</f>
        <v/>
      </c>
      <c r="I172" t="str">
        <f>IF(_xlfn.XLOOKUP($B172,Original_Swatches!$B:$B,Original_Swatches!J:J,FALSE,0,1)=FALSE,"",_xlfn.XLOOKUP($B172,Original_Swatches!$B:$B,Original_Swatches!J:J,"",0,1))</f>
        <v>September 20 PPU (Mystery Pack)</v>
      </c>
    </row>
    <row r="173" spans="1:9" x14ac:dyDescent="0.2">
      <c r="A173">
        <v>172</v>
      </c>
      <c r="B173">
        <v>200</v>
      </c>
      <c r="C173" t="str">
        <f>IF(_xlfn.XLOOKUP($B173,Original_Swatches!$B:$B,Original_Swatches!D:D,FALSE,0,1)=FALSE,"",_xlfn.XLOOKUP($B173,Original_Swatches!$B:$B,Original_Swatches!D:D,FALSE,0,1))</f>
        <v>Sweet and Sour Lacquers</v>
      </c>
      <c r="D173" t="str">
        <f>IF(_xlfn.XLOOKUP($B173,Original_Swatches!$B:$B,Original_Swatches!E:E,FALSE,0,1)=FALSE,"",_xlfn.XLOOKUP($B173,Original_Swatches!$B:$B,Original_Swatches!E:E,FALSE,0,1))</f>
        <v>Prototype 010</v>
      </c>
      <c r="E173" t="str">
        <f>IF(_xlfn.XLOOKUP($B173,Original_Swatches!$B:$B,Original_Swatches!F:F,FALSE,0,1)=FALSE,"",_xlfn.XLOOKUP($B173,Original_Swatches!$B:$B,Original_Swatches!F:F,FALSE,0,1))</f>
        <v>Black/Maroon Multichrome with Blue-Green Flakies</v>
      </c>
      <c r="F173" t="str">
        <f>IF(_xlfn.XLOOKUP($B173,Original_Swatches!$B:$B,Original_Swatches!G:G,FALSE,0,1)=FALSE,"",_xlfn.XLOOKUP($B173,Original_Swatches!$B:$B,Original_Swatches!G:G,"",0,1))</f>
        <v>Multichrome</v>
      </c>
      <c r="G173" t="str">
        <f>IF(_xlfn.XLOOKUP($B173,Original_Swatches!$B:$B,Original_Swatches!H:H,FALSE,0,1)=FALSE,"",_xlfn.XLOOKUP($B173,Original_Swatches!$B:$B,Original_Swatches!H:H,"",0,1))</f>
        <v/>
      </c>
      <c r="H173" t="str">
        <f>IF(_xlfn.XLOOKUP($B173,Original_Swatches!$B:$B,Original_Swatches!I:I,FALSE,0,1)=FALSE,"",_xlfn.XLOOKUP($B173,Original_Swatches!$B:$B,Original_Swatches!I:I,"",0,1))</f>
        <v/>
      </c>
      <c r="I173" t="str">
        <f>IF(_xlfn.XLOOKUP($B173,Original_Swatches!$B:$B,Original_Swatches!J:J,FALSE,0,1)=FALSE,"",_xlfn.XLOOKUP($B173,Original_Swatches!$B:$B,Original_Swatches!J:J,"",0,1))</f>
        <v/>
      </c>
    </row>
    <row r="174" spans="1:9" x14ac:dyDescent="0.2">
      <c r="A174">
        <v>173</v>
      </c>
      <c r="B174">
        <v>201</v>
      </c>
      <c r="C174" t="str">
        <f>IF(_xlfn.XLOOKUP($B174,Original_Swatches!$B:$B,Original_Swatches!D:D,FALSE,0,1)=FALSE,"",_xlfn.XLOOKUP($B174,Original_Swatches!$B:$B,Original_Swatches!D:D,FALSE,0,1))</f>
        <v>Sweet and Sour Lacquers</v>
      </c>
      <c r="D174" t="str">
        <f>IF(_xlfn.XLOOKUP($B174,Original_Swatches!$B:$B,Original_Swatches!E:E,FALSE,0,1)=FALSE,"",_xlfn.XLOOKUP($B174,Original_Swatches!$B:$B,Original_Swatches!E:E,FALSE,0,1))</f>
        <v>All Panic, No Disco</v>
      </c>
      <c r="E174" t="str">
        <f>IF(_xlfn.XLOOKUP($B174,Original_Swatches!$B:$B,Original_Swatches!F:F,FALSE,0,1)=FALSE,"",_xlfn.XLOOKUP($B174,Original_Swatches!$B:$B,Original_Swatches!F:F,FALSE,0,1))</f>
        <v>Green-tinged Silver with Iridescent Flakies</v>
      </c>
      <c r="F174" t="str">
        <f>IF(_xlfn.XLOOKUP($B174,Original_Swatches!$B:$B,Original_Swatches!G:G,FALSE,0,1)=FALSE,"",_xlfn.XLOOKUP($B174,Original_Swatches!$B:$B,Original_Swatches!G:G,"",0,1))</f>
        <v>Jelly</v>
      </c>
      <c r="G174" t="str">
        <f>IF(_xlfn.XLOOKUP($B174,Original_Swatches!$B:$B,Original_Swatches!H:H,FALSE,0,1)=FALSE,"",_xlfn.XLOOKUP($B174,Original_Swatches!$B:$B,Original_Swatches!H:H,"",0,1))</f>
        <v/>
      </c>
      <c r="H174" t="str">
        <f>IF(_xlfn.XLOOKUP($B174,Original_Swatches!$B:$B,Original_Swatches!I:I,FALSE,0,1)=FALSE,"",_xlfn.XLOOKUP($B174,Original_Swatches!$B:$B,Original_Swatches!I:I,"",0,1))</f>
        <v/>
      </c>
      <c r="I174" t="str">
        <f>IF(_xlfn.XLOOKUP($B174,Original_Swatches!$B:$B,Original_Swatches!J:J,FALSE,0,1)=FALSE,"",_xlfn.XLOOKUP($B174,Original_Swatches!$B:$B,Original_Swatches!J:J,"",0,1))</f>
        <v>December 20 PPU Overpour</v>
      </c>
    </row>
    <row r="175" spans="1:9" x14ac:dyDescent="0.2">
      <c r="A175">
        <v>174</v>
      </c>
      <c r="B175">
        <v>188</v>
      </c>
      <c r="C175" t="str">
        <f>IF(_xlfn.XLOOKUP($B175,Original_Swatches!$B:$B,Original_Swatches!D:D,FALSE,0,1)=FALSE,"",_xlfn.XLOOKUP($B175,Original_Swatches!$B:$B,Original_Swatches!D:D,FALSE,0,1))</f>
        <v>Maniology</v>
      </c>
      <c r="D175" t="str">
        <f>IF(_xlfn.XLOOKUP($B175,Original_Swatches!$B:$B,Original_Swatches!E:E,FALSE,0,1)=FALSE,"",_xlfn.XLOOKUP($B175,Original_Swatches!$B:$B,Original_Swatches!E:E,FALSE,0,1))</f>
        <v>Orange Burst</v>
      </c>
      <c r="E175" t="str">
        <f>IF(_xlfn.XLOOKUP($B175,Original_Swatches!$B:$B,Original_Swatches!F:F,FALSE,0,1)=FALSE,"",_xlfn.XLOOKUP($B175,Original_Swatches!$B:$B,Original_Swatches!F:F,FALSE,0,1))</f>
        <v>Burnt Orange (Pumpkin)</v>
      </c>
      <c r="F175" t="str">
        <f>IF(_xlfn.XLOOKUP($B175,Original_Swatches!$B:$B,Original_Swatches!G:G,FALSE,0,1)=FALSE,"",_xlfn.XLOOKUP($B175,Original_Swatches!$B:$B,Original_Swatches!G:G,"",0,1))</f>
        <v>Crème</v>
      </c>
      <c r="G175" t="str">
        <f>IF(_xlfn.XLOOKUP($B175,Original_Swatches!$B:$B,Original_Swatches!H:H,FALSE,0,1)=FALSE,"",_xlfn.XLOOKUP($B175,Original_Swatches!$B:$B,Original_Swatches!H:H,"",0,1))</f>
        <v>Yes</v>
      </c>
      <c r="H175" t="str">
        <f>IF(_xlfn.XLOOKUP($B175,Original_Swatches!$B:$B,Original_Swatches!I:I,FALSE,0,1)=FALSE,"",_xlfn.XLOOKUP($B175,Original_Swatches!$B:$B,Original_Swatches!I:I,"",0,1))</f>
        <v/>
      </c>
      <c r="I175" t="str">
        <f>IF(_xlfn.XLOOKUP($B175,Original_Swatches!$B:$B,Original_Swatches!J:J,FALSE,0,1)=FALSE,"",_xlfn.XLOOKUP($B175,Original_Swatches!$B:$B,Original_Swatches!J:J,"",0,1))</f>
        <v>Mystery Pack</v>
      </c>
    </row>
    <row r="176" spans="1:9" x14ac:dyDescent="0.2">
      <c r="A176">
        <v>175</v>
      </c>
      <c r="B176">
        <v>189</v>
      </c>
      <c r="C176" t="str">
        <f>IF(_xlfn.XLOOKUP($B176,Original_Swatches!$B:$B,Original_Swatches!D:D,FALSE,0,1)=FALSE,"",_xlfn.XLOOKUP($B176,Original_Swatches!$B:$B,Original_Swatches!D:D,FALSE,0,1))</f>
        <v>Maniology</v>
      </c>
      <c r="D176" t="str">
        <f>IF(_xlfn.XLOOKUP($B176,Original_Swatches!$B:$B,Original_Swatches!E:E,FALSE,0,1)=FALSE,"",_xlfn.XLOOKUP($B176,Original_Swatches!$B:$B,Original_Swatches!E:E,FALSE,0,1))</f>
        <v>Down the Chimney</v>
      </c>
      <c r="E176" t="str">
        <f>IF(_xlfn.XLOOKUP($B176,Original_Swatches!$B:$B,Original_Swatches!F:F,FALSE,0,1)=FALSE,"",_xlfn.XLOOKUP($B176,Original_Swatches!$B:$B,Original_Swatches!F:F,FALSE,0,1))</f>
        <v>Gray with Brown Undertone</v>
      </c>
      <c r="F176" t="str">
        <f>IF(_xlfn.XLOOKUP($B176,Original_Swatches!$B:$B,Original_Swatches!G:G,FALSE,0,1)=FALSE,"",_xlfn.XLOOKUP($B176,Original_Swatches!$B:$B,Original_Swatches!G:G,"",0,1))</f>
        <v>Crème</v>
      </c>
      <c r="G176" t="str">
        <f>IF(_xlfn.XLOOKUP($B176,Original_Swatches!$B:$B,Original_Swatches!H:H,FALSE,0,1)=FALSE,"",_xlfn.XLOOKUP($B176,Original_Swatches!$B:$B,Original_Swatches!H:H,"",0,1))</f>
        <v>Yes</v>
      </c>
      <c r="H176" t="str">
        <f>IF(_xlfn.XLOOKUP($B176,Original_Swatches!$B:$B,Original_Swatches!I:I,FALSE,0,1)=FALSE,"",_xlfn.XLOOKUP($B176,Original_Swatches!$B:$B,Original_Swatches!I:I,"",0,1))</f>
        <v/>
      </c>
      <c r="I176" t="str">
        <f>IF(_xlfn.XLOOKUP($B176,Original_Swatches!$B:$B,Original_Swatches!J:J,FALSE,0,1)=FALSE,"",_xlfn.XLOOKUP($B176,Original_Swatches!$B:$B,Original_Swatches!J:J,"",0,1))</f>
        <v>Mystery Pack</v>
      </c>
    </row>
    <row r="177" spans="1:9" x14ac:dyDescent="0.2">
      <c r="A177">
        <v>176</v>
      </c>
      <c r="B177">
        <v>190</v>
      </c>
      <c r="C177" t="str">
        <f>IF(_xlfn.XLOOKUP($B177,Original_Swatches!$B:$B,Original_Swatches!D:D,FALSE,0,1)=FALSE,"",_xlfn.XLOOKUP($B177,Original_Swatches!$B:$B,Original_Swatches!D:D,FALSE,0,1))</f>
        <v>Maniology</v>
      </c>
      <c r="D177" t="str">
        <f>IF(_xlfn.XLOOKUP($B177,Original_Swatches!$B:$B,Original_Swatches!E:E,FALSE,0,1)=FALSE,"",_xlfn.XLOOKUP($B177,Original_Swatches!$B:$B,Original_Swatches!E:E,FALSE,0,1))</f>
        <v>Morning Snow</v>
      </c>
      <c r="E177" t="str">
        <f>IF(_xlfn.XLOOKUP($B177,Original_Swatches!$B:$B,Original_Swatches!F:F,FALSE,0,1)=FALSE,"",_xlfn.XLOOKUP($B177,Original_Swatches!$B:$B,Original_Swatches!F:F,FALSE,0,1))</f>
        <v>Jade Teal</v>
      </c>
      <c r="F177" t="str">
        <f>IF(_xlfn.XLOOKUP($B177,Original_Swatches!$B:$B,Original_Swatches!G:G,FALSE,0,1)=FALSE,"",_xlfn.XLOOKUP($B177,Original_Swatches!$B:$B,Original_Swatches!G:G,"",0,1))</f>
        <v>Crème</v>
      </c>
      <c r="G177" t="str">
        <f>IF(_xlfn.XLOOKUP($B177,Original_Swatches!$B:$B,Original_Swatches!H:H,FALSE,0,1)=FALSE,"",_xlfn.XLOOKUP($B177,Original_Swatches!$B:$B,Original_Swatches!H:H,"",0,1))</f>
        <v>yes</v>
      </c>
      <c r="H177" t="str">
        <f>IF(_xlfn.XLOOKUP($B177,Original_Swatches!$B:$B,Original_Swatches!I:I,FALSE,0,1)=FALSE,"",_xlfn.XLOOKUP($B177,Original_Swatches!$B:$B,Original_Swatches!I:I,"",0,1))</f>
        <v/>
      </c>
      <c r="I177" t="str">
        <f>IF(_xlfn.XLOOKUP($B177,Original_Swatches!$B:$B,Original_Swatches!J:J,FALSE,0,1)=FALSE,"",_xlfn.XLOOKUP($B177,Original_Swatches!$B:$B,Original_Swatches!J:J,"",0,1))</f>
        <v>Mystery Pack</v>
      </c>
    </row>
    <row r="178" spans="1:9" x14ac:dyDescent="0.2">
      <c r="A178">
        <v>177</v>
      </c>
      <c r="B178">
        <v>165</v>
      </c>
      <c r="C178" t="str">
        <f>IF(_xlfn.XLOOKUP($B178,Original_Swatches!$B:$B,Original_Swatches!D:D,FALSE,0,1)=FALSE,"",_xlfn.XLOOKUP($B178,Original_Swatches!$B:$B,Original_Swatches!D:D,FALSE,0,1))</f>
        <v>Holo Taco</v>
      </c>
      <c r="D178" t="str">
        <f>IF(_xlfn.XLOOKUP($B178,Original_Swatches!$B:$B,Original_Swatches!E:E,FALSE,0,1)=FALSE,"",_xlfn.XLOOKUP($B178,Original_Swatches!$B:$B,Original_Swatches!E:E,FALSE,0,1))</f>
        <v>Royal Tea Blue</v>
      </c>
      <c r="E178" t="str">
        <f>IF(_xlfn.XLOOKUP($B178,Original_Swatches!$B:$B,Original_Swatches!F:F,FALSE,0,1)=FALSE,"",_xlfn.XLOOKUP($B178,Original_Swatches!$B:$B,Original_Swatches!F:F,FALSE,0,1))</f>
        <v>Royal Blue Creme</v>
      </c>
      <c r="F178" t="str">
        <f>IF(_xlfn.XLOOKUP($B178,Original_Swatches!$B:$B,Original_Swatches!G:G,FALSE,0,1)=FALSE,"",_xlfn.XLOOKUP($B178,Original_Swatches!$B:$B,Original_Swatches!G:G,"",0,1))</f>
        <v>Crème</v>
      </c>
      <c r="G178" t="str">
        <f>IF(_xlfn.XLOOKUP($B178,Original_Swatches!$B:$B,Original_Swatches!H:H,FALSE,0,1)=FALSE,"",_xlfn.XLOOKUP($B178,Original_Swatches!$B:$B,Original_Swatches!H:H,"",0,1))</f>
        <v/>
      </c>
      <c r="H178" t="str">
        <f>IF(_xlfn.XLOOKUP($B178,Original_Swatches!$B:$B,Original_Swatches!I:I,FALSE,0,1)=FALSE,"",_xlfn.XLOOKUP($B178,Original_Swatches!$B:$B,Original_Swatches!I:I,"",0,1))</f>
        <v/>
      </c>
      <c r="I178" t="str">
        <f>IF(_xlfn.XLOOKUP($B178,Original_Swatches!$B:$B,Original_Swatches!J:J,FALSE,0,1)=FALSE,"",_xlfn.XLOOKUP($B178,Original_Swatches!$B:$B,Original_Swatches!J:J,"",0,1))</f>
        <v>For Art’s Sake Release</v>
      </c>
    </row>
    <row r="179" spans="1:9" x14ac:dyDescent="0.2">
      <c r="A179">
        <v>178</v>
      </c>
      <c r="B179">
        <v>166</v>
      </c>
      <c r="C179" t="str">
        <f>IF(_xlfn.XLOOKUP($B179,Original_Swatches!$B:$B,Original_Swatches!D:D,FALSE,0,1)=FALSE,"",_xlfn.XLOOKUP($B179,Original_Swatches!$B:$B,Original_Swatches!D:D,FALSE,0,1))</f>
        <v>Holo Taco</v>
      </c>
      <c r="D179" t="str">
        <f>IF(_xlfn.XLOOKUP($B179,Original_Swatches!$B:$B,Original_Swatches!E:E,FALSE,0,1)=FALSE,"",_xlfn.XLOOKUP($B179,Original_Swatches!$B:$B,Original_Swatches!E:E,FALSE,0,1))</f>
        <v>Green Screen</v>
      </c>
      <c r="E179" t="str">
        <f>IF(_xlfn.XLOOKUP($B179,Original_Swatches!$B:$B,Original_Swatches!F:F,FALSE,0,1)=FALSE,"",_xlfn.XLOOKUP($B179,Original_Swatches!$B:$B,Original_Swatches!F:F,FALSE,0,1))</f>
        <v xml:space="preserve">Shamrock Green Creme </v>
      </c>
      <c r="F179" t="str">
        <f>IF(_xlfn.XLOOKUP($B179,Original_Swatches!$B:$B,Original_Swatches!G:G,FALSE,0,1)=FALSE,"",_xlfn.XLOOKUP($B179,Original_Swatches!$B:$B,Original_Swatches!G:G,"",0,1))</f>
        <v>Crème</v>
      </c>
      <c r="G179" t="str">
        <f>IF(_xlfn.XLOOKUP($B179,Original_Swatches!$B:$B,Original_Swatches!H:H,FALSE,0,1)=FALSE,"",_xlfn.XLOOKUP($B179,Original_Swatches!$B:$B,Original_Swatches!H:H,"",0,1))</f>
        <v/>
      </c>
      <c r="H179" t="str">
        <f>IF(_xlfn.XLOOKUP($B179,Original_Swatches!$B:$B,Original_Swatches!I:I,FALSE,0,1)=FALSE,"",_xlfn.XLOOKUP($B179,Original_Swatches!$B:$B,Original_Swatches!I:I,"",0,1))</f>
        <v/>
      </c>
      <c r="I179" t="str">
        <f>IF(_xlfn.XLOOKUP($B179,Original_Swatches!$B:$B,Original_Swatches!J:J,FALSE,0,1)=FALSE,"",_xlfn.XLOOKUP($B179,Original_Swatches!$B:$B,Original_Swatches!J:J,"",0,1))</f>
        <v>For Art’s Sake Release</v>
      </c>
    </row>
    <row r="180" spans="1:9" x14ac:dyDescent="0.2">
      <c r="A180">
        <v>179</v>
      </c>
      <c r="B180">
        <v>167</v>
      </c>
      <c r="C180" t="str">
        <f>IF(_xlfn.XLOOKUP($B180,Original_Swatches!$B:$B,Original_Swatches!D:D,FALSE,0,1)=FALSE,"",_xlfn.XLOOKUP($B180,Original_Swatches!$B:$B,Original_Swatches!D:D,FALSE,0,1))</f>
        <v>Holo Taco</v>
      </c>
      <c r="D180" t="str">
        <f>IF(_xlfn.XLOOKUP($B180,Original_Swatches!$B:$B,Original_Swatches!E:E,FALSE,0,1)=FALSE,"",_xlfn.XLOOKUP($B180,Original_Swatches!$B:$B,Original_Swatches!E:E,FALSE,0,1))</f>
        <v>Banana Hacks</v>
      </c>
      <c r="E180" t="str">
        <f>IF(_xlfn.XLOOKUP($B180,Original_Swatches!$B:$B,Original_Swatches!F:F,FALSE,0,1)=FALSE,"",_xlfn.XLOOKUP($B180,Original_Swatches!$B:$B,Original_Swatches!F:F,FALSE,0,1))</f>
        <v>Bright True Yellow Creme</v>
      </c>
      <c r="F180" t="str">
        <f>IF(_xlfn.XLOOKUP($B180,Original_Swatches!$B:$B,Original_Swatches!G:G,FALSE,0,1)=FALSE,"",_xlfn.XLOOKUP($B180,Original_Swatches!$B:$B,Original_Swatches!G:G,"",0,1))</f>
        <v>Crème</v>
      </c>
      <c r="G180" t="str">
        <f>IF(_xlfn.XLOOKUP($B180,Original_Swatches!$B:$B,Original_Swatches!H:H,FALSE,0,1)=FALSE,"",_xlfn.XLOOKUP($B180,Original_Swatches!$B:$B,Original_Swatches!H:H,"",0,1))</f>
        <v/>
      </c>
      <c r="H180" t="str">
        <f>IF(_xlfn.XLOOKUP($B180,Original_Swatches!$B:$B,Original_Swatches!I:I,FALSE,0,1)=FALSE,"",_xlfn.XLOOKUP($B180,Original_Swatches!$B:$B,Original_Swatches!I:I,"",0,1))</f>
        <v/>
      </c>
      <c r="I180" t="str">
        <f>IF(_xlfn.XLOOKUP($B180,Original_Swatches!$B:$B,Original_Swatches!J:J,FALSE,0,1)=FALSE,"",_xlfn.XLOOKUP($B180,Original_Swatches!$B:$B,Original_Swatches!J:J,"",0,1))</f>
        <v>For Art’s Sake Release</v>
      </c>
    </row>
    <row r="181" spans="1:9" x14ac:dyDescent="0.2">
      <c r="A181">
        <v>180</v>
      </c>
      <c r="B181">
        <v>168</v>
      </c>
      <c r="C181" t="str">
        <f>IF(_xlfn.XLOOKUP($B181,Original_Swatches!$B:$B,Original_Swatches!D:D,FALSE,0,1)=FALSE,"",_xlfn.XLOOKUP($B181,Original_Swatches!$B:$B,Original_Swatches!D:D,FALSE,0,1))</f>
        <v>Holo Taco</v>
      </c>
      <c r="D181" t="str">
        <f>IF(_xlfn.XLOOKUP($B181,Original_Swatches!$B:$B,Original_Swatches!E:E,FALSE,0,1)=FALSE,"",_xlfn.XLOOKUP($B181,Original_Swatches!$B:$B,Original_Swatches!E:E,FALSE,0,1))</f>
        <v>Duct Tape Grey</v>
      </c>
      <c r="E181" t="str">
        <f>IF(_xlfn.XLOOKUP($B181,Original_Swatches!$B:$B,Original_Swatches!F:F,FALSE,0,1)=FALSE,"",_xlfn.XLOOKUP($B181,Original_Swatches!$B:$B,Original_Swatches!F:F,FALSE,0,1))</f>
        <v>Neutral Grey Creme</v>
      </c>
      <c r="F181" t="str">
        <f>IF(_xlfn.XLOOKUP($B181,Original_Swatches!$B:$B,Original_Swatches!G:G,FALSE,0,1)=FALSE,"",_xlfn.XLOOKUP($B181,Original_Swatches!$B:$B,Original_Swatches!G:G,"",0,1))</f>
        <v>Crème</v>
      </c>
      <c r="G181" t="str">
        <f>IF(_xlfn.XLOOKUP($B181,Original_Swatches!$B:$B,Original_Swatches!H:H,FALSE,0,1)=FALSE,"",_xlfn.XLOOKUP($B181,Original_Swatches!$B:$B,Original_Swatches!H:H,"",0,1))</f>
        <v/>
      </c>
      <c r="H181" t="str">
        <f>IF(_xlfn.XLOOKUP($B181,Original_Swatches!$B:$B,Original_Swatches!I:I,FALSE,0,1)=FALSE,"",_xlfn.XLOOKUP($B181,Original_Swatches!$B:$B,Original_Swatches!I:I,"",0,1))</f>
        <v/>
      </c>
      <c r="I181" t="str">
        <f>IF(_xlfn.XLOOKUP($B181,Original_Swatches!$B:$B,Original_Swatches!J:J,FALSE,0,1)=FALSE,"",_xlfn.XLOOKUP($B181,Original_Swatches!$B:$B,Original_Swatches!J:J,"",0,1))</f>
        <v>For Art’s Sake Release</v>
      </c>
    </row>
    <row r="182" spans="1:9" x14ac:dyDescent="0.2">
      <c r="A182">
        <v>181</v>
      </c>
      <c r="B182">
        <v>136</v>
      </c>
      <c r="C182" t="str">
        <f>IF(_xlfn.XLOOKUP($B182,Original_Swatches!$B:$B,Original_Swatches!D:D,FALSE,0,1)=FALSE,"",_xlfn.XLOOKUP($B182,Original_Swatches!$B:$B,Original_Swatches!D:D,FALSE,0,1))</f>
        <v>Formula X by Sephora</v>
      </c>
      <c r="D182" t="str">
        <f>IF(_xlfn.XLOOKUP($B182,Original_Swatches!$B:$B,Original_Swatches!E:E,FALSE,0,1)=FALSE,"",_xlfn.XLOOKUP($B182,Original_Swatches!$B:$B,Original_Swatches!E:E,FALSE,0,1))</f>
        <v>Turbulent</v>
      </c>
      <c r="E182" t="str">
        <f>IF(_xlfn.XLOOKUP($B182,Original_Swatches!$B:$B,Original_Swatches!F:F,FALSE,0,1)=FALSE,"",_xlfn.XLOOKUP($B182,Original_Swatches!$B:$B,Original_Swatches!F:F,FALSE,0,1))</f>
        <v>Black &amp; Blue Speckled</v>
      </c>
      <c r="F182" t="str">
        <f>IF(_xlfn.XLOOKUP($B182,Original_Swatches!$B:$B,Original_Swatches!G:G,FALSE,0,1)=FALSE,"",_xlfn.XLOOKUP($B182,Original_Swatches!$B:$B,Original_Swatches!G:G,"",0,1))</f>
        <v>Speckled</v>
      </c>
      <c r="G182" t="str">
        <f>IF(_xlfn.XLOOKUP($B182,Original_Swatches!$B:$B,Original_Swatches!H:H,FALSE,0,1)=FALSE,"",_xlfn.XLOOKUP($B182,Original_Swatches!$B:$B,Original_Swatches!H:H,"",0,1))</f>
        <v/>
      </c>
      <c r="H182" t="str">
        <f>IF(_xlfn.XLOOKUP($B182,Original_Swatches!$B:$B,Original_Swatches!I:I,FALSE,0,1)=FALSE,"",_xlfn.XLOOKUP($B182,Original_Swatches!$B:$B,Original_Swatches!I:I,"",0,1))</f>
        <v>Topper</v>
      </c>
      <c r="I182" t="str">
        <f>IF(_xlfn.XLOOKUP($B182,Original_Swatches!$B:$B,Original_Swatches!J:J,FALSE,0,1)=FALSE,"",_xlfn.XLOOKUP($B182,Original_Swatches!$B:$B,Original_Swatches!J:J,"",0,1))</f>
        <v/>
      </c>
    </row>
    <row r="183" spans="1:9" x14ac:dyDescent="0.2">
      <c r="A183">
        <v>182</v>
      </c>
      <c r="B183">
        <v>137</v>
      </c>
      <c r="C183" t="str">
        <f>IF(_xlfn.XLOOKUP($B183,Original_Swatches!$B:$B,Original_Swatches!D:D,FALSE,0,1)=FALSE,"",_xlfn.XLOOKUP($B183,Original_Swatches!$B:$B,Original_Swatches!D:D,FALSE,0,1))</f>
        <v>Formula X by Sephora</v>
      </c>
      <c r="D183" t="str">
        <f>IF(_xlfn.XLOOKUP($B183,Original_Swatches!$B:$B,Original_Swatches!E:E,FALSE,0,1)=FALSE,"",_xlfn.XLOOKUP($B183,Original_Swatches!$B:$B,Original_Swatches!E:E,FALSE,0,1))</f>
        <v>Frenzy</v>
      </c>
      <c r="E183" t="str">
        <f>IF(_xlfn.XLOOKUP($B183,Original_Swatches!$B:$B,Original_Swatches!F:F,FALSE,0,1)=FALSE,"",_xlfn.XLOOKUP($B183,Original_Swatches!$B:$B,Original_Swatches!F:F,FALSE,0,1))</f>
        <v>Pink Speckled</v>
      </c>
      <c r="F183" t="str">
        <f>IF(_xlfn.XLOOKUP($B183,Original_Swatches!$B:$B,Original_Swatches!G:G,FALSE,0,1)=FALSE,"",_xlfn.XLOOKUP($B183,Original_Swatches!$B:$B,Original_Swatches!G:G,"",0,1))</f>
        <v>Speckled</v>
      </c>
      <c r="G183" t="str">
        <f>IF(_xlfn.XLOOKUP($B183,Original_Swatches!$B:$B,Original_Swatches!H:H,FALSE,0,1)=FALSE,"",_xlfn.XLOOKUP($B183,Original_Swatches!$B:$B,Original_Swatches!H:H,"",0,1))</f>
        <v/>
      </c>
      <c r="H183" t="str">
        <f>IF(_xlfn.XLOOKUP($B183,Original_Swatches!$B:$B,Original_Swatches!I:I,FALSE,0,1)=FALSE,"",_xlfn.XLOOKUP($B183,Original_Swatches!$B:$B,Original_Swatches!I:I,"",0,1))</f>
        <v>Topper</v>
      </c>
      <c r="I183" t="str">
        <f>IF(_xlfn.XLOOKUP($B183,Original_Swatches!$B:$B,Original_Swatches!J:J,FALSE,0,1)=FALSE,"",_xlfn.XLOOKUP($B183,Original_Swatches!$B:$B,Original_Swatches!J:J,"",0,1))</f>
        <v/>
      </c>
    </row>
    <row r="184" spans="1:9" x14ac:dyDescent="0.2">
      <c r="A184">
        <v>183</v>
      </c>
      <c r="B184">
        <v>199</v>
      </c>
      <c r="C184" t="str">
        <f>IF(_xlfn.XLOOKUP($B184,Original_Swatches!$B:$B,Original_Swatches!D:D,FALSE,0,1)=FALSE,"",_xlfn.XLOOKUP($B184,Original_Swatches!$B:$B,Original_Swatches!D:D,FALSE,0,1))</f>
        <v>Sweet and Sour Lacquers</v>
      </c>
      <c r="D184" t="str">
        <f>IF(_xlfn.XLOOKUP($B184,Original_Swatches!$B:$B,Original_Swatches!E:E,FALSE,0,1)=FALSE,"",_xlfn.XLOOKUP($B184,Original_Swatches!$B:$B,Original_Swatches!E:E,FALSE,0,1))</f>
        <v>Neonidas</v>
      </c>
      <c r="E184" t="str">
        <f>IF(_xlfn.XLOOKUP($B184,Original_Swatches!$B:$B,Original_Swatches!F:F,FALSE,0,1)=FALSE,"",_xlfn.XLOOKUP($B184,Original_Swatches!$B:$B,Original_Swatches!F:F,FALSE,0,1))</f>
        <v>Neon Chunky Glitter Topper</v>
      </c>
      <c r="F184" t="str">
        <f>IF(_xlfn.XLOOKUP($B184,Original_Swatches!$B:$B,Original_Swatches!G:G,FALSE,0,1)=FALSE,"",_xlfn.XLOOKUP($B184,Original_Swatches!$B:$B,Original_Swatches!G:G,"",0,1))</f>
        <v>Glitter Bomb</v>
      </c>
      <c r="G184" t="str">
        <f>IF(_xlfn.XLOOKUP($B184,Original_Swatches!$B:$B,Original_Swatches!H:H,FALSE,0,1)=FALSE,"",_xlfn.XLOOKUP($B184,Original_Swatches!$B:$B,Original_Swatches!H:H,"",0,1))</f>
        <v/>
      </c>
      <c r="H184" t="str">
        <f>IF(_xlfn.XLOOKUP($B184,Original_Swatches!$B:$B,Original_Swatches!I:I,FALSE,0,1)=FALSE,"",_xlfn.XLOOKUP($B184,Original_Swatches!$B:$B,Original_Swatches!I:I,"",0,1))</f>
        <v>Topper</v>
      </c>
      <c r="I184" t="str">
        <f>IF(_xlfn.XLOOKUP($B184,Original_Swatches!$B:$B,Original_Swatches!J:J,FALSE,0,1)=FALSE,"",_xlfn.XLOOKUP($B184,Original_Swatches!$B:$B,Original_Swatches!J:J,"",0,1))</f>
        <v/>
      </c>
    </row>
    <row r="185" spans="1:9" x14ac:dyDescent="0.2">
      <c r="A185">
        <v>184</v>
      </c>
      <c r="B185">
        <v>226</v>
      </c>
      <c r="C185" t="str">
        <f>IF(_xlfn.XLOOKUP($B185,Original_Swatches!$B:$B,Original_Swatches!D:D,FALSE,0,1)=FALSE,"",_xlfn.XLOOKUP($B185,Original_Swatches!$B:$B,Original_Swatches!D:D,FALSE,0,1))</f>
        <v>Holo Taco</v>
      </c>
      <c r="D185" t="str">
        <f>IF(_xlfn.XLOOKUP($B185,Original_Swatches!$B:$B,Original_Swatches!E:E,FALSE,0,1)=FALSE,"",_xlfn.XLOOKUP($B185,Original_Swatches!$B:$B,Original_Swatches!E:E,FALSE,0,1))</f>
        <v>Everything Taco</v>
      </c>
      <c r="E185" t="str">
        <f>IF(_xlfn.XLOOKUP($B185,Original_Swatches!$B:$B,Original_Swatches!F:F,FALSE,0,1)=FALSE,"",_xlfn.XLOOKUP($B185,Original_Swatches!$B:$B,Original_Swatches!F:F,FALSE,0,1))</f>
        <v>Iridescent Flakies &amp; holographic linear, scattered and Flakies</v>
      </c>
      <c r="F185" t="str">
        <f>IF(_xlfn.XLOOKUP($B185,Original_Swatches!$B:$B,Original_Swatches!G:G,FALSE,0,1)=FALSE,"",_xlfn.XLOOKUP($B185,Original_Swatches!$B:$B,Original_Swatches!G:G,"",0,1))</f>
        <v>Flakies</v>
      </c>
      <c r="G185" t="str">
        <f>IF(_xlfn.XLOOKUP($B185,Original_Swatches!$B:$B,Original_Swatches!H:H,FALSE,0,1)=FALSE,"",_xlfn.XLOOKUP($B185,Original_Swatches!$B:$B,Original_Swatches!H:H,"",0,1))</f>
        <v/>
      </c>
      <c r="H185" t="str">
        <f>IF(_xlfn.XLOOKUP($B185,Original_Swatches!$B:$B,Original_Swatches!I:I,FALSE,0,1)=FALSE,"",_xlfn.XLOOKUP($B185,Original_Swatches!$B:$B,Original_Swatches!I:I,"",0,1))</f>
        <v>Topper</v>
      </c>
      <c r="I185" t="str">
        <f>IF(_xlfn.XLOOKUP($B185,Original_Swatches!$B:$B,Original_Swatches!J:J,FALSE,0,1)=FALSE,"",_xlfn.XLOOKUP($B185,Original_Swatches!$B:$B,Original_Swatches!J:J,"",0,1))</f>
        <v>2nd Anniversary Remix Collection</v>
      </c>
    </row>
    <row r="186" spans="1:9" x14ac:dyDescent="0.2">
      <c r="A186">
        <v>185</v>
      </c>
      <c r="B186">
        <v>252</v>
      </c>
      <c r="C186" t="str">
        <f>IF(_xlfn.XLOOKUP($B186,Original_Swatches!$B:$B,Original_Swatches!D:D,FALSE,0,1)=FALSE,"",_xlfn.XLOOKUP($B186,Original_Swatches!$B:$B,Original_Swatches!D:D,FALSE,0,1))</f>
        <v>Holo Taco</v>
      </c>
      <c r="D186" t="str">
        <f>IF(_xlfn.XLOOKUP($B186,Original_Swatches!$B:$B,Original_Swatches!E:E,FALSE,0,1)=FALSE,"",_xlfn.XLOOKUP($B186,Original_Swatches!$B:$B,Original_Swatches!E:E,FALSE,0,1))</f>
        <v>Gold Flake Taco</v>
      </c>
      <c r="E186" t="str">
        <f>IF(_xlfn.XLOOKUP($B186,Original_Swatches!$B:$B,Original_Swatches!F:F,FALSE,0,1)=FALSE,"",_xlfn.XLOOKUP($B186,Original_Swatches!$B:$B,Original_Swatches!F:F,FALSE,0,1))</f>
        <v>Warm-toned metallic gold asymmetrical foil flakes in a clear base</v>
      </c>
      <c r="F186" t="str">
        <f>IF(_xlfn.XLOOKUP($B186,Original_Swatches!$B:$B,Original_Swatches!G:G,FALSE,0,1)=FALSE,"",_xlfn.XLOOKUP($B186,Original_Swatches!$B:$B,Original_Swatches!G:G,"",0,1))</f>
        <v>Glitter</v>
      </c>
      <c r="G186" t="str">
        <f>IF(_xlfn.XLOOKUP($B186,Original_Swatches!$B:$B,Original_Swatches!H:H,FALSE,0,1)=FALSE,"",_xlfn.XLOOKUP($B186,Original_Swatches!$B:$B,Original_Swatches!H:H,"",0,1))</f>
        <v/>
      </c>
      <c r="H186" t="str">
        <f>IF(_xlfn.XLOOKUP($B186,Original_Swatches!$B:$B,Original_Swatches!I:I,FALSE,0,1)=FALSE,"",_xlfn.XLOOKUP($B186,Original_Swatches!$B:$B,Original_Swatches!I:I,"",0,1))</f>
        <v>Topper</v>
      </c>
      <c r="I186" t="str">
        <f>IF(_xlfn.XLOOKUP($B186,Original_Swatches!$B:$B,Original_Swatches!J:J,FALSE,0,1)=FALSE,"",_xlfn.XLOOKUP($B186,Original_Swatches!$B:$B,Original_Swatches!J:J,"",0,1))</f>
        <v>Tea Crémes Collection</v>
      </c>
    </row>
    <row r="187" spans="1:9" x14ac:dyDescent="0.2">
      <c r="A187">
        <v>186</v>
      </c>
      <c r="B187">
        <v>205</v>
      </c>
      <c r="C187" t="str">
        <f>IF(_xlfn.XLOOKUP($B187,Original_Swatches!$B:$B,Original_Swatches!D:D,FALSE,0,1)=FALSE,"",_xlfn.XLOOKUP($B187,Original_Swatches!$B:$B,Original_Swatches!D:D,FALSE,0,1))</f>
        <v>Holo Taco</v>
      </c>
      <c r="D187" t="str">
        <f>IF(_xlfn.XLOOKUP($B187,Original_Swatches!$B:$B,Original_Swatches!E:E,FALSE,0,1)=FALSE,"",_xlfn.XLOOKUP($B187,Original_Swatches!$B:$B,Original_Swatches!E:E,FALSE,0,1))</f>
        <v>Full Charge</v>
      </c>
      <c r="E187" t="str">
        <f>IF(_xlfn.XLOOKUP($B187,Original_Swatches!$B:$B,Original_Swatches!F:F,FALSE,0,1)=FALSE,"",_xlfn.XLOOKUP($B187,Original_Swatches!$B:$B,Original_Swatches!F:F,FALSE,0,1))</f>
        <v>Lime Linear Holo</v>
      </c>
      <c r="F187" t="str">
        <f>IF(_xlfn.XLOOKUP($B187,Original_Swatches!$B:$B,Original_Swatches!G:G,FALSE,0,1)=FALSE,"",_xlfn.XLOOKUP($B187,Original_Swatches!$B:$B,Original_Swatches!G:G,"",0,1))</f>
        <v>Holo</v>
      </c>
      <c r="G187" t="str">
        <f>IF(_xlfn.XLOOKUP($B187,Original_Swatches!$B:$B,Original_Swatches!H:H,FALSE,0,1)=FALSE,"",_xlfn.XLOOKUP($B187,Original_Swatches!$B:$B,Original_Swatches!H:H,"",0,1))</f>
        <v/>
      </c>
      <c r="H187" t="str">
        <f>IF(_xlfn.XLOOKUP($B187,Original_Swatches!$B:$B,Original_Swatches!I:I,FALSE,0,1)=FALSE,"",_xlfn.XLOOKUP($B187,Original_Swatches!$B:$B,Original_Swatches!I:I,"",0,1))</f>
        <v/>
      </c>
      <c r="I187" t="str">
        <f>IF(_xlfn.XLOOKUP($B187,Original_Swatches!$B:$B,Original_Swatches!J:J,FALSE,0,1)=FALSE,"",_xlfn.XLOOKUP($B187,Original_Swatches!$B:$B,Original_Swatches!J:J,"",0,1))</f>
        <v>Electric Holos Collection</v>
      </c>
    </row>
    <row r="188" spans="1:9" x14ac:dyDescent="0.2">
      <c r="A188">
        <v>187</v>
      </c>
      <c r="B188">
        <v>206</v>
      </c>
      <c r="C188" t="str">
        <f>IF(_xlfn.XLOOKUP($B188,Original_Swatches!$B:$B,Original_Swatches!D:D,FALSE,0,1)=FALSE,"",_xlfn.XLOOKUP($B188,Original_Swatches!$B:$B,Original_Swatches!D:D,FALSE,0,1))</f>
        <v>Holo Taco</v>
      </c>
      <c r="D188" t="str">
        <f>IF(_xlfn.XLOOKUP($B188,Original_Swatches!$B:$B,Original_Swatches!E:E,FALSE,0,1)=FALSE,"",_xlfn.XLOOKUP($B188,Original_Swatches!$B:$B,Original_Swatches!E:E,FALSE,0,1))</f>
        <v>Circuit Breaker</v>
      </c>
      <c r="E188" t="str">
        <f>IF(_xlfn.XLOOKUP($B188,Original_Swatches!$B:$B,Original_Swatches!F:F,FALSE,0,1)=FALSE,"",_xlfn.XLOOKUP($B188,Original_Swatches!$B:$B,Original_Swatches!F:F,FALSE,0,1))</f>
        <v>Silver Linear Holo</v>
      </c>
      <c r="F188" t="str">
        <f>IF(_xlfn.XLOOKUP($B188,Original_Swatches!$B:$B,Original_Swatches!G:G,FALSE,0,1)=FALSE,"",_xlfn.XLOOKUP($B188,Original_Swatches!$B:$B,Original_Swatches!G:G,"",0,1))</f>
        <v>Holo</v>
      </c>
      <c r="G188" t="str">
        <f>IF(_xlfn.XLOOKUP($B188,Original_Swatches!$B:$B,Original_Swatches!H:H,FALSE,0,1)=FALSE,"",_xlfn.XLOOKUP($B188,Original_Swatches!$B:$B,Original_Swatches!H:H,"",0,1))</f>
        <v/>
      </c>
      <c r="H188" t="str">
        <f>IF(_xlfn.XLOOKUP($B188,Original_Swatches!$B:$B,Original_Swatches!I:I,FALSE,0,1)=FALSE,"",_xlfn.XLOOKUP($B188,Original_Swatches!$B:$B,Original_Swatches!I:I,"",0,1))</f>
        <v/>
      </c>
      <c r="I188" t="str">
        <f>IF(_xlfn.XLOOKUP($B188,Original_Swatches!$B:$B,Original_Swatches!J:J,FALSE,0,1)=FALSE,"",_xlfn.XLOOKUP($B188,Original_Swatches!$B:$B,Original_Swatches!J:J,"",0,1))</f>
        <v>Electric Holos Collection</v>
      </c>
    </row>
    <row r="189" spans="1:9" x14ac:dyDescent="0.2">
      <c r="A189">
        <v>188</v>
      </c>
      <c r="B189">
        <v>207</v>
      </c>
      <c r="C189" t="str">
        <f>IF(_xlfn.XLOOKUP($B189,Original_Swatches!$B:$B,Original_Swatches!D:D,FALSE,0,1)=FALSE,"",_xlfn.XLOOKUP($B189,Original_Swatches!$B:$B,Original_Swatches!D:D,FALSE,0,1))</f>
        <v>Holo Taco</v>
      </c>
      <c r="D189" t="str">
        <f>IF(_xlfn.XLOOKUP($B189,Original_Swatches!$B:$B,Original_Swatches!E:E,FALSE,0,1)=FALSE,"",_xlfn.XLOOKUP($B189,Original_Swatches!$B:$B,Original_Swatches!E:E,FALSE,0,1))</f>
        <v>Hydropower</v>
      </c>
      <c r="E189" t="str">
        <f>IF(_xlfn.XLOOKUP($B189,Original_Swatches!$B:$B,Original_Swatches!F:F,FALSE,0,1)=FALSE,"",_xlfn.XLOOKUP($B189,Original_Swatches!$B:$B,Original_Swatches!F:F,FALSE,0,1))</f>
        <v>Neon Baby Blue Linear Holo</v>
      </c>
      <c r="F189" t="str">
        <f>IF(_xlfn.XLOOKUP($B189,Original_Swatches!$B:$B,Original_Swatches!G:G,FALSE,0,1)=FALSE,"",_xlfn.XLOOKUP($B189,Original_Swatches!$B:$B,Original_Swatches!G:G,"",0,1))</f>
        <v>Holo</v>
      </c>
      <c r="G189" t="str">
        <f>IF(_xlfn.XLOOKUP($B189,Original_Swatches!$B:$B,Original_Swatches!H:H,FALSE,0,1)=FALSE,"",_xlfn.XLOOKUP($B189,Original_Swatches!$B:$B,Original_Swatches!H:H,"",0,1))</f>
        <v/>
      </c>
      <c r="H189" t="str">
        <f>IF(_xlfn.XLOOKUP($B189,Original_Swatches!$B:$B,Original_Swatches!I:I,FALSE,0,1)=FALSE,"",_xlfn.XLOOKUP($B189,Original_Swatches!$B:$B,Original_Swatches!I:I,"",0,1))</f>
        <v/>
      </c>
      <c r="I189" t="str">
        <f>IF(_xlfn.XLOOKUP($B189,Original_Swatches!$B:$B,Original_Swatches!J:J,FALSE,0,1)=FALSE,"",_xlfn.XLOOKUP($B189,Original_Swatches!$B:$B,Original_Swatches!J:J,"",0,1))</f>
        <v>Electric Holos Collection</v>
      </c>
    </row>
    <row r="190" spans="1:9" x14ac:dyDescent="0.2">
      <c r="A190">
        <v>189</v>
      </c>
      <c r="B190">
        <v>208</v>
      </c>
      <c r="C190" t="str">
        <f>IF(_xlfn.XLOOKUP($B190,Original_Swatches!$B:$B,Original_Swatches!D:D,FALSE,0,1)=FALSE,"",_xlfn.XLOOKUP($B190,Original_Swatches!$B:$B,Original_Swatches!D:D,FALSE,0,1))</f>
        <v>Holo Taco</v>
      </c>
      <c r="D190" t="str">
        <f>IF(_xlfn.XLOOKUP($B190,Original_Swatches!$B:$B,Original_Swatches!E:E,FALSE,0,1)=FALSE,"",_xlfn.XLOOKUP($B190,Original_Swatches!$B:$B,Original_Swatches!E:E,FALSE,0,1))</f>
        <v>Electrostatic</v>
      </c>
      <c r="E190" t="str">
        <f>IF(_xlfn.XLOOKUP($B190,Original_Swatches!$B:$B,Original_Swatches!F:F,FALSE,0,1)=FALSE,"",_xlfn.XLOOKUP($B190,Original_Swatches!$B:$B,Original_Swatches!F:F,FALSE,0,1))</f>
        <v>Black Linear Holo</v>
      </c>
      <c r="F190" t="str">
        <f>IF(_xlfn.XLOOKUP($B190,Original_Swatches!$B:$B,Original_Swatches!G:G,FALSE,0,1)=FALSE,"",_xlfn.XLOOKUP($B190,Original_Swatches!$B:$B,Original_Swatches!G:G,"",0,1))</f>
        <v>Holo</v>
      </c>
      <c r="G190" t="str">
        <f>IF(_xlfn.XLOOKUP($B190,Original_Swatches!$B:$B,Original_Swatches!H:H,FALSE,0,1)=FALSE,"",_xlfn.XLOOKUP($B190,Original_Swatches!$B:$B,Original_Swatches!H:H,"",0,1))</f>
        <v/>
      </c>
      <c r="H190" t="str">
        <f>IF(_xlfn.XLOOKUP($B190,Original_Swatches!$B:$B,Original_Swatches!I:I,FALSE,0,1)=FALSE,"",_xlfn.XLOOKUP($B190,Original_Swatches!$B:$B,Original_Swatches!I:I,"",0,1))</f>
        <v/>
      </c>
      <c r="I190" t="str">
        <f>IF(_xlfn.XLOOKUP($B190,Original_Swatches!$B:$B,Original_Swatches!J:J,FALSE,0,1)=FALSE,"",_xlfn.XLOOKUP($B190,Original_Swatches!$B:$B,Original_Swatches!J:J,"",0,1))</f>
        <v>Electric Holos Collection</v>
      </c>
    </row>
    <row r="191" spans="1:9" x14ac:dyDescent="0.2">
      <c r="A191">
        <v>190</v>
      </c>
      <c r="B191">
        <v>209</v>
      </c>
      <c r="C191" t="str">
        <f>IF(_xlfn.XLOOKUP($B191,Original_Swatches!$B:$B,Original_Swatches!D:D,FALSE,0,1)=FALSE,"",_xlfn.XLOOKUP($B191,Original_Swatches!$B:$B,Original_Swatches!D:D,FALSE,0,1))</f>
        <v>Holo Taco</v>
      </c>
      <c r="D191" t="str">
        <f>IF(_xlfn.XLOOKUP($B191,Original_Swatches!$B:$B,Original_Swatches!E:E,FALSE,0,1)=FALSE,"",_xlfn.XLOOKUP($B191,Original_Swatches!$B:$B,Original_Swatches!E:E,FALSE,0,1))</f>
        <v>Hot-wire Pink</v>
      </c>
      <c r="E191" t="str">
        <f>IF(_xlfn.XLOOKUP($B191,Original_Swatches!$B:$B,Original_Swatches!F:F,FALSE,0,1)=FALSE,"",_xlfn.XLOOKUP($B191,Original_Swatches!$B:$B,Original_Swatches!F:F,FALSE,0,1))</f>
        <v>Neon Magenta Linear Holo</v>
      </c>
      <c r="F191" t="str">
        <f>IF(_xlfn.XLOOKUP($B191,Original_Swatches!$B:$B,Original_Swatches!G:G,FALSE,0,1)=FALSE,"",_xlfn.XLOOKUP($B191,Original_Swatches!$B:$B,Original_Swatches!G:G,"",0,1))</f>
        <v>Holo</v>
      </c>
      <c r="G191" t="str">
        <f>IF(_xlfn.XLOOKUP($B191,Original_Swatches!$B:$B,Original_Swatches!H:H,FALSE,0,1)=FALSE,"",_xlfn.XLOOKUP($B191,Original_Swatches!$B:$B,Original_Swatches!H:H,"",0,1))</f>
        <v/>
      </c>
      <c r="H191" t="str">
        <f>IF(_xlfn.XLOOKUP($B191,Original_Swatches!$B:$B,Original_Swatches!I:I,FALSE,0,1)=FALSE,"",_xlfn.XLOOKUP($B191,Original_Swatches!$B:$B,Original_Swatches!I:I,"",0,1))</f>
        <v/>
      </c>
      <c r="I191" t="str">
        <f>IF(_xlfn.XLOOKUP($B191,Original_Swatches!$B:$B,Original_Swatches!J:J,FALSE,0,1)=FALSE,"",_xlfn.XLOOKUP($B191,Original_Swatches!$B:$B,Original_Swatches!J:J,"",0,1))</f>
        <v>Electric Holos Collection</v>
      </c>
    </row>
    <row r="192" spans="1:9" x14ac:dyDescent="0.2">
      <c r="A192">
        <v>191</v>
      </c>
      <c r="B192">
        <v>181</v>
      </c>
      <c r="C192" t="str">
        <f>IF(_xlfn.XLOOKUP($B192,Original_Swatches!$B:$B,Original_Swatches!D:D,FALSE,0,1)=FALSE,"",_xlfn.XLOOKUP($B192,Original_Swatches!$B:$B,Original_Swatches!D:D,FALSE,0,1))</f>
        <v>Holo Taco</v>
      </c>
      <c r="D192" t="str">
        <f>IF(_xlfn.XLOOKUP($B192,Original_Swatches!$B:$B,Original_Swatches!E:E,FALSE,0,1)=FALSE,"",_xlfn.XLOOKUP($B192,Original_Swatches!$B:$B,Original_Swatches!E:E,FALSE,0,1))</f>
        <v>Lavender Syrup</v>
      </c>
      <c r="E192" t="str">
        <f>IF(_xlfn.XLOOKUP($B192,Original_Swatches!$B:$B,Original_Swatches!F:F,FALSE,0,1)=FALSE,"",_xlfn.XLOOKUP($B192,Original_Swatches!$B:$B,Original_Swatches!F:F,FALSE,0,1))</f>
        <v>Cool Purple Holo</v>
      </c>
      <c r="F192" t="str">
        <f>IF(_xlfn.XLOOKUP($B192,Original_Swatches!$B:$B,Original_Swatches!G:G,FALSE,0,1)=FALSE,"",_xlfn.XLOOKUP($B192,Original_Swatches!$B:$B,Original_Swatches!G:G,"",0,1))</f>
        <v>Holo</v>
      </c>
      <c r="G192" t="str">
        <f>IF(_xlfn.XLOOKUP($B192,Original_Swatches!$B:$B,Original_Swatches!H:H,FALSE,0,1)=FALSE,"",_xlfn.XLOOKUP($B192,Original_Swatches!$B:$B,Original_Swatches!H:H,"",0,1))</f>
        <v/>
      </c>
      <c r="H192" t="str">
        <f>IF(_xlfn.XLOOKUP($B192,Original_Swatches!$B:$B,Original_Swatches!I:I,FALSE,0,1)=FALSE,"",_xlfn.XLOOKUP($B192,Original_Swatches!$B:$B,Original_Swatches!I:I,"",0,1))</f>
        <v/>
      </c>
      <c r="I192" t="str">
        <f>IF(_xlfn.XLOOKUP($B192,Original_Swatches!$B:$B,Original_Swatches!J:J,FALSE,0,1)=FALSE,"",_xlfn.XLOOKUP($B192,Original_Swatches!$B:$B,Original_Swatches!J:J,"",0,1))</f>
        <v>Pastel Rainbow Collection</v>
      </c>
    </row>
    <row r="193" spans="1:9" x14ac:dyDescent="0.2">
      <c r="A193">
        <v>192</v>
      </c>
      <c r="B193">
        <v>182</v>
      </c>
      <c r="C193" t="str">
        <f>IF(_xlfn.XLOOKUP($B193,Original_Swatches!$B:$B,Original_Swatches!D:D,FALSE,0,1)=FALSE,"",_xlfn.XLOOKUP($B193,Original_Swatches!$B:$B,Original_Swatches!D:D,FALSE,0,1))</f>
        <v>Holo Taco</v>
      </c>
      <c r="D193" t="str">
        <f>IF(_xlfn.XLOOKUP($B193,Original_Swatches!$B:$B,Original_Swatches!E:E,FALSE,0,1)=FALSE,"",_xlfn.XLOOKUP($B193,Original_Swatches!$B:$B,Original_Swatches!E:E,FALSE,0,1))</f>
        <v>Sparkling Water</v>
      </c>
      <c r="E193" t="str">
        <f>IF(_xlfn.XLOOKUP($B193,Original_Swatches!$B:$B,Original_Swatches!F:F,FALSE,0,1)=FALSE,"",_xlfn.XLOOKUP($B193,Original_Swatches!$B:$B,Original_Swatches!F:F,FALSE,0,1))</f>
        <v>Cool Blue Holo</v>
      </c>
      <c r="F193" t="str">
        <f>IF(_xlfn.XLOOKUP($B193,Original_Swatches!$B:$B,Original_Swatches!G:G,FALSE,0,1)=FALSE,"",_xlfn.XLOOKUP($B193,Original_Swatches!$B:$B,Original_Swatches!G:G,"",0,1))</f>
        <v>Holo</v>
      </c>
      <c r="G193" t="str">
        <f>IF(_xlfn.XLOOKUP($B193,Original_Swatches!$B:$B,Original_Swatches!H:H,FALSE,0,1)=FALSE,"",_xlfn.XLOOKUP($B193,Original_Swatches!$B:$B,Original_Swatches!H:H,"",0,1))</f>
        <v/>
      </c>
      <c r="H193" t="str">
        <f>IF(_xlfn.XLOOKUP($B193,Original_Swatches!$B:$B,Original_Swatches!I:I,FALSE,0,1)=FALSE,"",_xlfn.XLOOKUP($B193,Original_Swatches!$B:$B,Original_Swatches!I:I,"",0,1))</f>
        <v/>
      </c>
      <c r="I193" t="str">
        <f>IF(_xlfn.XLOOKUP($B193,Original_Swatches!$B:$B,Original_Swatches!J:J,FALSE,0,1)=FALSE,"",_xlfn.XLOOKUP($B193,Original_Swatches!$B:$B,Original_Swatches!J:J,"",0,1))</f>
        <v>Pastel Rainbow Collection</v>
      </c>
    </row>
    <row r="194" spans="1:9" x14ac:dyDescent="0.2">
      <c r="A194">
        <v>193</v>
      </c>
      <c r="B194">
        <v>183</v>
      </c>
      <c r="C194" t="str">
        <f>IF(_xlfn.XLOOKUP($B194,Original_Swatches!$B:$B,Original_Swatches!D:D,FALSE,0,1)=FALSE,"",_xlfn.XLOOKUP($B194,Original_Swatches!$B:$B,Original_Swatches!D:D,FALSE,0,1))</f>
        <v>Holo Taco</v>
      </c>
      <c r="D194" t="str">
        <f>IF(_xlfn.XLOOKUP($B194,Original_Swatches!$B:$B,Original_Swatches!E:E,FALSE,0,1)=FALSE,"",_xlfn.XLOOKUP($B194,Original_Swatches!$B:$B,Original_Swatches!E:E,FALSE,0,1))</f>
        <v>Mint Mojito</v>
      </c>
      <c r="E194" t="str">
        <f>IF(_xlfn.XLOOKUP($B194,Original_Swatches!$B:$B,Original_Swatches!F:F,FALSE,0,1)=FALSE,"",_xlfn.XLOOKUP($B194,Original_Swatches!$B:$B,Original_Swatches!F:F,FALSE,0,1))</f>
        <v>Mint Green Holo</v>
      </c>
      <c r="F194" t="str">
        <f>IF(_xlfn.XLOOKUP($B194,Original_Swatches!$B:$B,Original_Swatches!G:G,FALSE,0,1)=FALSE,"",_xlfn.XLOOKUP($B194,Original_Swatches!$B:$B,Original_Swatches!G:G,"",0,1))</f>
        <v>Holo</v>
      </c>
      <c r="G194" t="str">
        <f>IF(_xlfn.XLOOKUP($B194,Original_Swatches!$B:$B,Original_Swatches!H:H,FALSE,0,1)=FALSE,"",_xlfn.XLOOKUP($B194,Original_Swatches!$B:$B,Original_Swatches!H:H,"",0,1))</f>
        <v/>
      </c>
      <c r="H194" t="str">
        <f>IF(_xlfn.XLOOKUP($B194,Original_Swatches!$B:$B,Original_Swatches!I:I,FALSE,0,1)=FALSE,"",_xlfn.XLOOKUP($B194,Original_Swatches!$B:$B,Original_Swatches!I:I,"",0,1))</f>
        <v/>
      </c>
      <c r="I194" t="str">
        <f>IF(_xlfn.XLOOKUP($B194,Original_Swatches!$B:$B,Original_Swatches!J:J,FALSE,0,1)=FALSE,"",_xlfn.XLOOKUP($B194,Original_Swatches!$B:$B,Original_Swatches!J:J,"",0,1))</f>
        <v>Pastel Rainbow Collection</v>
      </c>
    </row>
    <row r="195" spans="1:9" x14ac:dyDescent="0.2">
      <c r="A195">
        <v>194</v>
      </c>
      <c r="B195">
        <v>184</v>
      </c>
      <c r="C195" t="str">
        <f>IF(_xlfn.XLOOKUP($B195,Original_Swatches!$B:$B,Original_Swatches!D:D,FALSE,0,1)=FALSE,"",_xlfn.XLOOKUP($B195,Original_Swatches!$B:$B,Original_Swatches!D:D,FALSE,0,1))</f>
        <v>Holo Taco</v>
      </c>
      <c r="D195" t="str">
        <f>IF(_xlfn.XLOOKUP($B195,Original_Swatches!$B:$B,Original_Swatches!E:E,FALSE,0,1)=FALSE,"",_xlfn.XLOOKUP($B195,Original_Swatches!$B:$B,Original_Swatches!E:E,FALSE,0,1))</f>
        <v>Lemon Spritzer</v>
      </c>
      <c r="E195" t="str">
        <f>IF(_xlfn.XLOOKUP($B195,Original_Swatches!$B:$B,Original_Swatches!F:F,FALSE,0,1)=FALSE,"",_xlfn.XLOOKUP($B195,Original_Swatches!$B:$B,Original_Swatches!F:F,FALSE,0,1))</f>
        <v>Cool Yellow Holo</v>
      </c>
      <c r="F195" t="str">
        <f>IF(_xlfn.XLOOKUP($B195,Original_Swatches!$B:$B,Original_Swatches!G:G,FALSE,0,1)=FALSE,"",_xlfn.XLOOKUP($B195,Original_Swatches!$B:$B,Original_Swatches!G:G,"",0,1))</f>
        <v>Holo</v>
      </c>
      <c r="G195" t="str">
        <f>IF(_xlfn.XLOOKUP($B195,Original_Swatches!$B:$B,Original_Swatches!H:H,FALSE,0,1)=FALSE,"",_xlfn.XLOOKUP($B195,Original_Swatches!$B:$B,Original_Swatches!H:H,"",0,1))</f>
        <v/>
      </c>
      <c r="H195" t="str">
        <f>IF(_xlfn.XLOOKUP($B195,Original_Swatches!$B:$B,Original_Swatches!I:I,FALSE,0,1)=FALSE,"",_xlfn.XLOOKUP($B195,Original_Swatches!$B:$B,Original_Swatches!I:I,"",0,1))</f>
        <v/>
      </c>
      <c r="I195" t="str">
        <f>IF(_xlfn.XLOOKUP($B195,Original_Swatches!$B:$B,Original_Swatches!J:J,FALSE,0,1)=FALSE,"",_xlfn.XLOOKUP($B195,Original_Swatches!$B:$B,Original_Swatches!J:J,"",0,1))</f>
        <v>Pastel Rainbow Collection</v>
      </c>
    </row>
    <row r="196" spans="1:9" x14ac:dyDescent="0.2">
      <c r="A196">
        <v>195</v>
      </c>
      <c r="B196">
        <v>185</v>
      </c>
      <c r="C196" t="str">
        <f>IF(_xlfn.XLOOKUP($B196,Original_Swatches!$B:$B,Original_Swatches!D:D,FALSE,0,1)=FALSE,"",_xlfn.XLOOKUP($B196,Original_Swatches!$B:$B,Original_Swatches!D:D,FALSE,0,1))</f>
        <v>Holo Taco</v>
      </c>
      <c r="D196" t="str">
        <f>IF(_xlfn.XLOOKUP($B196,Original_Swatches!$B:$B,Original_Swatches!E:E,FALSE,0,1)=FALSE,"",_xlfn.XLOOKUP($B196,Original_Swatches!$B:$B,Original_Swatches!E:E,FALSE,0,1))</f>
        <v>Peach Tea</v>
      </c>
      <c r="E196" t="str">
        <f>IF(_xlfn.XLOOKUP($B196,Original_Swatches!$B:$B,Original_Swatches!F:F,FALSE,0,1)=FALSE,"",_xlfn.XLOOKUP($B196,Original_Swatches!$B:$B,Original_Swatches!F:F,FALSE,0,1))</f>
        <v>Cool Orange Peach Holo</v>
      </c>
      <c r="F196" t="str">
        <f>IF(_xlfn.XLOOKUP($B196,Original_Swatches!$B:$B,Original_Swatches!G:G,FALSE,0,1)=FALSE,"",_xlfn.XLOOKUP($B196,Original_Swatches!$B:$B,Original_Swatches!G:G,"",0,1))</f>
        <v>Holo</v>
      </c>
      <c r="G196" t="str">
        <f>IF(_xlfn.XLOOKUP($B196,Original_Swatches!$B:$B,Original_Swatches!H:H,FALSE,0,1)=FALSE,"",_xlfn.XLOOKUP($B196,Original_Swatches!$B:$B,Original_Swatches!H:H,"",0,1))</f>
        <v/>
      </c>
      <c r="H196" t="str">
        <f>IF(_xlfn.XLOOKUP($B196,Original_Swatches!$B:$B,Original_Swatches!I:I,FALSE,0,1)=FALSE,"",_xlfn.XLOOKUP($B196,Original_Swatches!$B:$B,Original_Swatches!I:I,"",0,1))</f>
        <v/>
      </c>
      <c r="I196" t="str">
        <f>IF(_xlfn.XLOOKUP($B196,Original_Swatches!$B:$B,Original_Swatches!J:J,FALSE,0,1)=FALSE,"",_xlfn.XLOOKUP($B196,Original_Swatches!$B:$B,Original_Swatches!J:J,"",0,1))</f>
        <v>Pastel Rainbow Collection</v>
      </c>
    </row>
    <row r="197" spans="1:9" x14ac:dyDescent="0.2">
      <c r="A197">
        <v>196</v>
      </c>
      <c r="B197">
        <v>186</v>
      </c>
      <c r="C197" t="str">
        <f>IF(_xlfn.XLOOKUP($B197,Original_Swatches!$B:$B,Original_Swatches!D:D,FALSE,0,1)=FALSE,"",_xlfn.XLOOKUP($B197,Original_Swatches!$B:$B,Original_Swatches!D:D,FALSE,0,1))</f>
        <v>Holo Taco</v>
      </c>
      <c r="D197" t="str">
        <f>IF(_xlfn.XLOOKUP($B197,Original_Swatches!$B:$B,Original_Swatches!E:E,FALSE,0,1)=FALSE,"",_xlfn.XLOOKUP($B197,Original_Swatches!$B:$B,Original_Swatches!E:E,FALSE,0,1))</f>
        <v>Coral Chaser</v>
      </c>
      <c r="E197" t="str">
        <f>IF(_xlfn.XLOOKUP($B197,Original_Swatches!$B:$B,Original_Swatches!F:F,FALSE,0,1)=FALSE,"",_xlfn.XLOOKUP($B197,Original_Swatches!$B:$B,Original_Swatches!F:F,FALSE,0,1))</f>
        <v>Pink Red Holo</v>
      </c>
      <c r="F197" t="str">
        <f>IF(_xlfn.XLOOKUP($B197,Original_Swatches!$B:$B,Original_Swatches!G:G,FALSE,0,1)=FALSE,"",_xlfn.XLOOKUP($B197,Original_Swatches!$B:$B,Original_Swatches!G:G,"",0,1))</f>
        <v>Holo</v>
      </c>
      <c r="G197" t="str">
        <f>IF(_xlfn.XLOOKUP($B197,Original_Swatches!$B:$B,Original_Swatches!H:H,FALSE,0,1)=FALSE,"",_xlfn.XLOOKUP($B197,Original_Swatches!$B:$B,Original_Swatches!H:H,"",0,1))</f>
        <v/>
      </c>
      <c r="H197" t="str">
        <f>IF(_xlfn.XLOOKUP($B197,Original_Swatches!$B:$B,Original_Swatches!I:I,FALSE,0,1)=FALSE,"",_xlfn.XLOOKUP($B197,Original_Swatches!$B:$B,Original_Swatches!I:I,"",0,1))</f>
        <v/>
      </c>
      <c r="I197" t="str">
        <f>IF(_xlfn.XLOOKUP($B197,Original_Swatches!$B:$B,Original_Swatches!J:J,FALSE,0,1)=FALSE,"",_xlfn.XLOOKUP($B197,Original_Swatches!$B:$B,Original_Swatches!J:J,"",0,1))</f>
        <v>Pastel Rainbow Collection</v>
      </c>
    </row>
    <row r="198" spans="1:9" x14ac:dyDescent="0.2">
      <c r="A198">
        <v>197</v>
      </c>
      <c r="B198">
        <v>187</v>
      </c>
      <c r="C198" t="str">
        <f>IF(_xlfn.XLOOKUP($B198,Original_Swatches!$B:$B,Original_Swatches!D:D,FALSE,0,1)=FALSE,"",_xlfn.XLOOKUP($B198,Original_Swatches!$B:$B,Original_Swatches!D:D,FALSE,0,1))</f>
        <v>Holo Taco</v>
      </c>
      <c r="D198" t="str">
        <f>IF(_xlfn.XLOOKUP($B198,Original_Swatches!$B:$B,Original_Swatches!E:E,FALSE,0,1)=FALSE,"",_xlfn.XLOOKUP($B198,Original_Swatches!$B:$B,Original_Swatches!E:E,FALSE,0,1))</f>
        <v>Pink Fizz</v>
      </c>
      <c r="E198" t="str">
        <f>IF(_xlfn.XLOOKUP($B198,Original_Swatches!$B:$B,Original_Swatches!F:F,FALSE,0,1)=FALSE,"",_xlfn.XLOOKUP($B198,Original_Swatches!$B:$B,Original_Swatches!F:F,FALSE,0,1))</f>
        <v>Pinky Purple Holo</v>
      </c>
      <c r="F198" t="str">
        <f>IF(_xlfn.XLOOKUP($B198,Original_Swatches!$B:$B,Original_Swatches!G:G,FALSE,0,1)=FALSE,"",_xlfn.XLOOKUP($B198,Original_Swatches!$B:$B,Original_Swatches!G:G,"",0,1))</f>
        <v>Holo</v>
      </c>
      <c r="G198" t="str">
        <f>IF(_xlfn.XLOOKUP($B198,Original_Swatches!$B:$B,Original_Swatches!H:H,FALSE,0,1)=FALSE,"",_xlfn.XLOOKUP($B198,Original_Swatches!$B:$B,Original_Swatches!H:H,"",0,1))</f>
        <v/>
      </c>
      <c r="H198" t="str">
        <f>IF(_xlfn.XLOOKUP($B198,Original_Swatches!$B:$B,Original_Swatches!I:I,FALSE,0,1)=FALSE,"",_xlfn.XLOOKUP($B198,Original_Swatches!$B:$B,Original_Swatches!I:I,"",0,1))</f>
        <v/>
      </c>
      <c r="I198" t="str">
        <f>IF(_xlfn.XLOOKUP($B198,Original_Swatches!$B:$B,Original_Swatches!J:J,FALSE,0,1)=FALSE,"",_xlfn.XLOOKUP($B198,Original_Swatches!$B:$B,Original_Swatches!J:J,"",0,1))</f>
        <v>Pastel Rainbow Collection</v>
      </c>
    </row>
    <row r="199" spans="1:9" x14ac:dyDescent="0.2">
      <c r="A199">
        <v>198</v>
      </c>
      <c r="B199">
        <v>213</v>
      </c>
      <c r="C199" t="str">
        <f>IF(_xlfn.XLOOKUP($B199,Original_Swatches!$B:$B,Original_Swatches!D:D,FALSE,0,1)=FALSE,"",_xlfn.XLOOKUP($B199,Original_Swatches!$B:$B,Original_Swatches!D:D,FALSE,0,1))</f>
        <v>Holo Taco</v>
      </c>
      <c r="D199" t="str">
        <f>IF(_xlfn.XLOOKUP($B199,Original_Swatches!$B:$B,Original_Swatches!E:E,FALSE,0,1)=FALSE,"",_xlfn.XLOOKUP($B199,Original_Swatches!$B:$B,Original_Swatches!E:E,FALSE,0,1))</f>
        <v>The Floor is Guava</v>
      </c>
      <c r="E199" t="str">
        <f>IF(_xlfn.XLOOKUP($B199,Original_Swatches!$B:$B,Original_Swatches!F:F,FALSE,0,1)=FALSE,"",_xlfn.XLOOKUP($B199,Original_Swatches!$B:$B,Original_Swatches!F:F,FALSE,0,1))</f>
        <v>Guava Pink Crème</v>
      </c>
      <c r="F199" t="str">
        <f>IF(_xlfn.XLOOKUP($B199,Original_Swatches!$B:$B,Original_Swatches!G:G,FALSE,0,1)=FALSE,"",_xlfn.XLOOKUP($B199,Original_Swatches!$B:$B,Original_Swatches!G:G,"",0,1))</f>
        <v>Crème</v>
      </c>
      <c r="G199" t="str">
        <f>IF(_xlfn.XLOOKUP($B199,Original_Swatches!$B:$B,Original_Swatches!H:H,FALSE,0,1)=FALSE,"",_xlfn.XLOOKUP($B199,Original_Swatches!$B:$B,Original_Swatches!H:H,"",0,1))</f>
        <v/>
      </c>
      <c r="H199" t="str">
        <f>IF(_xlfn.XLOOKUP($B199,Original_Swatches!$B:$B,Original_Swatches!I:I,FALSE,0,1)=FALSE,"",_xlfn.XLOOKUP($B199,Original_Swatches!$B:$B,Original_Swatches!I:I,"",0,1))</f>
        <v/>
      </c>
      <c r="I199" t="str">
        <f>IF(_xlfn.XLOOKUP($B199,Original_Swatches!$B:$B,Original_Swatches!J:J,FALSE,0,1)=FALSE,"",_xlfn.XLOOKUP($B199,Original_Swatches!$B:$B,Original_Swatches!J:J,"",0,1))</f>
        <v>Life's a Beach Release</v>
      </c>
    </row>
    <row r="200" spans="1:9" x14ac:dyDescent="0.2">
      <c r="A200">
        <v>199</v>
      </c>
      <c r="B200">
        <v>214</v>
      </c>
      <c r="C200" t="str">
        <f>IF(_xlfn.XLOOKUP($B200,Original_Swatches!$B:$B,Original_Swatches!D:D,FALSE,0,1)=FALSE,"",_xlfn.XLOOKUP($B200,Original_Swatches!$B:$B,Original_Swatches!D:D,FALSE,0,1))</f>
        <v>Holo Taco</v>
      </c>
      <c r="D200" t="str">
        <f>IF(_xlfn.XLOOKUP($B200,Original_Swatches!$B:$B,Original_Swatches!E:E,FALSE,0,1)=FALSE,"",_xlfn.XLOOKUP($B200,Original_Swatches!$B:$B,Original_Swatches!E:E,FALSE,0,1))</f>
        <v>Sea Foam Home</v>
      </c>
      <c r="E200" t="str">
        <f>IF(_xlfn.XLOOKUP($B200,Original_Swatches!$B:$B,Original_Swatches!F:F,FALSE,0,1)=FALSE,"",_xlfn.XLOOKUP($B200,Original_Swatches!$B:$B,Original_Swatches!F:F,FALSE,0,1))</f>
        <v>Sea Foam Green Crème</v>
      </c>
      <c r="F200" t="str">
        <f>IF(_xlfn.XLOOKUP($B200,Original_Swatches!$B:$B,Original_Swatches!G:G,FALSE,0,1)=FALSE,"",_xlfn.XLOOKUP($B200,Original_Swatches!$B:$B,Original_Swatches!G:G,"",0,1))</f>
        <v>Crème</v>
      </c>
      <c r="G200" t="str">
        <f>IF(_xlfn.XLOOKUP($B200,Original_Swatches!$B:$B,Original_Swatches!H:H,FALSE,0,1)=FALSE,"",_xlfn.XLOOKUP($B200,Original_Swatches!$B:$B,Original_Swatches!H:H,"",0,1))</f>
        <v/>
      </c>
      <c r="H200" t="str">
        <f>IF(_xlfn.XLOOKUP($B200,Original_Swatches!$B:$B,Original_Swatches!I:I,FALSE,0,1)=FALSE,"",_xlfn.XLOOKUP($B200,Original_Swatches!$B:$B,Original_Swatches!I:I,"",0,1))</f>
        <v/>
      </c>
      <c r="I200" t="str">
        <f>IF(_xlfn.XLOOKUP($B200,Original_Swatches!$B:$B,Original_Swatches!J:J,FALSE,0,1)=FALSE,"",_xlfn.XLOOKUP($B200,Original_Swatches!$B:$B,Original_Swatches!J:J,"",0,1))</f>
        <v>Life's a Beach Release</v>
      </c>
    </row>
    <row r="201" spans="1:9" x14ac:dyDescent="0.2">
      <c r="A201">
        <v>200</v>
      </c>
      <c r="B201">
        <v>215</v>
      </c>
      <c r="C201" t="str">
        <f>IF(_xlfn.XLOOKUP($B201,Original_Swatches!$B:$B,Original_Swatches!D:D,FALSE,0,1)=FALSE,"",_xlfn.XLOOKUP($B201,Original_Swatches!$B:$B,Original_Swatches!D:D,FALSE,0,1))</f>
        <v>Holo Taco</v>
      </c>
      <c r="D201" t="str">
        <f>IF(_xlfn.XLOOKUP($B201,Original_Swatches!$B:$B,Original_Swatches!E:E,FALSE,0,1)=FALSE,"",_xlfn.XLOOKUP($B201,Original_Swatches!$B:$B,Original_Swatches!E:E,FALSE,0,1))</f>
        <v>One Melon Followers</v>
      </c>
      <c r="E201" t="str">
        <f>IF(_xlfn.XLOOKUP($B201,Original_Swatches!$B:$B,Original_Swatches!F:F,FALSE,0,1)=FALSE,"",_xlfn.XLOOKUP($B201,Original_Swatches!$B:$B,Original_Swatches!F:F,FALSE,0,1))</f>
        <v>Melon Peachy-Pink Crème</v>
      </c>
      <c r="F201" t="str">
        <f>IF(_xlfn.XLOOKUP($B201,Original_Swatches!$B:$B,Original_Swatches!G:G,FALSE,0,1)=FALSE,"",_xlfn.XLOOKUP($B201,Original_Swatches!$B:$B,Original_Swatches!G:G,"",0,1))</f>
        <v>Crème</v>
      </c>
      <c r="G201" t="str">
        <f>IF(_xlfn.XLOOKUP($B201,Original_Swatches!$B:$B,Original_Swatches!H:H,FALSE,0,1)=FALSE,"",_xlfn.XLOOKUP($B201,Original_Swatches!$B:$B,Original_Swatches!H:H,"",0,1))</f>
        <v/>
      </c>
      <c r="H201" t="str">
        <f>IF(_xlfn.XLOOKUP($B201,Original_Swatches!$B:$B,Original_Swatches!I:I,FALSE,0,1)=FALSE,"",_xlfn.XLOOKUP($B201,Original_Swatches!$B:$B,Original_Swatches!I:I,"",0,1))</f>
        <v/>
      </c>
      <c r="I201" t="str">
        <f>IF(_xlfn.XLOOKUP($B201,Original_Swatches!$B:$B,Original_Swatches!J:J,FALSE,0,1)=FALSE,"",_xlfn.XLOOKUP($B201,Original_Swatches!$B:$B,Original_Swatches!J:J,"",0,1))</f>
        <v>Life's a Beach Release</v>
      </c>
    </row>
    <row r="202" spans="1:9" x14ac:dyDescent="0.2">
      <c r="A202">
        <v>201</v>
      </c>
      <c r="B202">
        <v>175</v>
      </c>
      <c r="C202" t="str">
        <f>IF(_xlfn.XLOOKUP($B202,Original_Swatches!$B:$B,Original_Swatches!D:D,FALSE,0,1)=FALSE,"",_xlfn.XLOOKUP($B202,Original_Swatches!$B:$B,Original_Swatches!D:D,FALSE,0,1))</f>
        <v>Sweet and Sour Lacquers</v>
      </c>
      <c r="D202" t="str">
        <f>IF(_xlfn.XLOOKUP($B202,Original_Swatches!$B:$B,Original_Swatches!E:E,FALSE,0,1)=FALSE,"",_xlfn.XLOOKUP($B202,Original_Swatches!$B:$B,Original_Swatches!E:E,FALSE,0,1))</f>
        <v>Lost in Five</v>
      </c>
      <c r="E202" t="str">
        <f>IF(_xlfn.XLOOKUP($B202,Original_Swatches!$B:$B,Original_Swatches!F:F,FALSE,0,1)=FALSE,"",_xlfn.XLOOKUP($B202,Original_Swatches!$B:$B,Original_Swatches!F:F,FALSE,0,1))</f>
        <v>Pink Jelly with Multi-colored Chunky Glitter &amp; Glitter Shapes</v>
      </c>
      <c r="F202" t="str">
        <f>IF(_xlfn.XLOOKUP($B202,Original_Swatches!$B:$B,Original_Swatches!G:G,FALSE,0,1)=FALSE,"",_xlfn.XLOOKUP($B202,Original_Swatches!$B:$B,Original_Swatches!G:G,"",0,1))</f>
        <v>Jelly &amp; Glitter</v>
      </c>
      <c r="G202" t="str">
        <f>IF(_xlfn.XLOOKUP($B202,Original_Swatches!$B:$B,Original_Swatches!H:H,FALSE,0,1)=FALSE,"",_xlfn.XLOOKUP($B202,Original_Swatches!$B:$B,Original_Swatches!H:H,"",0,1))</f>
        <v/>
      </c>
      <c r="H202" t="str">
        <f>IF(_xlfn.XLOOKUP($B202,Original_Swatches!$B:$B,Original_Swatches!I:I,FALSE,0,1)=FALSE,"",_xlfn.XLOOKUP($B202,Original_Swatches!$B:$B,Original_Swatches!I:I,"",0,1))</f>
        <v/>
      </c>
      <c r="I202" t="str">
        <f>IF(_xlfn.XLOOKUP($B202,Original_Swatches!$B:$B,Original_Swatches!J:J,FALSE,0,1)=FALSE,"",_xlfn.XLOOKUP($B202,Original_Swatches!$B:$B,Original_Swatches!J:J,"",0,1))</f>
        <v>April 21 PPU</v>
      </c>
    </row>
    <row r="203" spans="1:9" x14ac:dyDescent="0.2">
      <c r="A203">
        <v>202</v>
      </c>
      <c r="B203">
        <v>192</v>
      </c>
      <c r="C203" t="str">
        <f>IF(_xlfn.XLOOKUP($B203,Original_Swatches!$B:$B,Original_Swatches!D:D,FALSE,0,1)=FALSE,"",_xlfn.XLOOKUP($B203,Original_Swatches!$B:$B,Original_Swatches!D:D,FALSE,0,1))</f>
        <v>Vanessa Molina</v>
      </c>
      <c r="D203" t="str">
        <f>IF(_xlfn.XLOOKUP($B203,Original_Swatches!$B:$B,Original_Swatches!E:E,FALSE,0,1)=FALSE,"",_xlfn.XLOOKUP($B203,Original_Swatches!$B:$B,Original_Swatches!E:E,FALSE,0,1))</f>
        <v>Zombie on Fire</v>
      </c>
      <c r="E203" t="str">
        <f>IF(_xlfn.XLOOKUP($B203,Original_Swatches!$B:$B,Original_Swatches!F:F,FALSE,0,1)=FALSE,"",_xlfn.XLOOKUP($B203,Original_Swatches!$B:$B,Original_Swatches!F:F,FALSE,0,1))</f>
        <v>Purple, Gold, Olive Multichrome</v>
      </c>
      <c r="F203" t="str">
        <f>IF(_xlfn.XLOOKUP($B203,Original_Swatches!$B:$B,Original_Swatches!G:G,FALSE,0,1)=FALSE,"",_xlfn.XLOOKUP($B203,Original_Swatches!$B:$B,Original_Swatches!G:G,"",0,1))</f>
        <v>Multichrome</v>
      </c>
      <c r="G203" t="str">
        <f>IF(_xlfn.XLOOKUP($B203,Original_Swatches!$B:$B,Original_Swatches!H:H,FALSE,0,1)=FALSE,"",_xlfn.XLOOKUP($B203,Original_Swatches!$B:$B,Original_Swatches!H:H,"",0,1))</f>
        <v/>
      </c>
      <c r="H203" t="str">
        <f>IF(_xlfn.XLOOKUP($B203,Original_Swatches!$B:$B,Original_Swatches!I:I,FALSE,0,1)=FALSE,"",_xlfn.XLOOKUP($B203,Original_Swatches!$B:$B,Original_Swatches!I:I,"",0,1))</f>
        <v/>
      </c>
      <c r="I203" t="str">
        <f>IF(_xlfn.XLOOKUP($B203,Original_Swatches!$B:$B,Original_Swatches!J:J,FALSE,0,1)=FALSE,"",_xlfn.XLOOKUP($B203,Original_Swatches!$B:$B,Original_Swatches!J:J,"",0,1))</f>
        <v>June 20 PPU (Mystery Pack)</v>
      </c>
    </row>
    <row r="204" spans="1:9" x14ac:dyDescent="0.2">
      <c r="A204">
        <v>203</v>
      </c>
      <c r="B204">
        <v>171</v>
      </c>
      <c r="C204" t="str">
        <f>IF(_xlfn.XLOOKUP($B204,Original_Swatches!$B:$B,Original_Swatches!D:D,FALSE,0,1)=FALSE,"",_xlfn.XLOOKUP($B204,Original_Swatches!$B:$B,Original_Swatches!D:D,FALSE,0,1))</f>
        <v>Night Owl Lacquer</v>
      </c>
      <c r="D204" t="str">
        <f>IF(_xlfn.XLOOKUP($B204,Original_Swatches!$B:$B,Original_Swatches!E:E,FALSE,0,1)=FALSE,"",_xlfn.XLOOKUP($B204,Original_Swatches!$B:$B,Original_Swatches!E:E,FALSE,0,1))</f>
        <v>All Aflutter</v>
      </c>
      <c r="E204" t="str">
        <f>IF(_xlfn.XLOOKUP($B204,Original_Swatches!$B:$B,Original_Swatches!F:F,FALSE,0,1)=FALSE,"",_xlfn.XLOOKUP($B204,Original_Swatches!$B:$B,Original_Swatches!F:F,FALSE,0,1))</f>
        <v>Black with Burgundy Shift &amp; Blue Iridescent Flakies</v>
      </c>
      <c r="F204" t="str">
        <f>IF(_xlfn.XLOOKUP($B204,Original_Swatches!$B:$B,Original_Swatches!G:G,FALSE,0,1)=FALSE,"",_xlfn.XLOOKUP($B204,Original_Swatches!$B:$B,Original_Swatches!G:G,"",0,1))</f>
        <v>Multichrome</v>
      </c>
      <c r="G204" t="str">
        <f>IF(_xlfn.XLOOKUP($B204,Original_Swatches!$B:$B,Original_Swatches!H:H,FALSE,0,1)=FALSE,"",_xlfn.XLOOKUP($B204,Original_Swatches!$B:$B,Original_Swatches!H:H,"",0,1))</f>
        <v/>
      </c>
      <c r="H204" t="str">
        <f>IF(_xlfn.XLOOKUP($B204,Original_Swatches!$B:$B,Original_Swatches!I:I,FALSE,0,1)=FALSE,"",_xlfn.XLOOKUP($B204,Original_Swatches!$B:$B,Original_Swatches!I:I,"",0,1))</f>
        <v/>
      </c>
      <c r="I204" t="str">
        <f>IF(_xlfn.XLOOKUP($B204,Original_Swatches!$B:$B,Original_Swatches!J:J,FALSE,0,1)=FALSE,"",_xlfn.XLOOKUP($B204,Original_Swatches!$B:$B,Original_Swatches!J:J,"",0,1))</f>
        <v>March 21 PPU</v>
      </c>
    </row>
    <row r="205" spans="1:9" x14ac:dyDescent="0.2">
      <c r="A205">
        <v>204</v>
      </c>
      <c r="B205">
        <v>193</v>
      </c>
      <c r="C205" t="str">
        <f>IF(_xlfn.XLOOKUP($B205,Original_Swatches!$B:$B,Original_Swatches!D:D,FALSE,0,1)=FALSE,"",_xlfn.XLOOKUP($B205,Original_Swatches!$B:$B,Original_Swatches!D:D,FALSE,0,1))</f>
        <v>Night Owl Lacquer</v>
      </c>
      <c r="D205" t="str">
        <f>IF(_xlfn.XLOOKUP($B205,Original_Swatches!$B:$B,Original_Swatches!E:E,FALSE,0,1)=FALSE,"",_xlfn.XLOOKUP($B205,Original_Swatches!$B:$B,Original_Swatches!E:E,FALSE,0,1))</f>
        <v>Hot Pants Rain Dance</v>
      </c>
      <c r="E205" t="str">
        <f>IF(_xlfn.XLOOKUP($B205,Original_Swatches!$B:$B,Original_Swatches!F:F,FALSE,0,1)=FALSE,"",_xlfn.XLOOKUP($B205,Original_Swatches!$B:$B,Original_Swatches!F:F,FALSE,0,1))</f>
        <v>Blue Gray with Opal Iridescent Glitter</v>
      </c>
      <c r="F205" t="str">
        <f>IF(_xlfn.XLOOKUP($B205,Original_Swatches!$B:$B,Original_Swatches!G:G,FALSE,0,1)=FALSE,"",_xlfn.XLOOKUP($B205,Original_Swatches!$B:$B,Original_Swatches!G:G,"",0,1))</f>
        <v>Jelly</v>
      </c>
      <c r="G205" t="str">
        <f>IF(_xlfn.XLOOKUP($B205,Original_Swatches!$B:$B,Original_Swatches!H:H,FALSE,0,1)=FALSE,"",_xlfn.XLOOKUP($B205,Original_Swatches!$B:$B,Original_Swatches!H:H,"",0,1))</f>
        <v/>
      </c>
      <c r="H205" t="str">
        <f>IF(_xlfn.XLOOKUP($B205,Original_Swatches!$B:$B,Original_Swatches!I:I,FALSE,0,1)=FALSE,"",_xlfn.XLOOKUP($B205,Original_Swatches!$B:$B,Original_Swatches!I:I,"",0,1))</f>
        <v/>
      </c>
      <c r="I205" t="str">
        <f>IF(_xlfn.XLOOKUP($B205,Original_Swatches!$B:$B,Original_Swatches!J:J,FALSE,0,1)=FALSE,"",_xlfn.XLOOKUP($B205,Original_Swatches!$B:$B,Original_Swatches!J:J,"",0,1))</f>
        <v>October 20 PPU (Mystery Pack)</v>
      </c>
    </row>
    <row r="206" spans="1:9" x14ac:dyDescent="0.2">
      <c r="A206">
        <v>205</v>
      </c>
      <c r="B206">
        <v>191</v>
      </c>
      <c r="C206" t="str">
        <f>IF(_xlfn.XLOOKUP($B206,Original_Swatches!$B:$B,Original_Swatches!D:D,FALSE,0,1)=FALSE,"",_xlfn.XLOOKUP($B206,Original_Swatches!$B:$B,Original_Swatches!D:D,FALSE,0,1))</f>
        <v>Black Dahlia Lacquer</v>
      </c>
      <c r="D206" t="str">
        <f>IF(_xlfn.XLOOKUP($B206,Original_Swatches!$B:$B,Original_Swatches!E:E,FALSE,0,1)=FALSE,"",_xlfn.XLOOKUP($B206,Original_Swatches!$B:$B,Original_Swatches!E:E,FALSE,0,1))</f>
        <v>Flotsam &amp; Jetsam</v>
      </c>
      <c r="E206" t="str">
        <f>IF(_xlfn.XLOOKUP($B206,Original_Swatches!$B:$B,Original_Swatches!F:F,FALSE,0,1)=FALSE,"",_xlfn.XLOOKUP($B206,Original_Swatches!$B:$B,Original_Swatches!F:F,FALSE,0,1))</f>
        <v>Light Blue Teal with Blue Glitter</v>
      </c>
      <c r="F206" t="str">
        <f>IF(_xlfn.XLOOKUP($B206,Original_Swatches!$B:$B,Original_Swatches!G:G,FALSE,0,1)=FALSE,"",_xlfn.XLOOKUP($B206,Original_Swatches!$B:$B,Original_Swatches!G:G,"",0,1))</f>
        <v>Glitter</v>
      </c>
      <c r="G206" t="str">
        <f>IF(_xlfn.XLOOKUP($B206,Original_Swatches!$B:$B,Original_Swatches!H:H,FALSE,0,1)=FALSE,"",_xlfn.XLOOKUP($B206,Original_Swatches!$B:$B,Original_Swatches!H:H,"",0,1))</f>
        <v/>
      </c>
      <c r="H206" t="str">
        <f>IF(_xlfn.XLOOKUP($B206,Original_Swatches!$B:$B,Original_Swatches!I:I,FALSE,0,1)=FALSE,"",_xlfn.XLOOKUP($B206,Original_Swatches!$B:$B,Original_Swatches!I:I,"",0,1))</f>
        <v/>
      </c>
      <c r="I206" t="str">
        <f>IF(_xlfn.XLOOKUP($B206,Original_Swatches!$B:$B,Original_Swatches!J:J,FALSE,0,1)=FALSE,"",_xlfn.XLOOKUP($B206,Original_Swatches!$B:$B,Original_Swatches!J:J,"",0,1))</f>
        <v>October 20 PPU (Mystery Pack)</v>
      </c>
    </row>
    <row r="207" spans="1:9" x14ac:dyDescent="0.2">
      <c r="A207">
        <v>206</v>
      </c>
      <c r="B207">
        <v>170</v>
      </c>
      <c r="C207" t="str">
        <f>IF(_xlfn.XLOOKUP($B207,Original_Swatches!$B:$B,Original_Swatches!D:D,FALSE,0,1)=FALSE,"",_xlfn.XLOOKUP($B207,Original_Swatches!$B:$B,Original_Swatches!D:D,FALSE,0,1))</f>
        <v>Phoenix (EDK)</v>
      </c>
      <c r="D207" t="str">
        <f>IF(_xlfn.XLOOKUP($B207,Original_Swatches!$B:$B,Original_Swatches!E:E,FALSE,0,1)=FALSE,"",_xlfn.XLOOKUP($B207,Original_Swatches!$B:$B,Original_Swatches!E:E,FALSE,0,1))</f>
        <v>Occamy</v>
      </c>
      <c r="E207" t="str">
        <f>IF(_xlfn.XLOOKUP($B207,Original_Swatches!$B:$B,Original_Swatches!F:F,FALSE,0,1)=FALSE,"",_xlfn.XLOOKUP($B207,Original_Swatches!$B:$B,Original_Swatches!F:F,FALSE,0,1))</f>
        <v>Purple with Blue &amp; Teal Shift &amp; Scaley Flakies</v>
      </c>
      <c r="F207" t="str">
        <f>IF(_xlfn.XLOOKUP($B207,Original_Swatches!$B:$B,Original_Swatches!G:G,FALSE,0,1)=FALSE,"",_xlfn.XLOOKUP($B207,Original_Swatches!$B:$B,Original_Swatches!G:G,"",0,1))</f>
        <v>Multichrome</v>
      </c>
      <c r="G207" t="str">
        <f>IF(_xlfn.XLOOKUP($B207,Original_Swatches!$B:$B,Original_Swatches!H:H,FALSE,0,1)=FALSE,"",_xlfn.XLOOKUP($B207,Original_Swatches!$B:$B,Original_Swatches!H:H,"",0,1))</f>
        <v/>
      </c>
      <c r="H207" t="str">
        <f>IF(_xlfn.XLOOKUP($B207,Original_Swatches!$B:$B,Original_Swatches!I:I,FALSE,0,1)=FALSE,"",_xlfn.XLOOKUP($B207,Original_Swatches!$B:$B,Original_Swatches!I:I,"",0,1))</f>
        <v/>
      </c>
      <c r="I207" t="str">
        <f>IF(_xlfn.XLOOKUP($B207,Original_Swatches!$B:$B,Original_Swatches!J:J,FALSE,0,1)=FALSE,"",_xlfn.XLOOKUP($B207,Original_Swatches!$B:$B,Original_Swatches!J:J,"",0,1))</f>
        <v>March 21 PPU</v>
      </c>
    </row>
    <row r="208" spans="1:9" x14ac:dyDescent="0.2">
      <c r="A208">
        <v>207</v>
      </c>
      <c r="B208">
        <v>176</v>
      </c>
      <c r="C208" t="str">
        <f>IF(_xlfn.XLOOKUP($B208,Original_Swatches!$B:$B,Original_Swatches!D:D,FALSE,0,1)=FALSE,"",_xlfn.XLOOKUP($B208,Original_Swatches!$B:$B,Original_Swatches!D:D,FALSE,0,1))</f>
        <v>Sassy Sauce</v>
      </c>
      <c r="D208" t="str">
        <f>IF(_xlfn.XLOOKUP($B208,Original_Swatches!$B:$B,Original_Swatches!E:E,FALSE,0,1)=FALSE,"",_xlfn.XLOOKUP($B208,Original_Swatches!$B:$B,Original_Swatches!E:E,FALSE,0,1))</f>
        <v>I Love You</v>
      </c>
      <c r="E208" t="str">
        <f>IF(_xlfn.XLOOKUP($B208,Original_Swatches!$B:$B,Original_Swatches!F:F,FALSE,0,1)=FALSE,"",_xlfn.XLOOKUP($B208,Original_Swatches!$B:$B,Original_Swatches!F:F,FALSE,0,1))</f>
        <v>Purple (Cold) to Pink (Warm) Thermal with Flakies</v>
      </c>
      <c r="F208" t="str">
        <f>IF(_xlfn.XLOOKUP($B208,Original_Swatches!$B:$B,Original_Swatches!G:G,FALSE,0,1)=FALSE,"",_xlfn.XLOOKUP($B208,Original_Swatches!$B:$B,Original_Swatches!G:G,"",0,1))</f>
        <v>Thermal</v>
      </c>
      <c r="G208" t="str">
        <f>IF(_xlfn.XLOOKUP($B208,Original_Swatches!$B:$B,Original_Swatches!H:H,FALSE,0,1)=FALSE,"",_xlfn.XLOOKUP($B208,Original_Swatches!$B:$B,Original_Swatches!H:H,"",0,1))</f>
        <v/>
      </c>
      <c r="H208" t="str">
        <f>IF(_xlfn.XLOOKUP($B208,Original_Swatches!$B:$B,Original_Swatches!I:I,FALSE,0,1)=FALSE,"",_xlfn.XLOOKUP($B208,Original_Swatches!$B:$B,Original_Swatches!I:I,"",0,1))</f>
        <v>Thermal</v>
      </c>
      <c r="I208" t="str">
        <f>IF(_xlfn.XLOOKUP($B208,Original_Swatches!$B:$B,Original_Swatches!J:J,FALSE,0,1)=FALSE,"",_xlfn.XLOOKUP($B208,Original_Swatches!$B:$B,Original_Swatches!J:J,"",0,1))</f>
        <v>April 21 PPU</v>
      </c>
    </row>
    <row r="209" spans="1:9" x14ac:dyDescent="0.2">
      <c r="A209">
        <v>208</v>
      </c>
      <c r="B209">
        <v>196</v>
      </c>
      <c r="C209" t="str">
        <f>IF(_xlfn.XLOOKUP($B209,Original_Swatches!$B:$B,Original_Swatches!D:D,FALSE,0,1)=FALSE,"",_xlfn.XLOOKUP($B209,Original_Swatches!$B:$B,Original_Swatches!D:D,FALSE,0,1))</f>
        <v>Fancy Gloss</v>
      </c>
      <c r="D209" t="str">
        <f>IF(_xlfn.XLOOKUP($B209,Original_Swatches!$B:$B,Original_Swatches!E:E,FALSE,0,1)=FALSE,"",_xlfn.XLOOKUP($B209,Original_Swatches!$B:$B,Original_Swatches!E:E,FALSE,0,1))</f>
        <v>Mixed Berries</v>
      </c>
      <c r="E209" t="str">
        <f>IF(_xlfn.XLOOKUP($B209,Original_Swatches!$B:$B,Original_Swatches!F:F,FALSE,0,1)=FALSE,"",_xlfn.XLOOKUP($B209,Original_Swatches!$B:$B,Original_Swatches!F:F,FALSE,0,1))</f>
        <v>Deep Maroon to Lighter Shades of Red (tri-thermal)</v>
      </c>
      <c r="F209" t="str">
        <f>IF(_xlfn.XLOOKUP($B209,Original_Swatches!$B:$B,Original_Swatches!G:G,FALSE,0,1)=FALSE,"",_xlfn.XLOOKUP($B209,Original_Swatches!$B:$B,Original_Swatches!G:G,"",0,1))</f>
        <v>Thermal</v>
      </c>
      <c r="G209" t="str">
        <f>IF(_xlfn.XLOOKUP($B209,Original_Swatches!$B:$B,Original_Swatches!H:H,FALSE,0,1)=FALSE,"",_xlfn.XLOOKUP($B209,Original_Swatches!$B:$B,Original_Swatches!H:H,"",0,1))</f>
        <v/>
      </c>
      <c r="H209" t="str">
        <f>IF(_xlfn.XLOOKUP($B209,Original_Swatches!$B:$B,Original_Swatches!I:I,FALSE,0,1)=FALSE,"",_xlfn.XLOOKUP($B209,Original_Swatches!$B:$B,Original_Swatches!I:I,"",0,1))</f>
        <v xml:space="preserve">Thermal </v>
      </c>
      <c r="I209" t="str">
        <f>IF(_xlfn.XLOOKUP($B209,Original_Swatches!$B:$B,Original_Swatches!J:J,FALSE,0,1)=FALSE,"",_xlfn.XLOOKUP($B209,Original_Swatches!$B:$B,Original_Swatches!J:J,"",0,1))</f>
        <v/>
      </c>
    </row>
    <row r="210" spans="1:9" x14ac:dyDescent="0.2">
      <c r="A210">
        <v>209</v>
      </c>
      <c r="B210">
        <v>195</v>
      </c>
      <c r="C210" t="str">
        <f>IF(_xlfn.XLOOKUP($B210,Original_Swatches!$B:$B,Original_Swatches!D:D,FALSE,0,1)=FALSE,"",_xlfn.XLOOKUP($B210,Original_Swatches!$B:$B,Original_Swatches!D:D,FALSE,0,1))</f>
        <v>Fancy Gloss</v>
      </c>
      <c r="D210" t="str">
        <f>IF(_xlfn.XLOOKUP($B210,Original_Swatches!$B:$B,Original_Swatches!E:E,FALSE,0,1)=FALSE,"",_xlfn.XLOOKUP($B210,Original_Swatches!$B:$B,Original_Swatches!E:E,FALSE,0,1))</f>
        <v>Black Ocean 2.0</v>
      </c>
      <c r="E210" t="str">
        <f>IF(_xlfn.XLOOKUP($B210,Original_Swatches!$B:$B,Original_Swatches!F:F,FALSE,0,1)=FALSE,"",_xlfn.XLOOKUP($B210,Original_Swatches!$B:$B,Original_Swatches!F:F,FALSE,0,1))</f>
        <v>Navy Blue Base with Red Flakies (Cold) to Blue (Warm)</v>
      </c>
      <c r="F210" t="str">
        <f>IF(_xlfn.XLOOKUP($B210,Original_Swatches!$B:$B,Original_Swatches!G:G,FALSE,0,1)=FALSE,"",_xlfn.XLOOKUP($B210,Original_Swatches!$B:$B,Original_Swatches!G:G,"",0,1))</f>
        <v>Thermal</v>
      </c>
      <c r="G210" t="str">
        <f>IF(_xlfn.XLOOKUP($B210,Original_Swatches!$B:$B,Original_Swatches!H:H,FALSE,0,1)=FALSE,"",_xlfn.XLOOKUP($B210,Original_Swatches!$B:$B,Original_Swatches!H:H,"",0,1))</f>
        <v/>
      </c>
      <c r="H210" t="str">
        <f>IF(_xlfn.XLOOKUP($B210,Original_Swatches!$B:$B,Original_Swatches!I:I,FALSE,0,1)=FALSE,"",_xlfn.XLOOKUP($B210,Original_Swatches!$B:$B,Original_Swatches!I:I,"",0,1))</f>
        <v xml:space="preserve">Thermal </v>
      </c>
      <c r="I210" t="str">
        <f>IF(_xlfn.XLOOKUP($B210,Original_Swatches!$B:$B,Original_Swatches!J:J,FALSE,0,1)=FALSE,"",_xlfn.XLOOKUP($B210,Original_Swatches!$B:$B,Original_Swatches!J:J,"",0,1))</f>
        <v/>
      </c>
    </row>
    <row r="211" spans="1:9" x14ac:dyDescent="0.2">
      <c r="A211">
        <v>210</v>
      </c>
      <c r="B211">
        <v>194</v>
      </c>
      <c r="C211" t="str">
        <f>IF(_xlfn.XLOOKUP($B211,Original_Swatches!$B:$B,Original_Swatches!D:D,FALSE,0,1)=FALSE,"",_xlfn.XLOOKUP($B211,Original_Swatches!$B:$B,Original_Swatches!D:D,FALSE,0,1))</f>
        <v>Fancy Gloss</v>
      </c>
      <c r="D211" t="str">
        <f>IF(_xlfn.XLOOKUP($B211,Original_Swatches!$B:$B,Original_Swatches!E:E,FALSE,0,1)=FALSE,"",_xlfn.XLOOKUP($B211,Original_Swatches!$B:$B,Original_Swatches!E:E,FALSE,0,1))</f>
        <v>Black Confetti</v>
      </c>
      <c r="E211" t="str">
        <f>IF(_xlfn.XLOOKUP($B211,Original_Swatches!$B:$B,Original_Swatches!F:F,FALSE,0,1)=FALSE,"",_xlfn.XLOOKUP($B211,Original_Swatches!$B:$B,Original_Swatches!F:F,FALSE,0,1))</f>
        <v>Black with Rainbow Flakies (Cold) to Clear (Warm)</v>
      </c>
      <c r="F211" t="str">
        <f>IF(_xlfn.XLOOKUP($B211,Original_Swatches!$B:$B,Original_Swatches!G:G,FALSE,0,1)=FALSE,"",_xlfn.XLOOKUP($B211,Original_Swatches!$B:$B,Original_Swatches!G:G,"",0,1))</f>
        <v>Thermal</v>
      </c>
      <c r="G211" t="str">
        <f>IF(_xlfn.XLOOKUP($B211,Original_Swatches!$B:$B,Original_Swatches!H:H,FALSE,0,1)=FALSE,"",_xlfn.XLOOKUP($B211,Original_Swatches!$B:$B,Original_Swatches!H:H,"",0,1))</f>
        <v/>
      </c>
      <c r="H211" t="str">
        <f>IF(_xlfn.XLOOKUP($B211,Original_Swatches!$B:$B,Original_Swatches!I:I,FALSE,0,1)=FALSE,"",_xlfn.XLOOKUP($B211,Original_Swatches!$B:$B,Original_Swatches!I:I,"",0,1))</f>
        <v xml:space="preserve">Thermal </v>
      </c>
      <c r="I211" t="str">
        <f>IF(_xlfn.XLOOKUP($B211,Original_Swatches!$B:$B,Original_Swatches!J:J,FALSE,0,1)=FALSE,"",_xlfn.XLOOKUP($B211,Original_Swatches!$B:$B,Original_Swatches!J:J,"",0,1))</f>
        <v/>
      </c>
    </row>
    <row r="212" spans="1:9" x14ac:dyDescent="0.2">
      <c r="A212">
        <v>211</v>
      </c>
      <c r="B212">
        <v>197</v>
      </c>
      <c r="C212" t="str">
        <f>IF(_xlfn.XLOOKUP($B212,Original_Swatches!$B:$B,Original_Swatches!D:D,FALSE,0,1)=FALSE,"",_xlfn.XLOOKUP($B212,Original_Swatches!$B:$B,Original_Swatches!D:D,FALSE,0,1))</f>
        <v>Necessary Evil/Paradox Polish</v>
      </c>
      <c r="D212" t="str">
        <f>IF(_xlfn.XLOOKUP($B212,Original_Swatches!$B:$B,Original_Swatches!E:E,FALSE,0,1)=FALSE,"",_xlfn.XLOOKUP($B212,Original_Swatches!$B:$B,Original_Swatches!E:E,FALSE,0,1))</f>
        <v>Protection Spell</v>
      </c>
      <c r="E212" t="str">
        <f>IF(_xlfn.XLOOKUP($B212,Original_Swatches!$B:$B,Original_Swatches!F:F,FALSE,0,1)=FALSE,"",_xlfn.XLOOKUP($B212,Original_Swatches!$B:$B,Original_Swatches!F:F,FALSE,0,1))</f>
        <v>Bright True Blue with Red Multi-sized glitter</v>
      </c>
      <c r="F212" t="str">
        <f>IF(_xlfn.XLOOKUP($B212,Original_Swatches!$B:$B,Original_Swatches!G:G,FALSE,0,1)=FALSE,"",_xlfn.XLOOKUP($B212,Original_Swatches!$B:$B,Original_Swatches!G:G,"",0,1))</f>
        <v>Crelly</v>
      </c>
      <c r="G212" t="str">
        <f>IF(_xlfn.XLOOKUP($B212,Original_Swatches!$B:$B,Original_Swatches!H:H,FALSE,0,1)=FALSE,"",_xlfn.XLOOKUP($B212,Original_Swatches!$B:$B,Original_Swatches!H:H,"",0,1))</f>
        <v/>
      </c>
      <c r="H212" t="str">
        <f>IF(_xlfn.XLOOKUP($B212,Original_Swatches!$B:$B,Original_Swatches!I:I,FALSE,0,1)=FALSE,"",_xlfn.XLOOKUP($B212,Original_Swatches!$B:$B,Original_Swatches!I:I,"",0,1))</f>
        <v/>
      </c>
      <c r="I212" t="str">
        <f>IF(_xlfn.XLOOKUP($B212,Original_Swatches!$B:$B,Original_Swatches!J:J,FALSE,0,1)=FALSE,"",_xlfn.XLOOKUP($B212,Original_Swatches!$B:$B,Original_Swatches!J:J,"",0,1))</f>
        <v>September 19 PPU; July 20 Rewind (Mystery Pack)</v>
      </c>
    </row>
    <row r="213" spans="1:9" x14ac:dyDescent="0.2">
      <c r="A213">
        <v>212</v>
      </c>
      <c r="B213">
        <v>203</v>
      </c>
      <c r="C213" t="str">
        <f>IF(_xlfn.XLOOKUP($B213,Original_Swatches!$B:$B,Original_Swatches!D:D,FALSE,0,1)=FALSE,"",_xlfn.XLOOKUP($B213,Original_Swatches!$B:$B,Original_Swatches!D:D,FALSE,0,1))</f>
        <v>Pretty Beautiful Unlimited</v>
      </c>
      <c r="D213" t="str">
        <f>IF(_xlfn.XLOOKUP($B213,Original_Swatches!$B:$B,Original_Swatches!E:E,FALSE,0,1)=FALSE,"",_xlfn.XLOOKUP($B213,Original_Swatches!$B:$B,Original_Swatches!E:E,FALSE,0,1))</f>
        <v>It's Too Pretty to Eat</v>
      </c>
      <c r="E213" t="str">
        <f>IF(_xlfn.XLOOKUP($B213,Original_Swatches!$B:$B,Original_Swatches!F:F,FALSE,0,1)=FALSE,"",_xlfn.XLOOKUP($B213,Original_Swatches!$B:$B,Original_Swatches!F:F,FALSE,0,1))</f>
        <v>Black base with Rainbow Glitter Flakies &amp; Shapes</v>
      </c>
      <c r="F213" t="str">
        <f>IF(_xlfn.XLOOKUP($B213,Original_Swatches!$B:$B,Original_Swatches!G:G,FALSE,0,1)=FALSE,"",_xlfn.XLOOKUP($B213,Original_Swatches!$B:$B,Original_Swatches!G:G,"",0,1))</f>
        <v>Jelly &amp; Glitter</v>
      </c>
      <c r="G213" t="str">
        <f>IF(_xlfn.XLOOKUP($B213,Original_Swatches!$B:$B,Original_Swatches!H:H,FALSE,0,1)=FALSE,"",_xlfn.XLOOKUP($B213,Original_Swatches!$B:$B,Original_Swatches!H:H,"",0,1))</f>
        <v/>
      </c>
      <c r="H213" t="str">
        <f>IF(_xlfn.XLOOKUP($B213,Original_Swatches!$B:$B,Original_Swatches!I:I,FALSE,0,1)=FALSE,"",_xlfn.XLOOKUP($B213,Original_Swatches!$B:$B,Original_Swatches!I:I,"",0,1))</f>
        <v/>
      </c>
      <c r="I213" t="str">
        <f>IF(_xlfn.XLOOKUP($B213,Original_Swatches!$B:$B,Original_Swatches!J:J,FALSE,0,1)=FALSE,"",_xlfn.XLOOKUP($B213,Original_Swatches!$B:$B,Original_Swatches!J:J,"",0,1))</f>
        <v>May 21 PPU</v>
      </c>
    </row>
    <row r="214" spans="1:9" x14ac:dyDescent="0.2">
      <c r="A214">
        <v>213</v>
      </c>
      <c r="B214">
        <v>211</v>
      </c>
      <c r="C214" t="str">
        <f>IF(_xlfn.XLOOKUP($B214,Original_Swatches!$B:$B,Original_Swatches!D:D,FALSE,0,1)=FALSE,"",_xlfn.XLOOKUP($B214,Original_Swatches!$B:$B,Original_Swatches!D:D,FALSE,0,1))</f>
        <v>Garden Path Lacquers</v>
      </c>
      <c r="D214" t="str">
        <f>IF(_xlfn.XLOOKUP($B214,Original_Swatches!$B:$B,Original_Swatches!E:E,FALSE,0,1)=FALSE,"",_xlfn.XLOOKUP($B214,Original_Swatches!$B:$B,Original_Swatches!E:E,FALSE,0,1))</f>
        <v>Mercury in Spectrograde</v>
      </c>
      <c r="E214" t="str">
        <f>IF(_xlfn.XLOOKUP($B214,Original_Swatches!$B:$B,Original_Swatches!F:F,FALSE,0,1)=FALSE,"",_xlfn.XLOOKUP($B214,Original_Swatches!$B:$B,Original_Swatches!F:F,FALSE,0,1))</f>
        <v>Purple-Grey Based Multichrome Rainbow Flakies</v>
      </c>
      <c r="F214" t="str">
        <f>IF(_xlfn.XLOOKUP($B214,Original_Swatches!$B:$B,Original_Swatches!G:G,FALSE,0,1)=FALSE,"",_xlfn.XLOOKUP($B214,Original_Swatches!$B:$B,Original_Swatches!G:G,"",0,1))</f>
        <v>Flakies</v>
      </c>
      <c r="G214" t="str">
        <f>IF(_xlfn.XLOOKUP($B214,Original_Swatches!$B:$B,Original_Swatches!H:H,FALSE,0,1)=FALSE,"",_xlfn.XLOOKUP($B214,Original_Swatches!$B:$B,Original_Swatches!H:H,"",0,1))</f>
        <v/>
      </c>
      <c r="H214" t="str">
        <f>IF(_xlfn.XLOOKUP($B214,Original_Swatches!$B:$B,Original_Swatches!I:I,FALSE,0,1)=FALSE,"",_xlfn.XLOOKUP($B214,Original_Swatches!$B:$B,Original_Swatches!I:I,"",0,1))</f>
        <v/>
      </c>
      <c r="I214" t="str">
        <f>IF(_xlfn.XLOOKUP($B214,Original_Swatches!$B:$B,Original_Swatches!J:J,FALSE,0,1)=FALSE,"",_xlfn.XLOOKUP($B214,Original_Swatches!$B:$B,Original_Swatches!J:J,"",0,1))</f>
        <v>June 21 PPU</v>
      </c>
    </row>
    <row r="215" spans="1:9" x14ac:dyDescent="0.2">
      <c r="A215">
        <v>214</v>
      </c>
      <c r="B215">
        <v>216</v>
      </c>
      <c r="C215" t="str">
        <f>IF(_xlfn.XLOOKUP($B215,Original_Swatches!$B:$B,Original_Swatches!D:D,FALSE,0,1)=FALSE,"",_xlfn.XLOOKUP($B215,Original_Swatches!$B:$B,Original_Swatches!D:D,FALSE,0,1))</f>
        <v>KBShimmer</v>
      </c>
      <c r="D215" t="str">
        <f>IF(_xlfn.XLOOKUP($B215,Original_Swatches!$B:$B,Original_Swatches!E:E,FALSE,0,1)=FALSE,"",_xlfn.XLOOKUP($B215,Original_Swatches!$B:$B,Original_Swatches!E:E,FALSE,0,1))</f>
        <v>Fruit Slices Yummy Yummy</v>
      </c>
      <c r="E215" t="str">
        <f>IF(_xlfn.XLOOKUP($B215,Original_Swatches!$B:$B,Original_Swatches!F:F,FALSE,0,1)=FALSE,"",_xlfn.XLOOKUP($B215,Original_Swatches!$B:$B,Original_Swatches!F:F,FALSE,0,1))</f>
        <v>Melon Peachy-Pink Golden Iridescent Flakies</v>
      </c>
      <c r="F215" t="str">
        <f>IF(_xlfn.XLOOKUP($B215,Original_Swatches!$B:$B,Original_Swatches!G:G,FALSE,0,1)=FALSE,"",_xlfn.XLOOKUP($B215,Original_Swatches!$B:$B,Original_Swatches!G:G,"",0,1))</f>
        <v>Flakies</v>
      </c>
      <c r="G215" t="str">
        <f>IF(_xlfn.XLOOKUP($B215,Original_Swatches!$B:$B,Original_Swatches!H:H,FALSE,0,1)=FALSE,"",_xlfn.XLOOKUP($B215,Original_Swatches!$B:$B,Original_Swatches!H:H,"",0,1))</f>
        <v/>
      </c>
      <c r="H215" t="str">
        <f>IF(_xlfn.XLOOKUP($B215,Original_Swatches!$B:$B,Original_Swatches!I:I,FALSE,0,1)=FALSE,"",_xlfn.XLOOKUP($B215,Original_Swatches!$B:$B,Original_Swatches!I:I,"",0,1))</f>
        <v/>
      </c>
      <c r="I215" t="str">
        <f>IF(_xlfn.XLOOKUP($B215,Original_Swatches!$B:$B,Original_Swatches!J:J,FALSE,0,1)=FALSE,"",_xlfn.XLOOKUP($B215,Original_Swatches!$B:$B,Original_Swatches!J:J,"",0,1))</f>
        <v>July 21 PPU Rewind</v>
      </c>
    </row>
    <row r="216" spans="1:9" x14ac:dyDescent="0.2">
      <c r="A216">
        <v>215</v>
      </c>
      <c r="B216">
        <v>223</v>
      </c>
      <c r="C216" t="str">
        <f>IF(_xlfn.XLOOKUP($B216,Original_Swatches!$B:$B,Original_Swatches!D:D,FALSE,0,1)=FALSE,"",_xlfn.XLOOKUP($B216,Original_Swatches!$B:$B,Original_Swatches!D:D,FALSE,0,1))</f>
        <v>KBShimmer</v>
      </c>
      <c r="D216" t="str">
        <f>IF(_xlfn.XLOOKUP($B216,Original_Swatches!$B:$B,Original_Swatches!E:E,FALSE,0,1)=FALSE,"",_xlfn.XLOOKUP($B216,Original_Swatches!$B:$B,Original_Swatches!E:E,FALSE,0,1))</f>
        <v>He Slimed Me!</v>
      </c>
      <c r="E216" t="str">
        <f>IF(_xlfn.XLOOKUP($B216,Original_Swatches!$B:$B,Original_Swatches!F:F,FALSE,0,1)=FALSE,"",_xlfn.XLOOKUP($B216,Original_Swatches!$B:$B,Original_Swatches!F:F,FALSE,0,1))</f>
        <v>Neon Green Jelly with Green Iridescent Flakies</v>
      </c>
      <c r="F216" t="str">
        <f>IF(_xlfn.XLOOKUP($B216,Original_Swatches!$B:$B,Original_Swatches!G:G,FALSE,0,1)=FALSE,"",_xlfn.XLOOKUP($B216,Original_Swatches!$B:$B,Original_Swatches!G:G,"",0,1))</f>
        <v>Jelly</v>
      </c>
      <c r="G216" t="str">
        <f>IF(_xlfn.XLOOKUP($B216,Original_Swatches!$B:$B,Original_Swatches!H:H,FALSE,0,1)=FALSE,"",_xlfn.XLOOKUP($B216,Original_Swatches!$B:$B,Original_Swatches!H:H,"",0,1))</f>
        <v/>
      </c>
      <c r="H216" t="str">
        <f>IF(_xlfn.XLOOKUP($B216,Original_Swatches!$B:$B,Original_Swatches!I:I,FALSE,0,1)=FALSE,"",_xlfn.XLOOKUP($B216,Original_Swatches!$B:$B,Original_Swatches!I:I,"",0,1))</f>
        <v/>
      </c>
      <c r="I216" t="str">
        <f>IF(_xlfn.XLOOKUP($B216,Original_Swatches!$B:$B,Original_Swatches!J:J,FALSE,0,1)=FALSE,"",_xlfn.XLOOKUP($B216,Original_Swatches!$B:$B,Original_Swatches!J:J,"",0,1))</f>
        <v>July 21 PPU Rewind</v>
      </c>
    </row>
    <row r="217" spans="1:9" x14ac:dyDescent="0.2">
      <c r="A217">
        <v>216</v>
      </c>
      <c r="B217">
        <v>221</v>
      </c>
      <c r="C217" t="str">
        <f>IF(_xlfn.XLOOKUP($B217,Original_Swatches!$B:$B,Original_Swatches!D:D,FALSE,0,1)=FALSE,"",_xlfn.XLOOKUP($B217,Original_Swatches!$B:$B,Original_Swatches!D:D,FALSE,0,1))</f>
        <v>Stella Chroma</v>
      </c>
      <c r="D217" t="str">
        <f>IF(_xlfn.XLOOKUP($B217,Original_Swatches!$B:$B,Original_Swatches!E:E,FALSE,0,1)=FALSE,"",_xlfn.XLOOKUP($B217,Original_Swatches!$B:$B,Original_Swatches!E:E,FALSE,0,1))</f>
        <v>Do This Again. Old Fashioned</v>
      </c>
      <c r="E217" t="str">
        <f>IF(_xlfn.XLOOKUP($B217,Original_Swatches!$B:$B,Original_Swatches!F:F,FALSE,0,1)=FALSE,"",_xlfn.XLOOKUP($B217,Original_Swatches!$B:$B,Original_Swatches!F:F,FALSE,0,1))</f>
        <v>Copper, Gold, Pink Shifting Glitter Bomb</v>
      </c>
      <c r="F217" t="str">
        <f>IF(_xlfn.XLOOKUP($B217,Original_Swatches!$B:$B,Original_Swatches!G:G,FALSE,0,1)=FALSE,"",_xlfn.XLOOKUP($B217,Original_Swatches!$B:$B,Original_Swatches!G:G,"",0,1))</f>
        <v xml:space="preserve">Glitter </v>
      </c>
      <c r="G217" t="str">
        <f>IF(_xlfn.XLOOKUP($B217,Original_Swatches!$B:$B,Original_Swatches!H:H,FALSE,0,1)=FALSE,"",_xlfn.XLOOKUP($B217,Original_Swatches!$B:$B,Original_Swatches!H:H,"",0,1))</f>
        <v/>
      </c>
      <c r="H217" t="str">
        <f>IF(_xlfn.XLOOKUP($B217,Original_Swatches!$B:$B,Original_Swatches!I:I,FALSE,0,1)=FALSE,"",_xlfn.XLOOKUP($B217,Original_Swatches!$B:$B,Original_Swatches!I:I,"",0,1))</f>
        <v/>
      </c>
      <c r="I217" t="str">
        <f>IF(_xlfn.XLOOKUP($B217,Original_Swatches!$B:$B,Original_Swatches!J:J,FALSE,0,1)=FALSE,"",_xlfn.XLOOKUP($B217,Original_Swatches!$B:$B,Original_Swatches!J:J,"",0,1))</f>
        <v>July 21 PPU Rewind</v>
      </c>
    </row>
    <row r="218" spans="1:9" x14ac:dyDescent="0.2">
      <c r="A218">
        <v>217</v>
      </c>
      <c r="B218">
        <v>212</v>
      </c>
      <c r="C218" t="str">
        <f>IF(_xlfn.XLOOKUP($B218,Original_Swatches!$B:$B,Original_Swatches!D:D,FALSE,0,1)=FALSE,"",_xlfn.XLOOKUP($B218,Original_Swatches!$B:$B,Original_Swatches!D:D,FALSE,0,1))</f>
        <v>Beyond the Nail</v>
      </c>
      <c r="D218" t="str">
        <f>IF(_xlfn.XLOOKUP($B218,Original_Swatches!$B:$B,Original_Swatches!E:E,FALSE,0,1)=FALSE,"",_xlfn.XLOOKUP($B218,Original_Swatches!$B:$B,Original_Swatches!E:E,FALSE,0,1))</f>
        <v>Rainbow Rare</v>
      </c>
      <c r="E218" t="str">
        <f>IF(_xlfn.XLOOKUP($B218,Original_Swatches!$B:$B,Original_Swatches!F:F,FALSE,0,1)=FALSE,"",_xlfn.XLOOKUP($B218,Original_Swatches!$B:$B,Original_Swatches!F:F,FALSE,0,1))</f>
        <v>Gold Micro-glitter Bomb</v>
      </c>
      <c r="F218" t="str">
        <f>IF(_xlfn.XLOOKUP($B218,Original_Swatches!$B:$B,Original_Swatches!G:G,FALSE,0,1)=FALSE,"",_xlfn.XLOOKUP($B218,Original_Swatches!$B:$B,Original_Swatches!G:G,"",0,1))</f>
        <v>Glitter Bomb</v>
      </c>
      <c r="G218" t="str">
        <f>IF(_xlfn.XLOOKUP($B218,Original_Swatches!$B:$B,Original_Swatches!H:H,FALSE,0,1)=FALSE,"",_xlfn.XLOOKUP($B218,Original_Swatches!$B:$B,Original_Swatches!H:H,"",0,1))</f>
        <v/>
      </c>
      <c r="H218" t="str">
        <f>IF(_xlfn.XLOOKUP($B218,Original_Swatches!$B:$B,Original_Swatches!I:I,FALSE,0,1)=FALSE,"",_xlfn.XLOOKUP($B218,Original_Swatches!$B:$B,Original_Swatches!I:I,"",0,1))</f>
        <v/>
      </c>
      <c r="I218" t="str">
        <f>IF(_xlfn.XLOOKUP($B218,Original_Swatches!$B:$B,Original_Swatches!J:J,FALSE,0,1)=FALSE,"",_xlfn.XLOOKUP($B218,Original_Swatches!$B:$B,Original_Swatches!J:J,"",0,1))</f>
        <v>June 21 PPU</v>
      </c>
    </row>
    <row r="219" spans="1:9" x14ac:dyDescent="0.2">
      <c r="A219">
        <v>218</v>
      </c>
      <c r="B219">
        <v>202</v>
      </c>
      <c r="C219" t="str">
        <f>IF(_xlfn.XLOOKUP($B219,Original_Swatches!$B:$B,Original_Swatches!D:D,FALSE,0,1)=FALSE,"",_xlfn.XLOOKUP($B219,Original_Swatches!$B:$B,Original_Swatches!D:D,FALSE,0,1))</f>
        <v>Beyond the Nail</v>
      </c>
      <c r="D219" t="str">
        <f>IF(_xlfn.XLOOKUP($B219,Original_Swatches!$B:$B,Original_Swatches!E:E,FALSE,0,1)=FALSE,"",_xlfn.XLOOKUP($B219,Original_Swatches!$B:$B,Original_Swatches!E:E,FALSE,0,1))</f>
        <v>Paparazzi Flash</v>
      </c>
      <c r="E219" t="str">
        <f>IF(_xlfn.XLOOKUP($B219,Original_Swatches!$B:$B,Original_Swatches!F:F,FALSE,0,1)=FALSE,"",_xlfn.XLOOKUP($B219,Original_Swatches!$B:$B,Original_Swatches!F:F,FALSE,0,1))</f>
        <v>Blue Jean Glitter Bomb</v>
      </c>
      <c r="F219" t="str">
        <f>IF(_xlfn.XLOOKUP($B219,Original_Swatches!$B:$B,Original_Swatches!G:G,FALSE,0,1)=FALSE,"",_xlfn.XLOOKUP($B219,Original_Swatches!$B:$B,Original_Swatches!G:G,"",0,1))</f>
        <v>Glitter Bomb</v>
      </c>
      <c r="G219" t="str">
        <f>IF(_xlfn.XLOOKUP($B219,Original_Swatches!$B:$B,Original_Swatches!H:H,FALSE,0,1)=FALSE,"",_xlfn.XLOOKUP($B219,Original_Swatches!$B:$B,Original_Swatches!H:H,"",0,1))</f>
        <v/>
      </c>
      <c r="H219" t="str">
        <f>IF(_xlfn.XLOOKUP($B219,Original_Swatches!$B:$B,Original_Swatches!I:I,FALSE,0,1)=FALSE,"",_xlfn.XLOOKUP($B219,Original_Swatches!$B:$B,Original_Swatches!I:I,"",0,1))</f>
        <v/>
      </c>
      <c r="I219" t="str">
        <f>IF(_xlfn.XLOOKUP($B219,Original_Swatches!$B:$B,Original_Swatches!J:J,FALSE,0,1)=FALSE,"",_xlfn.XLOOKUP($B219,Original_Swatches!$B:$B,Original_Swatches!J:J,"",0,1))</f>
        <v>May 21 PPU</v>
      </c>
    </row>
    <row r="220" spans="1:9" x14ac:dyDescent="0.2">
      <c r="A220">
        <v>219</v>
      </c>
      <c r="B220">
        <v>179</v>
      </c>
      <c r="C220" t="str">
        <f>IF(_xlfn.XLOOKUP($B220,Original_Swatches!$B:$B,Original_Swatches!D:D,FALSE,0,1)=FALSE,"",_xlfn.XLOOKUP($B220,Original_Swatches!$B:$B,Original_Swatches!D:D,FALSE,0,1))</f>
        <v>Beyond the Nail</v>
      </c>
      <c r="D220" t="str">
        <f>IF(_xlfn.XLOOKUP($B220,Original_Swatches!$B:$B,Original_Swatches!E:E,FALSE,0,1)=FALSE,"",_xlfn.XLOOKUP($B220,Original_Swatches!$B:$B,Original_Swatches!E:E,FALSE,0,1))</f>
        <v>Butterfly Clips</v>
      </c>
      <c r="E220" t="str">
        <f>IF(_xlfn.XLOOKUP($B220,Original_Swatches!$B:$B,Original_Swatches!F:F,FALSE,0,1)=FALSE,"",_xlfn.XLOOKUP($B220,Original_Swatches!$B:$B,Original_Swatches!F:F,FALSE,0,1))</f>
        <v xml:space="preserve">Fine Purple &amp; Chunky Purple Glitter </v>
      </c>
      <c r="F220" t="str">
        <f>IF(_xlfn.XLOOKUP($B220,Original_Swatches!$B:$B,Original_Swatches!G:G,FALSE,0,1)=FALSE,"",_xlfn.XLOOKUP($B220,Original_Swatches!$B:$B,Original_Swatches!G:G,"",0,1))</f>
        <v>Glitter Bomb</v>
      </c>
      <c r="G220" t="str">
        <f>IF(_xlfn.XLOOKUP($B220,Original_Swatches!$B:$B,Original_Swatches!H:H,FALSE,0,1)=FALSE,"",_xlfn.XLOOKUP($B220,Original_Swatches!$B:$B,Original_Swatches!H:H,"",0,1))</f>
        <v/>
      </c>
      <c r="H220" t="str">
        <f>IF(_xlfn.XLOOKUP($B220,Original_Swatches!$B:$B,Original_Swatches!I:I,FALSE,0,1)=FALSE,"",_xlfn.XLOOKUP($B220,Original_Swatches!$B:$B,Original_Swatches!I:I,"",0,1))</f>
        <v/>
      </c>
      <c r="I220" t="str">
        <f>IF(_xlfn.XLOOKUP($B220,Original_Swatches!$B:$B,Original_Swatches!J:J,FALSE,0,1)=FALSE,"",_xlfn.XLOOKUP($B220,Original_Swatches!$B:$B,Original_Swatches!J:J,"",0,1))</f>
        <v>April 21 PPU</v>
      </c>
    </row>
    <row r="221" spans="1:9" x14ac:dyDescent="0.2">
      <c r="A221">
        <v>220</v>
      </c>
      <c r="B221">
        <v>151</v>
      </c>
      <c r="C221" t="str">
        <f>IF(_xlfn.XLOOKUP($B221,Original_Swatches!$B:$B,Original_Swatches!D:D,FALSE,0,1)=FALSE,"",_xlfn.XLOOKUP($B221,Original_Swatches!$B:$B,Original_Swatches!D:D,FALSE,0,1))</f>
        <v>Beyond the Nail</v>
      </c>
      <c r="D221" t="str">
        <f>IF(_xlfn.XLOOKUP($B221,Original_Swatches!$B:$B,Original_Swatches!E:E,FALSE,0,1)=FALSE,"",_xlfn.XLOOKUP($B221,Original_Swatches!$B:$B,Original_Swatches!E:E,FALSE,0,1))</f>
        <v>Lunenburg</v>
      </c>
      <c r="E221" t="str">
        <f>IF(_xlfn.XLOOKUP($B221,Original_Swatches!$B:$B,Original_Swatches!F:F,FALSE,0,1)=FALSE,"",_xlfn.XLOOKUP($B221,Original_Swatches!$B:$B,Original_Swatches!F:F,FALSE,0,1))</f>
        <v>Fine Rainbow Glitter - appears red based</v>
      </c>
      <c r="F221" t="str">
        <f>IF(_xlfn.XLOOKUP($B221,Original_Swatches!$B:$B,Original_Swatches!G:G,FALSE,0,1)=FALSE,"",_xlfn.XLOOKUP($B221,Original_Swatches!$B:$B,Original_Swatches!G:G,"",0,1))</f>
        <v>Glitter Bomb</v>
      </c>
      <c r="G221" t="str">
        <f>IF(_xlfn.XLOOKUP($B221,Original_Swatches!$B:$B,Original_Swatches!H:H,FALSE,0,1)=FALSE,"",_xlfn.XLOOKUP($B221,Original_Swatches!$B:$B,Original_Swatches!H:H,"",0,1))</f>
        <v/>
      </c>
      <c r="H221" t="str">
        <f>IF(_xlfn.XLOOKUP($B221,Original_Swatches!$B:$B,Original_Swatches!I:I,FALSE,0,1)=FALSE,"",_xlfn.XLOOKUP($B221,Original_Swatches!$B:$B,Original_Swatches!I:I,"",0,1))</f>
        <v/>
      </c>
      <c r="I221" t="str">
        <f>IF(_xlfn.XLOOKUP($B221,Original_Swatches!$B:$B,Original_Swatches!J:J,FALSE,0,1)=FALSE,"",_xlfn.XLOOKUP($B221,Original_Swatches!$B:$B,Original_Swatches!J:J,"",0,1))</f>
        <v>February 21 PPU</v>
      </c>
    </row>
    <row r="222" spans="1:9" x14ac:dyDescent="0.2">
      <c r="A222">
        <v>221</v>
      </c>
      <c r="B222">
        <v>220</v>
      </c>
      <c r="C222" t="str">
        <f>IF(_xlfn.XLOOKUP($B222,Original_Swatches!$B:$B,Original_Swatches!D:D,FALSE,0,1)=FALSE,"",_xlfn.XLOOKUP($B222,Original_Swatches!$B:$B,Original_Swatches!D:D,FALSE,0,1))</f>
        <v>The Lady Varnishes</v>
      </c>
      <c r="D222" t="str">
        <f>IF(_xlfn.XLOOKUP($B222,Original_Swatches!$B:$B,Original_Swatches!E:E,FALSE,0,1)=FALSE,"",_xlfn.XLOOKUP($B222,Original_Swatches!$B:$B,Original_Swatches!E:E,FALSE,0,1))</f>
        <v>She Lavas Me, She Lavas Me Not</v>
      </c>
      <c r="E222" t="str">
        <f>IF(_xlfn.XLOOKUP($B222,Original_Swatches!$B:$B,Original_Swatches!F:F,FALSE,0,1)=FALSE,"",_xlfn.XLOOKUP($B222,Original_Swatches!$B:$B,Original_Swatches!F:F,FALSE,0,1))</f>
        <v>Navy Blue to Red Multichrome with Copper Metallic Flakies</v>
      </c>
      <c r="F222" t="str">
        <f>IF(_xlfn.XLOOKUP($B222,Original_Swatches!$B:$B,Original_Swatches!G:G,FALSE,0,1)=FALSE,"",_xlfn.XLOOKUP($B222,Original_Swatches!$B:$B,Original_Swatches!G:G,"",0,1))</f>
        <v>Multichrome</v>
      </c>
      <c r="G222" t="str">
        <f>IF(_xlfn.XLOOKUP($B222,Original_Swatches!$B:$B,Original_Swatches!H:H,FALSE,0,1)=FALSE,"",_xlfn.XLOOKUP($B222,Original_Swatches!$B:$B,Original_Swatches!H:H,"",0,1))</f>
        <v/>
      </c>
      <c r="H222" t="str">
        <f>IF(_xlfn.XLOOKUP($B222,Original_Swatches!$B:$B,Original_Swatches!I:I,FALSE,0,1)=FALSE,"",_xlfn.XLOOKUP($B222,Original_Swatches!$B:$B,Original_Swatches!I:I,"",0,1))</f>
        <v/>
      </c>
      <c r="I222" t="str">
        <f>IF(_xlfn.XLOOKUP($B222,Original_Swatches!$B:$B,Original_Swatches!J:J,FALSE,0,1)=FALSE,"",_xlfn.XLOOKUP($B222,Original_Swatches!$B:$B,Original_Swatches!J:J,"",0,1))</f>
        <v>July 21 PPU Rewind</v>
      </c>
    </row>
    <row r="223" spans="1:9" x14ac:dyDescent="0.2">
      <c r="A223">
        <v>222</v>
      </c>
      <c r="B223">
        <v>222</v>
      </c>
      <c r="C223" t="str">
        <f>IF(_xlfn.XLOOKUP($B223,Original_Swatches!$B:$B,Original_Swatches!D:D,FALSE,0,1)=FALSE,"",_xlfn.XLOOKUP($B223,Original_Swatches!$B:$B,Original_Swatches!D:D,FALSE,0,1))</f>
        <v>Dreamland</v>
      </c>
      <c r="D223" t="str">
        <f>IF(_xlfn.XLOOKUP($B223,Original_Swatches!$B:$B,Original_Swatches!E:E,FALSE,0,1)=FALSE,"",_xlfn.XLOOKUP($B223,Original_Swatches!$B:$B,Original_Swatches!E:E,FALSE,0,1))</f>
        <v>The King &amp; The Queen</v>
      </c>
      <c r="E223" t="str">
        <f>IF(_xlfn.XLOOKUP($B223,Original_Swatches!$B:$B,Original_Swatches!F:F,FALSE,0,1)=FALSE,"",_xlfn.XLOOKUP($B223,Original_Swatches!$B:$B,Original_Swatches!F:F,FALSE,0,1))</f>
        <v>Barely there Robins Egg Blue White with Gold and Rainbow Flakies</v>
      </c>
      <c r="F223" t="str">
        <f>IF(_xlfn.XLOOKUP($B223,Original_Swatches!$B:$B,Original_Swatches!G:G,FALSE,0,1)=FALSE,"",_xlfn.XLOOKUP($B223,Original_Swatches!$B:$B,Original_Swatches!G:G,"",0,1))</f>
        <v>Crelly</v>
      </c>
      <c r="G223" t="str">
        <f>IF(_xlfn.XLOOKUP($B223,Original_Swatches!$B:$B,Original_Swatches!H:H,FALSE,0,1)=FALSE,"",_xlfn.XLOOKUP($B223,Original_Swatches!$B:$B,Original_Swatches!H:H,"",0,1))</f>
        <v/>
      </c>
      <c r="H223" t="str">
        <f>IF(_xlfn.XLOOKUP($B223,Original_Swatches!$B:$B,Original_Swatches!I:I,FALSE,0,1)=FALSE,"",_xlfn.XLOOKUP($B223,Original_Swatches!$B:$B,Original_Swatches!I:I,"",0,1))</f>
        <v/>
      </c>
      <c r="I223" t="str">
        <f>IF(_xlfn.XLOOKUP($B223,Original_Swatches!$B:$B,Original_Swatches!J:J,FALSE,0,1)=FALSE,"",_xlfn.XLOOKUP($B223,Original_Swatches!$B:$B,Original_Swatches!J:J,"",0,1))</f>
        <v>July 21 PPU Rewind</v>
      </c>
    </row>
    <row r="224" spans="1:9" x14ac:dyDescent="0.2">
      <c r="A224">
        <v>223</v>
      </c>
      <c r="B224">
        <v>218</v>
      </c>
      <c r="C224" t="str">
        <f>IF(_xlfn.XLOOKUP($B224,Original_Swatches!$B:$B,Original_Swatches!D:D,FALSE,0,1)=FALSE,"",_xlfn.XLOOKUP($B224,Original_Swatches!$B:$B,Original_Swatches!D:D,FALSE,0,1))</f>
        <v>Swamp Gloss</v>
      </c>
      <c r="D224" t="str">
        <f>IF(_xlfn.XLOOKUP($B224,Original_Swatches!$B:$B,Original_Swatches!E:E,FALSE,0,1)=FALSE,"",_xlfn.XLOOKUP($B224,Original_Swatches!$B:$B,Original_Swatches!E:E,FALSE,0,1))</f>
        <v>Whoa!</v>
      </c>
      <c r="E224" t="str">
        <f>IF(_xlfn.XLOOKUP($B224,Original_Swatches!$B:$B,Original_Swatches!F:F,FALSE,0,1)=FALSE,"",_xlfn.XLOOKUP($B224,Original_Swatches!$B:$B,Original_Swatches!F:F,FALSE,0,1))</f>
        <v>Turquoise to White Thermal with Pink &amp; Blue Matte Glitter &amp; Gold Flakies</v>
      </c>
      <c r="F224" t="str">
        <f>IF(_xlfn.XLOOKUP($B224,Original_Swatches!$B:$B,Original_Swatches!G:G,FALSE,0,1)=FALSE,"",_xlfn.XLOOKUP($B224,Original_Swatches!$B:$B,Original_Swatches!G:G,"",0,1))</f>
        <v>Thermal</v>
      </c>
      <c r="G224" t="str">
        <f>IF(_xlfn.XLOOKUP($B224,Original_Swatches!$B:$B,Original_Swatches!H:H,FALSE,0,1)=FALSE,"",_xlfn.XLOOKUP($B224,Original_Swatches!$B:$B,Original_Swatches!H:H,"",0,1))</f>
        <v/>
      </c>
      <c r="H224" t="str">
        <f>IF(_xlfn.XLOOKUP($B224,Original_Swatches!$B:$B,Original_Swatches!I:I,FALSE,0,1)=FALSE,"",_xlfn.XLOOKUP($B224,Original_Swatches!$B:$B,Original_Swatches!I:I,"",0,1))</f>
        <v xml:space="preserve">Thermal </v>
      </c>
      <c r="I224" t="str">
        <f>IF(_xlfn.XLOOKUP($B224,Original_Swatches!$B:$B,Original_Swatches!J:J,FALSE,0,1)=FALSE,"",_xlfn.XLOOKUP($B224,Original_Swatches!$B:$B,Original_Swatches!J:J,"",0,1))</f>
        <v>April 21 PPU</v>
      </c>
    </row>
    <row r="225" spans="1:9" x14ac:dyDescent="0.2">
      <c r="A225">
        <v>224</v>
      </c>
      <c r="B225">
        <v>224</v>
      </c>
      <c r="C225" t="str">
        <f>IF(_xlfn.XLOOKUP($B225,Original_Swatches!$B:$B,Original_Swatches!D:D,FALSE,0,1)=FALSE,"",_xlfn.XLOOKUP($B225,Original_Swatches!$B:$B,Original_Swatches!D:D,FALSE,0,1))</f>
        <v>Bluebird Lacquer</v>
      </c>
      <c r="D225" t="str">
        <f>IF(_xlfn.XLOOKUP($B225,Original_Swatches!$B:$B,Original_Swatches!E:E,FALSE,0,1)=FALSE,"",_xlfn.XLOOKUP($B225,Original_Swatches!$B:$B,Original_Swatches!E:E,FALSE,0,1))</f>
        <v>The Ryan King</v>
      </c>
      <c r="E225" t="str">
        <f>IF(_xlfn.XLOOKUP($B225,Original_Swatches!$B:$B,Original_Swatches!F:F,FALSE,0,1)=FALSE,"",_xlfn.XLOOKUP($B225,Original_Swatches!$B:$B,Original_Swatches!F:F,FALSE,0,1))</f>
        <v>Forest Green with Green Linear Holo</v>
      </c>
      <c r="F225" t="str">
        <f>IF(_xlfn.XLOOKUP($B225,Original_Swatches!$B:$B,Original_Swatches!G:G,FALSE,0,1)=FALSE,"",_xlfn.XLOOKUP($B225,Original_Swatches!$B:$B,Original_Swatches!G:G,"",0,1))</f>
        <v>Holo</v>
      </c>
      <c r="G225" t="str">
        <f>IF(_xlfn.XLOOKUP($B225,Original_Swatches!$B:$B,Original_Swatches!H:H,FALSE,0,1)=FALSE,"",_xlfn.XLOOKUP($B225,Original_Swatches!$B:$B,Original_Swatches!H:H,"",0,1))</f>
        <v/>
      </c>
      <c r="H225" t="str">
        <f>IF(_xlfn.XLOOKUP($B225,Original_Swatches!$B:$B,Original_Swatches!I:I,FALSE,0,1)=FALSE,"",_xlfn.XLOOKUP($B225,Original_Swatches!$B:$B,Original_Swatches!I:I,"",0,1))</f>
        <v/>
      </c>
      <c r="I225" t="str">
        <f>IF(_xlfn.XLOOKUP($B225,Original_Swatches!$B:$B,Original_Swatches!J:J,FALSE,0,1)=FALSE,"",_xlfn.XLOOKUP($B225,Original_Swatches!$B:$B,Original_Swatches!J:J,"",0,1))</f>
        <v>July 21 PPU Rewind</v>
      </c>
    </row>
    <row r="226" spans="1:9" x14ac:dyDescent="0.2">
      <c r="A226">
        <v>225</v>
      </c>
      <c r="B226">
        <v>219</v>
      </c>
      <c r="C226" t="str">
        <f>IF(_xlfn.XLOOKUP($B226,Original_Swatches!$B:$B,Original_Swatches!D:D,FALSE,0,1)=FALSE,"",_xlfn.XLOOKUP($B226,Original_Swatches!$B:$B,Original_Swatches!D:D,FALSE,0,1))</f>
        <v>Night Owl Lacquer</v>
      </c>
      <c r="D226" t="str">
        <f>IF(_xlfn.XLOOKUP($B226,Original_Swatches!$B:$B,Original_Swatches!E:E,FALSE,0,1)=FALSE,"",_xlfn.XLOOKUP($B226,Original_Swatches!$B:$B,Original_Swatches!E:E,FALSE,0,1))</f>
        <v>Just a Girl</v>
      </c>
      <c r="E226" t="str">
        <f>IF(_xlfn.XLOOKUP($B226,Original_Swatches!$B:$B,Original_Swatches!F:F,FALSE,0,1)=FALSE,"",_xlfn.XLOOKUP($B226,Original_Swatches!$B:$B,Original_Swatches!F:F,FALSE,0,1))</f>
        <v>Grey/White Crelly with Pink, Yellow &amp; Purple Glitters &amp; Black Shards</v>
      </c>
      <c r="F226" t="str">
        <f>IF(_xlfn.XLOOKUP($B226,Original_Swatches!$B:$B,Original_Swatches!G:G,FALSE,0,1)=FALSE,"",_xlfn.XLOOKUP($B226,Original_Swatches!$B:$B,Original_Swatches!G:G,"",0,1))</f>
        <v>Glitter</v>
      </c>
      <c r="G226" t="str">
        <f>IF(_xlfn.XLOOKUP($B226,Original_Swatches!$B:$B,Original_Swatches!H:H,FALSE,0,1)=FALSE,"",_xlfn.XLOOKUP($B226,Original_Swatches!$B:$B,Original_Swatches!H:H,"",0,1))</f>
        <v/>
      </c>
      <c r="H226" t="str">
        <f>IF(_xlfn.XLOOKUP($B226,Original_Swatches!$B:$B,Original_Swatches!I:I,FALSE,0,1)=FALSE,"",_xlfn.XLOOKUP($B226,Original_Swatches!$B:$B,Original_Swatches!I:I,"",0,1))</f>
        <v/>
      </c>
      <c r="I226" t="str">
        <f>IF(_xlfn.XLOOKUP($B226,Original_Swatches!$B:$B,Original_Swatches!J:J,FALSE,0,1)=FALSE,"",_xlfn.XLOOKUP($B226,Original_Swatches!$B:$B,Original_Swatches!J:J,"",0,1))</f>
        <v>April 21 PPU</v>
      </c>
    </row>
    <row r="227" spans="1:9" x14ac:dyDescent="0.2">
      <c r="A227">
        <v>226</v>
      </c>
      <c r="B227">
        <v>217</v>
      </c>
      <c r="C227" t="str">
        <f>IF(_xlfn.XLOOKUP($B227,Original_Swatches!$B:$B,Original_Swatches!D:D,FALSE,0,1)=FALSE,"",_xlfn.XLOOKUP($B227,Original_Swatches!$B:$B,Original_Swatches!D:D,FALSE,0,1))</f>
        <v>Sweet and Sour Lacquers</v>
      </c>
      <c r="D227" t="str">
        <f>IF(_xlfn.XLOOKUP($B227,Original_Swatches!$B:$B,Original_Swatches!E:E,FALSE,0,1)=FALSE,"",_xlfn.XLOOKUP($B227,Original_Swatches!$B:$B,Original_Swatches!E:E,FALSE,0,1))</f>
        <v>Summer Days</v>
      </c>
      <c r="E227" t="str">
        <f>IF(_xlfn.XLOOKUP($B227,Original_Swatches!$B:$B,Original_Swatches!F:F,FALSE,0,1)=FALSE,"",_xlfn.XLOOKUP($B227,Original_Swatches!$B:$B,Original_Swatches!F:F,FALSE,0,1))</f>
        <v>Soft Yellow with Subtle Yellow Holo</v>
      </c>
      <c r="F227" t="str">
        <f>IF(_xlfn.XLOOKUP($B227,Original_Swatches!$B:$B,Original_Swatches!G:G,FALSE,0,1)=FALSE,"",_xlfn.XLOOKUP($B227,Original_Swatches!$B:$B,Original_Swatches!G:G,"",0,1))</f>
        <v>Holo</v>
      </c>
      <c r="G227" t="str">
        <f>IF(_xlfn.XLOOKUP($B227,Original_Swatches!$B:$B,Original_Swatches!H:H,FALSE,0,1)=FALSE,"",_xlfn.XLOOKUP($B227,Original_Swatches!$B:$B,Original_Swatches!H:H,"",0,1))</f>
        <v/>
      </c>
      <c r="H227" t="str">
        <f>IF(_xlfn.XLOOKUP($B227,Original_Swatches!$B:$B,Original_Swatches!I:I,FALSE,0,1)=FALSE,"",_xlfn.XLOOKUP($B227,Original_Swatches!$B:$B,Original_Swatches!I:I,"",0,1))</f>
        <v/>
      </c>
      <c r="I227" t="str">
        <f>IF(_xlfn.XLOOKUP($B227,Original_Swatches!$B:$B,Original_Swatches!J:J,FALSE,0,1)=FALSE,"",_xlfn.XLOOKUP($B227,Original_Swatches!$B:$B,Original_Swatches!J:J,"",0,1))</f>
        <v>July 21 Monthly Duo</v>
      </c>
    </row>
    <row r="228" spans="1:9" x14ac:dyDescent="0.2">
      <c r="A228">
        <v>227</v>
      </c>
      <c r="B228">
        <v>225</v>
      </c>
      <c r="C228" t="str">
        <f>IF(_xlfn.XLOOKUP($B228,Original_Swatches!$B:$B,Original_Swatches!D:D,FALSE,0,1)=FALSE,"",_xlfn.XLOOKUP($B228,Original_Swatches!$B:$B,Original_Swatches!D:D,FALSE,0,1))</f>
        <v>Holo Taco</v>
      </c>
      <c r="D228" t="str">
        <f>IF(_xlfn.XLOOKUP($B228,Original_Swatches!$B:$B,Original_Swatches!E:E,FALSE,0,1)=FALSE,"",_xlfn.XLOOKUP($B228,Original_Swatches!$B:$B,Original_Swatches!E:E,FALSE,0,1))</f>
        <v>Way Back Chrome</v>
      </c>
      <c r="E228" t="str">
        <f>IF(_xlfn.XLOOKUP($B228,Original_Swatches!$B:$B,Original_Swatches!F:F,FALSE,0,1)=FALSE,"",_xlfn.XLOOKUP($B228,Original_Swatches!$B:$B,Original_Swatches!F:F,FALSE,0,1))</f>
        <v>Purple, Blue, Teal Multichrome</v>
      </c>
      <c r="F228" t="str">
        <f>IF(_xlfn.XLOOKUP($B228,Original_Swatches!$B:$B,Original_Swatches!G:G,FALSE,0,1)=FALSE,"",_xlfn.XLOOKUP($B228,Original_Swatches!$B:$B,Original_Swatches!G:G,"",0,1))</f>
        <v>Multichrome</v>
      </c>
      <c r="G228" t="str">
        <f>IF(_xlfn.XLOOKUP($B228,Original_Swatches!$B:$B,Original_Swatches!H:H,FALSE,0,1)=FALSE,"",_xlfn.XLOOKUP($B228,Original_Swatches!$B:$B,Original_Swatches!H:H,"",0,1))</f>
        <v/>
      </c>
      <c r="H228" t="str">
        <f>IF(_xlfn.XLOOKUP($B228,Original_Swatches!$B:$B,Original_Swatches!I:I,FALSE,0,1)=FALSE,"",_xlfn.XLOOKUP($B228,Original_Swatches!$B:$B,Original_Swatches!I:I,"",0,1))</f>
        <v/>
      </c>
      <c r="I228" t="str">
        <f>IF(_xlfn.XLOOKUP($B228,Original_Swatches!$B:$B,Original_Swatches!J:J,FALSE,0,1)=FALSE,"",_xlfn.XLOOKUP($B228,Original_Swatches!$B:$B,Original_Swatches!J:J,"",0,1))</f>
        <v>2nd Anniversary Remix Collection</v>
      </c>
    </row>
    <row r="229" spans="1:9" x14ac:dyDescent="0.2">
      <c r="A229">
        <v>228</v>
      </c>
      <c r="B229">
        <v>227</v>
      </c>
      <c r="C229" t="str">
        <f>IF(_xlfn.XLOOKUP($B229,Original_Swatches!$B:$B,Original_Swatches!D:D,FALSE,0,1)=FALSE,"",_xlfn.XLOOKUP($B229,Original_Swatches!$B:$B,Original_Swatches!D:D,FALSE,0,1))</f>
        <v>Holo Taco</v>
      </c>
      <c r="D229" t="str">
        <f>IF(_xlfn.XLOOKUP($B229,Original_Swatches!$B:$B,Original_Swatches!E:E,FALSE,0,1)=FALSE,"",_xlfn.XLOOKUP($B229,Original_Swatches!$B:$B,Original_Swatches!E:E,FALSE,0,1))</f>
        <v>Glitteraly Purple</v>
      </c>
      <c r="E229" t="str">
        <f>IF(_xlfn.XLOOKUP($B229,Original_Swatches!$B:$B,Original_Swatches!F:F,FALSE,0,1)=FALSE,"",_xlfn.XLOOKUP($B229,Original_Swatches!$B:$B,Original_Swatches!F:F,FALSE,0,1))</f>
        <v>Pinky Purple Glitter Bomb</v>
      </c>
      <c r="F229" t="str">
        <f>IF(_xlfn.XLOOKUP($B229,Original_Swatches!$B:$B,Original_Swatches!G:G,FALSE,0,1)=FALSE,"",_xlfn.XLOOKUP($B229,Original_Swatches!$B:$B,Original_Swatches!G:G,"",0,1))</f>
        <v>Glitter</v>
      </c>
      <c r="G229" t="str">
        <f>IF(_xlfn.XLOOKUP($B229,Original_Swatches!$B:$B,Original_Swatches!H:H,FALSE,0,1)=FALSE,"",_xlfn.XLOOKUP($B229,Original_Swatches!$B:$B,Original_Swatches!H:H,"",0,1))</f>
        <v/>
      </c>
      <c r="H229" t="str">
        <f>IF(_xlfn.XLOOKUP($B229,Original_Swatches!$B:$B,Original_Swatches!I:I,FALSE,0,1)=FALSE,"",_xlfn.XLOOKUP($B229,Original_Swatches!$B:$B,Original_Swatches!I:I,"",0,1))</f>
        <v/>
      </c>
      <c r="I229" t="str">
        <f>IF(_xlfn.XLOOKUP($B229,Original_Swatches!$B:$B,Original_Swatches!J:J,FALSE,0,1)=FALSE,"",_xlfn.XLOOKUP($B229,Original_Swatches!$B:$B,Original_Swatches!J:J,"",0,1))</f>
        <v>2nd Anniversary Remix Collection</v>
      </c>
    </row>
    <row r="230" spans="1:9" x14ac:dyDescent="0.2">
      <c r="A230">
        <v>229</v>
      </c>
      <c r="B230">
        <v>228</v>
      </c>
      <c r="C230" t="str">
        <f>IF(_xlfn.XLOOKUP($B230,Original_Swatches!$B:$B,Original_Swatches!D:D,FALSE,0,1)=FALSE,"",_xlfn.XLOOKUP($B230,Original_Swatches!$B:$B,Original_Swatches!D:D,FALSE,0,1))</f>
        <v>Holo Taco</v>
      </c>
      <c r="D230" t="str">
        <f>IF(_xlfn.XLOOKUP($B230,Original_Swatches!$B:$B,Original_Swatches!E:E,FALSE,0,1)=FALSE,"",_xlfn.XLOOKUP($B230,Original_Swatches!$B:$B,Original_Swatches!E:E,FALSE,0,1))</f>
        <v>Rainbow Flood</v>
      </c>
      <c r="E230" t="str">
        <f>IF(_xlfn.XLOOKUP($B230,Original_Swatches!$B:$B,Original_Swatches!F:F,FALSE,0,1)=FALSE,"",_xlfn.XLOOKUP($B230,Original_Swatches!$B:$B,Original_Swatches!F:F,FALSE,0,1))</f>
        <v>Deep Eggplant Purple Holo</v>
      </c>
      <c r="F230" t="str">
        <f>IF(_xlfn.XLOOKUP($B230,Original_Swatches!$B:$B,Original_Swatches!G:G,FALSE,0,1)=FALSE,"",_xlfn.XLOOKUP($B230,Original_Swatches!$B:$B,Original_Swatches!G:G,"",0,1))</f>
        <v>Holo</v>
      </c>
      <c r="G230" t="str">
        <f>IF(_xlfn.XLOOKUP($B230,Original_Swatches!$B:$B,Original_Swatches!H:H,FALSE,0,1)=FALSE,"",_xlfn.XLOOKUP($B230,Original_Swatches!$B:$B,Original_Swatches!H:H,"",0,1))</f>
        <v/>
      </c>
      <c r="H230" t="str">
        <f>IF(_xlfn.XLOOKUP($B230,Original_Swatches!$B:$B,Original_Swatches!I:I,FALSE,0,1)=FALSE,"",_xlfn.XLOOKUP($B230,Original_Swatches!$B:$B,Original_Swatches!I:I,"",0,1))</f>
        <v/>
      </c>
      <c r="I230" t="str">
        <f>IF(_xlfn.XLOOKUP($B230,Original_Swatches!$B:$B,Original_Swatches!J:J,FALSE,0,1)=FALSE,"",_xlfn.XLOOKUP($B230,Original_Swatches!$B:$B,Original_Swatches!J:J,"",0,1))</f>
        <v>2nd Anniversary Remix Collection</v>
      </c>
    </row>
    <row r="231" spans="1:9" x14ac:dyDescent="0.2">
      <c r="A231">
        <v>230</v>
      </c>
      <c r="B231">
        <v>229</v>
      </c>
      <c r="C231" t="str">
        <f>IF(_xlfn.XLOOKUP($B231,Original_Swatches!$B:$B,Original_Swatches!D:D,FALSE,0,1)=FALSE,"",_xlfn.XLOOKUP($B231,Original_Swatches!$B:$B,Original_Swatches!D:D,FALSE,0,1))</f>
        <v>Holo Taco</v>
      </c>
      <c r="D231" t="str">
        <f>IF(_xlfn.XLOOKUP($B231,Original_Swatches!$B:$B,Original_Swatches!E:E,FALSE,0,1)=FALSE,"",_xlfn.XLOOKUP($B231,Original_Swatches!$B:$B,Original_Swatches!E:E,FALSE,0,1))</f>
        <v>Heavy Metal Mixed Tape</v>
      </c>
      <c r="E231" t="str">
        <f>IF(_xlfn.XLOOKUP($B231,Original_Swatches!$B:$B,Original_Swatches!F:F,FALSE,0,1)=FALSE,"",_xlfn.XLOOKUP($B231,Original_Swatches!$B:$B,Original_Swatches!F:F,FALSE,0,1))</f>
        <v>Silver Metallic Foil Polish with Gunmetal Base</v>
      </c>
      <c r="F231" t="str">
        <f>IF(_xlfn.XLOOKUP($B231,Original_Swatches!$B:$B,Original_Swatches!G:G,FALSE,0,1)=FALSE,"",_xlfn.XLOOKUP($B231,Original_Swatches!$B:$B,Original_Swatches!G:G,"",0,1))</f>
        <v>Foil</v>
      </c>
      <c r="G231" t="str">
        <f>IF(_xlfn.XLOOKUP($B231,Original_Swatches!$B:$B,Original_Swatches!H:H,FALSE,0,1)=FALSE,"",_xlfn.XLOOKUP($B231,Original_Swatches!$B:$B,Original_Swatches!H:H,"",0,1))</f>
        <v/>
      </c>
      <c r="H231" t="str">
        <f>IF(_xlfn.XLOOKUP($B231,Original_Swatches!$B:$B,Original_Swatches!I:I,FALSE,0,1)=FALSE,"",_xlfn.XLOOKUP($B231,Original_Swatches!$B:$B,Original_Swatches!I:I,"",0,1))</f>
        <v/>
      </c>
      <c r="I231" t="str">
        <f>IF(_xlfn.XLOOKUP($B231,Original_Swatches!$B:$B,Original_Swatches!J:J,FALSE,0,1)=FALSE,"",_xlfn.XLOOKUP($B231,Original_Swatches!$B:$B,Original_Swatches!J:J,"",0,1))</f>
        <v>2nd Anniversary Remix Collection</v>
      </c>
    </row>
    <row r="232" spans="1:9" x14ac:dyDescent="0.2">
      <c r="A232">
        <v>231</v>
      </c>
      <c r="B232">
        <v>230</v>
      </c>
      <c r="C232" t="str">
        <f>IF(_xlfn.XLOOKUP($B232,Original_Swatches!$B:$B,Original_Swatches!D:D,FALSE,0,1)=FALSE,"",_xlfn.XLOOKUP($B232,Original_Swatches!$B:$B,Original_Swatches!D:D,FALSE,0,1))</f>
        <v>Bees Knees Lacquers</v>
      </c>
      <c r="D232" t="str">
        <f>IF(_xlfn.XLOOKUP($B232,Original_Swatches!$B:$B,Original_Swatches!E:E,FALSE,0,1)=FALSE,"",_xlfn.XLOOKUP($B232,Original_Swatches!$B:$B,Original_Swatches!E:E,FALSE,0,1))</f>
        <v>The Dark One</v>
      </c>
      <c r="E232" t="str">
        <f>IF(_xlfn.XLOOKUP($B232,Original_Swatches!$B:$B,Original_Swatches!F:F,FALSE,0,1)=FALSE,"",_xlfn.XLOOKUP($B232,Original_Swatches!$B:$B,Original_Swatches!F:F,FALSE,0,1))</f>
        <v>Purple Holographic Glitter Bomb</v>
      </c>
      <c r="F232" t="str">
        <f>IF(_xlfn.XLOOKUP($B232,Original_Swatches!$B:$B,Original_Swatches!G:G,FALSE,0,1)=FALSE,"",_xlfn.XLOOKUP($B232,Original_Swatches!$B:$B,Original_Swatches!G:G,"",0,1))</f>
        <v>Glitter Bomb</v>
      </c>
      <c r="G232" t="str">
        <f>IF(_xlfn.XLOOKUP($B232,Original_Swatches!$B:$B,Original_Swatches!H:H,FALSE,0,1)=FALSE,"",_xlfn.XLOOKUP($B232,Original_Swatches!$B:$B,Original_Swatches!H:H,"",0,1))</f>
        <v/>
      </c>
      <c r="H232" t="str">
        <f>IF(_xlfn.XLOOKUP($B232,Original_Swatches!$B:$B,Original_Swatches!I:I,FALSE,0,1)=FALSE,"",_xlfn.XLOOKUP($B232,Original_Swatches!$B:$B,Original_Swatches!I:I,"",0,1))</f>
        <v/>
      </c>
      <c r="I232" t="str">
        <f>IF(_xlfn.XLOOKUP($B232,Original_Swatches!$B:$B,Original_Swatches!J:J,FALSE,0,1)=FALSE,"",_xlfn.XLOOKUP($B232,Original_Swatches!$B:$B,Original_Swatches!J:J,"",0,1))</f>
        <v>From Blood and Ash Collection</v>
      </c>
    </row>
    <row r="233" spans="1:9" x14ac:dyDescent="0.2">
      <c r="A233">
        <v>232</v>
      </c>
      <c r="B233">
        <v>231</v>
      </c>
      <c r="C233" t="str">
        <f>IF(_xlfn.XLOOKUP($B233,Original_Swatches!$B:$B,Original_Swatches!D:D,FALSE,0,1)=FALSE,"",_xlfn.XLOOKUP($B233,Original_Swatches!$B:$B,Original_Swatches!D:D,FALSE,0,1))</f>
        <v>Bees Knees Lacquers</v>
      </c>
      <c r="D233" t="str">
        <f>IF(_xlfn.XLOOKUP($B233,Original_Swatches!$B:$B,Original_Swatches!E:E,FALSE,0,1)=FALSE,"",_xlfn.XLOOKUP($B233,Original_Swatches!$B:$B,Original_Swatches!E:E,FALSE,0,1))</f>
        <v>The Maiden</v>
      </c>
      <c r="E233" t="str">
        <f>IF(_xlfn.XLOOKUP($B233,Original_Swatches!$B:$B,Original_Swatches!F:F,FALSE,0,1)=FALSE,"",_xlfn.XLOOKUP($B233,Original_Swatches!$B:$B,Original_Swatches!F:F,FALSE,0,1))</f>
        <v>Red and Silver Holographic Glitter Bomb</v>
      </c>
      <c r="F233" t="str">
        <f>IF(_xlfn.XLOOKUP($B233,Original_Swatches!$B:$B,Original_Swatches!G:G,FALSE,0,1)=FALSE,"",_xlfn.XLOOKUP($B233,Original_Swatches!$B:$B,Original_Swatches!G:G,"",0,1))</f>
        <v>Glitter Bomb</v>
      </c>
      <c r="G233" t="str">
        <f>IF(_xlfn.XLOOKUP($B233,Original_Swatches!$B:$B,Original_Swatches!H:H,FALSE,0,1)=FALSE,"",_xlfn.XLOOKUP($B233,Original_Swatches!$B:$B,Original_Swatches!H:H,"",0,1))</f>
        <v/>
      </c>
      <c r="H233" t="str">
        <f>IF(_xlfn.XLOOKUP($B233,Original_Swatches!$B:$B,Original_Swatches!I:I,FALSE,0,1)=FALSE,"",_xlfn.XLOOKUP($B233,Original_Swatches!$B:$B,Original_Swatches!I:I,"",0,1))</f>
        <v/>
      </c>
      <c r="I233" t="str">
        <f>IF(_xlfn.XLOOKUP($B233,Original_Swatches!$B:$B,Original_Swatches!J:J,FALSE,0,1)=FALSE,"",_xlfn.XLOOKUP($B233,Original_Swatches!$B:$B,Original_Swatches!J:J,"",0,1))</f>
        <v>From Blood and Ash Collection</v>
      </c>
    </row>
    <row r="234" spans="1:9" x14ac:dyDescent="0.2">
      <c r="A234">
        <v>233</v>
      </c>
      <c r="B234">
        <v>232</v>
      </c>
      <c r="C234" t="str">
        <f>IF(_xlfn.XLOOKUP($B234,Original_Swatches!$B:$B,Original_Swatches!D:D,FALSE,0,1)=FALSE,"",_xlfn.XLOOKUP($B234,Original_Swatches!$B:$B,Original_Swatches!D:D,FALSE,0,1))</f>
        <v>Bees Knees Lacquers</v>
      </c>
      <c r="D234" t="str">
        <f>IF(_xlfn.XLOOKUP($B234,Original_Swatches!$B:$B,Original_Swatches!E:E,FALSE,0,1)=FALSE,"",_xlfn.XLOOKUP($B234,Original_Swatches!$B:$B,Original_Swatches!E:E,FALSE,0,1))</f>
        <v>Princess</v>
      </c>
      <c r="E234" t="str">
        <f>IF(_xlfn.XLOOKUP($B234,Original_Swatches!$B:$B,Original_Swatches!F:F,FALSE,0,1)=FALSE,"",_xlfn.XLOOKUP($B234,Original_Swatches!$B:$B,Original_Swatches!F:F,FALSE,0,1))</f>
        <v>Pink and Silver Holographic Glitter Bomb</v>
      </c>
      <c r="F234" t="str">
        <f>IF(_xlfn.XLOOKUP($B234,Original_Swatches!$B:$B,Original_Swatches!G:G,FALSE,0,1)=FALSE,"",_xlfn.XLOOKUP($B234,Original_Swatches!$B:$B,Original_Swatches!G:G,"",0,1))</f>
        <v>Glitter Bomb</v>
      </c>
      <c r="G234" t="str">
        <f>IF(_xlfn.XLOOKUP($B234,Original_Swatches!$B:$B,Original_Swatches!H:H,FALSE,0,1)=FALSE,"",_xlfn.XLOOKUP($B234,Original_Swatches!$B:$B,Original_Swatches!H:H,"",0,1))</f>
        <v/>
      </c>
      <c r="H234" t="str">
        <f>IF(_xlfn.XLOOKUP($B234,Original_Swatches!$B:$B,Original_Swatches!I:I,FALSE,0,1)=FALSE,"",_xlfn.XLOOKUP($B234,Original_Swatches!$B:$B,Original_Swatches!I:I,"",0,1))</f>
        <v/>
      </c>
      <c r="I234" t="str">
        <f>IF(_xlfn.XLOOKUP($B234,Original_Swatches!$B:$B,Original_Swatches!J:J,FALSE,0,1)=FALSE,"",_xlfn.XLOOKUP($B234,Original_Swatches!$B:$B,Original_Swatches!J:J,"",0,1))</f>
        <v>From Blood and Ash Collection</v>
      </c>
    </row>
    <row r="235" spans="1:9" x14ac:dyDescent="0.2">
      <c r="A235">
        <v>234</v>
      </c>
      <c r="B235">
        <v>233</v>
      </c>
      <c r="C235" t="str">
        <f>IF(_xlfn.XLOOKUP($B235,Original_Swatches!$B:$B,Original_Swatches!D:D,FALSE,0,1)=FALSE,"",_xlfn.XLOOKUP($B235,Original_Swatches!$B:$B,Original_Swatches!D:D,FALSE,0,1))</f>
        <v>Bees Knees Lacquers</v>
      </c>
      <c r="D235" t="str">
        <f>IF(_xlfn.XLOOKUP($B235,Original_Swatches!$B:$B,Original_Swatches!E:E,FALSE,0,1)=FALSE,"",_xlfn.XLOOKUP($B235,Original_Swatches!$B:$B,Original_Swatches!E:E,FALSE,0,1))</f>
        <v>Forever and Always</v>
      </c>
      <c r="E235" t="str">
        <f>IF(_xlfn.XLOOKUP($B235,Original_Swatches!$B:$B,Original_Swatches!F:F,FALSE,0,1)=FALSE,"",_xlfn.XLOOKUP($B235,Original_Swatches!$B:$B,Original_Swatches!F:F,FALSE,0,1))</f>
        <v>Gold and Silver Glitter Bomb</v>
      </c>
      <c r="F235" t="str">
        <f>IF(_xlfn.XLOOKUP($B235,Original_Swatches!$B:$B,Original_Swatches!G:G,FALSE,0,1)=FALSE,"",_xlfn.XLOOKUP($B235,Original_Swatches!$B:$B,Original_Swatches!G:G,"",0,1))</f>
        <v>Glitter Bomb</v>
      </c>
      <c r="G235" t="str">
        <f>IF(_xlfn.XLOOKUP($B235,Original_Swatches!$B:$B,Original_Swatches!H:H,FALSE,0,1)=FALSE,"",_xlfn.XLOOKUP($B235,Original_Swatches!$B:$B,Original_Swatches!H:H,"",0,1))</f>
        <v/>
      </c>
      <c r="H235" t="str">
        <f>IF(_xlfn.XLOOKUP($B235,Original_Swatches!$B:$B,Original_Swatches!I:I,FALSE,0,1)=FALSE,"",_xlfn.XLOOKUP($B235,Original_Swatches!$B:$B,Original_Swatches!I:I,"",0,1))</f>
        <v/>
      </c>
      <c r="I235" t="str">
        <f>IF(_xlfn.XLOOKUP($B235,Original_Swatches!$B:$B,Original_Swatches!J:J,FALSE,0,1)=FALSE,"",_xlfn.XLOOKUP($B235,Original_Swatches!$B:$B,Original_Swatches!J:J,"",0,1))</f>
        <v>From Blood and Ash Collection (Mystery)</v>
      </c>
    </row>
    <row r="236" spans="1:9" x14ac:dyDescent="0.2">
      <c r="A236">
        <v>235</v>
      </c>
      <c r="B236">
        <v>234</v>
      </c>
      <c r="C236" t="str">
        <f>IF(_xlfn.XLOOKUP($B236,Original_Swatches!$B:$B,Original_Swatches!D:D,FALSE,0,1)=FALSE,"",_xlfn.XLOOKUP($B236,Original_Swatches!$B:$B,Original_Swatches!D:D,FALSE,0,1))</f>
        <v>Bees Knees Lacquers</v>
      </c>
      <c r="D236" t="str">
        <f>IF(_xlfn.XLOOKUP($B236,Original_Swatches!$B:$B,Original_Swatches!E:E,FALSE,0,1)=FALSE,"",_xlfn.XLOOKUP($B236,Original_Swatches!$B:$B,Original_Swatches!E:E,FALSE,0,1))</f>
        <v>Ceeren</v>
      </c>
      <c r="E236" t="str">
        <f>IF(_xlfn.XLOOKUP($B236,Original_Swatches!$B:$B,Original_Swatches!F:F,FALSE,0,1)=FALSE,"",_xlfn.XLOOKUP($B236,Original_Swatches!$B:$B,Original_Swatches!F:F,FALSE,0,1))</f>
        <v>Silvery Blue Linear Holographic</v>
      </c>
      <c r="F236" t="str">
        <f>IF(_xlfn.XLOOKUP($B236,Original_Swatches!$B:$B,Original_Swatches!G:G,FALSE,0,1)=FALSE,"",_xlfn.XLOOKUP($B236,Original_Swatches!$B:$B,Original_Swatches!G:G,"",0,1))</f>
        <v>Holo</v>
      </c>
      <c r="G236" t="str">
        <f>IF(_xlfn.XLOOKUP($B236,Original_Swatches!$B:$B,Original_Swatches!H:H,FALSE,0,1)=FALSE,"",_xlfn.XLOOKUP($B236,Original_Swatches!$B:$B,Original_Swatches!H:H,"",0,1))</f>
        <v/>
      </c>
      <c r="H236" t="str">
        <f>IF(_xlfn.XLOOKUP($B236,Original_Swatches!$B:$B,Original_Swatches!I:I,FALSE,0,1)=FALSE,"",_xlfn.XLOOKUP($B236,Original_Swatches!$B:$B,Original_Swatches!I:I,"",0,1))</f>
        <v/>
      </c>
      <c r="I236" t="str">
        <f>IF(_xlfn.XLOOKUP($B236,Original_Swatches!$B:$B,Original_Swatches!J:J,FALSE,0,1)=FALSE,"",_xlfn.XLOOKUP($B236,Original_Swatches!$B:$B,Original_Swatches!J:J,"",0,1))</f>
        <v>From Blood and Ash Collection (Mystery)</v>
      </c>
    </row>
    <row r="237" spans="1:9" x14ac:dyDescent="0.2">
      <c r="A237">
        <v>236</v>
      </c>
      <c r="B237">
        <v>235</v>
      </c>
      <c r="C237" t="str">
        <f>IF(_xlfn.XLOOKUP($B237,Original_Swatches!$B:$B,Original_Swatches!D:D,FALSE,0,1)=FALSE,"",_xlfn.XLOOKUP($B237,Original_Swatches!$B:$B,Original_Swatches!D:D,FALSE,0,1))</f>
        <v/>
      </c>
      <c r="D237" t="str">
        <f>IF(_xlfn.XLOOKUP($B237,Original_Swatches!$B:$B,Original_Swatches!E:E,FALSE,0,1)=FALSE,"",_xlfn.XLOOKUP($B237,Original_Swatches!$B:$B,Original_Swatches!E:E,FALSE,0,1))</f>
        <v/>
      </c>
      <c r="E237" t="str">
        <f>IF(_xlfn.XLOOKUP($B237,Original_Swatches!$B:$B,Original_Swatches!F:F,FALSE,0,1)=FALSE,"",_xlfn.XLOOKUP($B237,Original_Swatches!$B:$B,Original_Swatches!F:F,FALSE,0,1))</f>
        <v/>
      </c>
      <c r="F237" t="str">
        <f>IF(_xlfn.XLOOKUP($B237,Original_Swatches!$B:$B,Original_Swatches!G:G,FALSE,0,1)=FALSE,"",_xlfn.XLOOKUP($B237,Original_Swatches!$B:$B,Original_Swatches!G:G,"",0,1))</f>
        <v/>
      </c>
      <c r="G237" t="str">
        <f>IF(_xlfn.XLOOKUP($B237,Original_Swatches!$B:$B,Original_Swatches!H:H,FALSE,0,1)=FALSE,"",_xlfn.XLOOKUP($B237,Original_Swatches!$B:$B,Original_Swatches!H:H,"",0,1))</f>
        <v/>
      </c>
      <c r="H237" t="str">
        <f>IF(_xlfn.XLOOKUP($B237,Original_Swatches!$B:$B,Original_Swatches!I:I,FALSE,0,1)=FALSE,"",_xlfn.XLOOKUP($B237,Original_Swatches!$B:$B,Original_Swatches!I:I,"",0,1))</f>
        <v/>
      </c>
      <c r="I237" t="str">
        <f>IF(_xlfn.XLOOKUP($B237,Original_Swatches!$B:$B,Original_Swatches!J:J,FALSE,0,1)=FALSE,"",_xlfn.XLOOKUP($B237,Original_Swatches!$B:$B,Original_Swatches!J:J,"",0,1))</f>
        <v/>
      </c>
    </row>
    <row r="238" spans="1:9" x14ac:dyDescent="0.2">
      <c r="A238">
        <v>237</v>
      </c>
      <c r="B238">
        <v>236</v>
      </c>
      <c r="C238" t="str">
        <f>IF(_xlfn.XLOOKUP($B238,Original_Swatches!$B:$B,Original_Swatches!D:D,FALSE,0,1)=FALSE,"",_xlfn.XLOOKUP($B238,Original_Swatches!$B:$B,Original_Swatches!D:D,FALSE,0,1))</f>
        <v>Bees Knees Lacquers</v>
      </c>
      <c r="D238" t="str">
        <f>IF(_xlfn.XLOOKUP($B238,Original_Swatches!$B:$B,Original_Swatches!E:E,FALSE,0,1)=FALSE,"",_xlfn.XLOOKUP($B238,Original_Swatches!$B:$B,Original_Swatches!E:E,FALSE,0,1))</f>
        <v>We Shall Rise</v>
      </c>
      <c r="E238" t="str">
        <f>IF(_xlfn.XLOOKUP($B238,Original_Swatches!$B:$B,Original_Swatches!F:F,FALSE,0,1)=FALSE,"",_xlfn.XLOOKUP($B238,Original_Swatches!$B:$B,Original_Swatches!F:F,FALSE,0,1))</f>
        <v>Blue Iridescent Topper</v>
      </c>
      <c r="F238" t="str">
        <f>IF(_xlfn.XLOOKUP($B238,Original_Swatches!$B:$B,Original_Swatches!G:G,FALSE,0,1)=FALSE,"",_xlfn.XLOOKUP($B238,Original_Swatches!$B:$B,Original_Swatches!G:G,"",0,1))</f>
        <v>Sheer</v>
      </c>
      <c r="G238" t="str">
        <f>IF(_xlfn.XLOOKUP($B238,Original_Swatches!$B:$B,Original_Swatches!H:H,FALSE,0,1)=FALSE,"",_xlfn.XLOOKUP($B238,Original_Swatches!$B:$B,Original_Swatches!H:H,"",0,1))</f>
        <v/>
      </c>
      <c r="H238" t="str">
        <f>IF(_xlfn.XLOOKUP($B238,Original_Swatches!$B:$B,Original_Swatches!I:I,FALSE,0,1)=FALSE,"",_xlfn.XLOOKUP($B238,Original_Swatches!$B:$B,Original_Swatches!I:I,"",0,1))</f>
        <v>Topper</v>
      </c>
      <c r="I238" t="str">
        <f>IF(_xlfn.XLOOKUP($B238,Original_Swatches!$B:$B,Original_Swatches!J:J,FALSE,0,1)=FALSE,"",_xlfn.XLOOKUP($B238,Original_Swatches!$B:$B,Original_Swatches!J:J,"",0,1))</f>
        <v>From Blood and Ash Collection</v>
      </c>
    </row>
    <row r="239" spans="1:9" x14ac:dyDescent="0.2">
      <c r="A239">
        <v>238</v>
      </c>
      <c r="B239">
        <v>237</v>
      </c>
      <c r="C239" t="str">
        <f>IF(_xlfn.XLOOKUP($B239,Original_Swatches!$B:$B,Original_Swatches!D:D,FALSE,0,1)=FALSE,"",_xlfn.XLOOKUP($B239,Original_Swatches!$B:$B,Original_Swatches!D:D,FALSE,0,1))</f>
        <v>Bees Knees Lacquers</v>
      </c>
      <c r="D239" t="str">
        <f>IF(_xlfn.XLOOKUP($B239,Original_Swatches!$B:$B,Original_Swatches!E:E,FALSE,0,1)=FALSE,"",_xlfn.XLOOKUP($B239,Original_Swatches!$B:$B,Original_Swatches!E:E,FALSE,0,1))</f>
        <v>From Blood and Ash</v>
      </c>
      <c r="E239" t="str">
        <f>IF(_xlfn.XLOOKUP($B239,Original_Swatches!$B:$B,Original_Swatches!F:F,FALSE,0,1)=FALSE,"",_xlfn.XLOOKUP($B239,Original_Swatches!$B:$B,Original_Swatches!F:F,FALSE,0,1))</f>
        <v>Golden Yellow Iridescent Topper</v>
      </c>
      <c r="F239" t="str">
        <f>IF(_xlfn.XLOOKUP($B239,Original_Swatches!$B:$B,Original_Swatches!G:G,FALSE,0,1)=FALSE,"",_xlfn.XLOOKUP($B239,Original_Swatches!$B:$B,Original_Swatches!G:G,"",0,1))</f>
        <v>Sheer</v>
      </c>
      <c r="G239" t="str">
        <f>IF(_xlfn.XLOOKUP($B239,Original_Swatches!$B:$B,Original_Swatches!H:H,FALSE,0,1)=FALSE,"",_xlfn.XLOOKUP($B239,Original_Swatches!$B:$B,Original_Swatches!H:H,"",0,1))</f>
        <v/>
      </c>
      <c r="H239" t="str">
        <f>IF(_xlfn.XLOOKUP($B239,Original_Swatches!$B:$B,Original_Swatches!I:I,FALSE,0,1)=FALSE,"",_xlfn.XLOOKUP($B239,Original_Swatches!$B:$B,Original_Swatches!I:I,"",0,1))</f>
        <v>Topper</v>
      </c>
      <c r="I239" t="str">
        <f>IF(_xlfn.XLOOKUP($B239,Original_Swatches!$B:$B,Original_Swatches!J:J,FALSE,0,1)=FALSE,"",_xlfn.XLOOKUP($B239,Original_Swatches!$B:$B,Original_Swatches!J:J,"",0,1))</f>
        <v>From Blood and Ash Collection</v>
      </c>
    </row>
    <row r="240" spans="1:9" x14ac:dyDescent="0.2">
      <c r="A240">
        <v>239</v>
      </c>
      <c r="B240">
        <v>238</v>
      </c>
      <c r="C240" t="str">
        <f>IF(_xlfn.XLOOKUP($B240,Original_Swatches!$B:$B,Original_Swatches!D:D,FALSE,0,1)=FALSE,"",_xlfn.XLOOKUP($B240,Original_Swatches!$B:$B,Original_Swatches!D:D,FALSE,0,1))</f>
        <v>Bees Knees Lacquers</v>
      </c>
      <c r="D240" t="str">
        <f>IF(_xlfn.XLOOKUP($B240,Original_Swatches!$B:$B,Original_Swatches!E:E,FALSE,0,1)=FALSE,"",_xlfn.XLOOKUP($B240,Original_Swatches!$B:$B,Original_Swatches!E:E,FALSE,0,1))</f>
        <v>Heartmates</v>
      </c>
      <c r="E240" t="str">
        <f>IF(_xlfn.XLOOKUP($B240,Original_Swatches!$B:$B,Original_Swatches!F:F,FALSE,0,1)=FALSE,"",_xlfn.XLOOKUP($B240,Original_Swatches!$B:$B,Original_Swatches!F:F,FALSE,0,1))</f>
        <v>Magenta with Magenta Matte Glitter Golden Green Multichrome</v>
      </c>
      <c r="F240" t="str">
        <f>IF(_xlfn.XLOOKUP($B240,Original_Swatches!$B:$B,Original_Swatches!G:G,FALSE,0,1)=FALSE,"",_xlfn.XLOOKUP($B240,Original_Swatches!$B:$B,Original_Swatches!G:G,"",0,1))</f>
        <v>Sheer</v>
      </c>
      <c r="G240" t="str">
        <f>IF(_xlfn.XLOOKUP($B240,Original_Swatches!$B:$B,Original_Swatches!H:H,FALSE,0,1)=FALSE,"",_xlfn.XLOOKUP($B240,Original_Swatches!$B:$B,Original_Swatches!H:H,"",0,1))</f>
        <v/>
      </c>
      <c r="H240" t="str">
        <f>IF(_xlfn.XLOOKUP($B240,Original_Swatches!$B:$B,Original_Swatches!I:I,FALSE,0,1)=FALSE,"",_xlfn.XLOOKUP($B240,Original_Swatches!$B:$B,Original_Swatches!I:I,"",0,1))</f>
        <v/>
      </c>
      <c r="I240" t="str">
        <f>IF(_xlfn.XLOOKUP($B240,Original_Swatches!$B:$B,Original_Swatches!J:J,FALSE,0,1)=FALSE,"",_xlfn.XLOOKUP($B240,Original_Swatches!$B:$B,Original_Swatches!J:J,"",0,1))</f>
        <v>From Blood and Ash Collection</v>
      </c>
    </row>
    <row r="241" spans="1:9" x14ac:dyDescent="0.2">
      <c r="A241">
        <v>240</v>
      </c>
      <c r="B241">
        <v>239</v>
      </c>
      <c r="C241" t="str">
        <f>IF(_xlfn.XLOOKUP($B241,Original_Swatches!$B:$B,Original_Swatches!D:D,FALSE,0,1)=FALSE,"",_xlfn.XLOOKUP($B241,Original_Swatches!$B:$B,Original_Swatches!D:D,FALSE,0,1))</f>
        <v>Bees Knees Lacquers</v>
      </c>
      <c r="D241" t="str">
        <f>IF(_xlfn.XLOOKUP($B241,Original_Swatches!$B:$B,Original_Swatches!E:E,FALSE,0,1)=FALSE,"",_xlfn.XLOOKUP($B241,Original_Swatches!$B:$B,Original_Swatches!E:E,FALSE,0,1))</f>
        <v>Murderous Little Creature</v>
      </c>
      <c r="E241" t="str">
        <f>IF(_xlfn.XLOOKUP($B241,Original_Swatches!$B:$B,Original_Swatches!F:F,FALSE,0,1)=FALSE,"",_xlfn.XLOOKUP($B241,Original_Swatches!$B:$B,Original_Swatches!F:F,FALSE,0,1))</f>
        <v>Green/Teal with Green/Teal Matter Glitter Blue Multichrome</v>
      </c>
      <c r="F241" t="str">
        <f>IF(_xlfn.XLOOKUP($B241,Original_Swatches!$B:$B,Original_Swatches!G:G,FALSE,0,1)=FALSE,"",_xlfn.XLOOKUP($B241,Original_Swatches!$B:$B,Original_Swatches!G:G,"",0,1))</f>
        <v>Sheer</v>
      </c>
      <c r="G241" t="str">
        <f>IF(_xlfn.XLOOKUP($B241,Original_Swatches!$B:$B,Original_Swatches!H:H,FALSE,0,1)=FALSE,"",_xlfn.XLOOKUP($B241,Original_Swatches!$B:$B,Original_Swatches!H:H,"",0,1))</f>
        <v/>
      </c>
      <c r="H241" t="str">
        <f>IF(_xlfn.XLOOKUP($B241,Original_Swatches!$B:$B,Original_Swatches!I:I,FALSE,0,1)=FALSE,"",_xlfn.XLOOKUP($B241,Original_Swatches!$B:$B,Original_Swatches!I:I,"",0,1))</f>
        <v/>
      </c>
      <c r="I241" t="str">
        <f>IF(_xlfn.XLOOKUP($B241,Original_Swatches!$B:$B,Original_Swatches!J:J,FALSE,0,1)=FALSE,"",_xlfn.XLOOKUP($B241,Original_Swatches!$B:$B,Original_Swatches!J:J,"",0,1))</f>
        <v>From Blood and Ash Collection</v>
      </c>
    </row>
    <row r="242" spans="1:9" x14ac:dyDescent="0.2">
      <c r="A242">
        <v>241</v>
      </c>
      <c r="B242">
        <v>240</v>
      </c>
      <c r="C242" t="str">
        <f>IF(_xlfn.XLOOKUP($B242,Original_Swatches!$B:$B,Original_Swatches!D:D,FALSE,0,1)=FALSE,"",_xlfn.XLOOKUP($B242,Original_Swatches!$B:$B,Original_Swatches!D:D,FALSE,0,1))</f>
        <v>Pampered Polishes</v>
      </c>
      <c r="D242" t="str">
        <f>IF(_xlfn.XLOOKUP($B242,Original_Swatches!$B:$B,Original_Swatches!E:E,FALSE,0,1)=FALSE,"",_xlfn.XLOOKUP($B242,Original_Swatches!$B:$B,Original_Swatches!E:E,FALSE,0,1))</f>
        <v>The Belchers</v>
      </c>
      <c r="E242" t="str">
        <f>IF(_xlfn.XLOOKUP($B242,Original_Swatches!$B:$B,Original_Swatches!F:F,FALSE,0,1)=FALSE,"",_xlfn.XLOOKUP($B242,Original_Swatches!$B:$B,Original_Swatches!F:F,FALSE,0,1))</f>
        <v>Deep Green Jelly with White Chunky Glitter</v>
      </c>
      <c r="F242" t="str">
        <f>IF(_xlfn.XLOOKUP($B242,Original_Swatches!$B:$B,Original_Swatches!G:G,FALSE,0,1)=FALSE,"",_xlfn.XLOOKUP($B242,Original_Swatches!$B:$B,Original_Swatches!G:G,"",0,1))</f>
        <v>Jelly &amp; Glitter</v>
      </c>
      <c r="G242" t="str">
        <f>IF(_xlfn.XLOOKUP($B242,Original_Swatches!$B:$B,Original_Swatches!H:H,FALSE,0,1)=FALSE,"",_xlfn.XLOOKUP($B242,Original_Swatches!$B:$B,Original_Swatches!H:H,"",0,1))</f>
        <v/>
      </c>
      <c r="H242" t="str">
        <f>IF(_xlfn.XLOOKUP($B242,Original_Swatches!$B:$B,Original_Swatches!I:I,FALSE,0,1)=FALSE,"",_xlfn.XLOOKUP($B242,Original_Swatches!$B:$B,Original_Swatches!I:I,"",0,1))</f>
        <v/>
      </c>
      <c r="I242" t="str">
        <f>IF(_xlfn.XLOOKUP($B242,Original_Swatches!$B:$B,Original_Swatches!J:J,FALSE,0,1)=FALSE,"",_xlfn.XLOOKUP($B242,Original_Swatches!$B:$B,Original_Swatches!J:J,"",0,1))</f>
        <v>Hella Handmade Creations July '21</v>
      </c>
    </row>
    <row r="243" spans="1:9" x14ac:dyDescent="0.2">
      <c r="A243">
        <v>242</v>
      </c>
      <c r="B243">
        <v>241</v>
      </c>
      <c r="C243" t="str">
        <f>IF(_xlfn.XLOOKUP($B243,Original_Swatches!$B:$B,Original_Swatches!D:D,FALSE,0,1)=FALSE,"",_xlfn.XLOOKUP($B243,Original_Swatches!$B:$B,Original_Swatches!D:D,FALSE,0,1))</f>
        <v>Bees Knees Lacquers</v>
      </c>
      <c r="D243" t="str">
        <f>IF(_xlfn.XLOOKUP($B243,Original_Swatches!$B:$B,Original_Swatches!E:E,FALSE,0,1)=FALSE,"",_xlfn.XLOOKUP($B243,Original_Swatches!$B:$B,Original_Swatches!E:E,FALSE,0,1))</f>
        <v>Meteorite</v>
      </c>
      <c r="E243" t="str">
        <f>IF(_xlfn.XLOOKUP($B243,Original_Swatches!$B:$B,Original_Swatches!F:F,FALSE,0,1)=FALSE,"",_xlfn.XLOOKUP($B243,Original_Swatches!$B:$B,Original_Swatches!F:F,FALSE,0,1))</f>
        <v>Silver with Silver Glitter Green Multichrome</v>
      </c>
      <c r="F243" t="str">
        <f>IF(_xlfn.XLOOKUP($B243,Original_Swatches!$B:$B,Original_Swatches!G:G,FALSE,0,1)=FALSE,"",_xlfn.XLOOKUP($B243,Original_Swatches!$B:$B,Original_Swatches!G:G,"",0,1))</f>
        <v>Multichrome</v>
      </c>
      <c r="G243" t="str">
        <f>IF(_xlfn.XLOOKUP($B243,Original_Swatches!$B:$B,Original_Swatches!H:H,FALSE,0,1)=FALSE,"",_xlfn.XLOOKUP($B243,Original_Swatches!$B:$B,Original_Swatches!H:H,"",0,1))</f>
        <v/>
      </c>
      <c r="H243" t="str">
        <f>IF(_xlfn.XLOOKUP($B243,Original_Swatches!$B:$B,Original_Swatches!I:I,FALSE,0,1)=FALSE,"",_xlfn.XLOOKUP($B243,Original_Swatches!$B:$B,Original_Swatches!I:I,"",0,1))</f>
        <v/>
      </c>
      <c r="I243" t="str">
        <f>IF(_xlfn.XLOOKUP($B243,Original_Swatches!$B:$B,Original_Swatches!J:J,FALSE,0,1)=FALSE,"",_xlfn.XLOOKUP($B243,Original_Swatches!$B:$B,Original_Swatches!J:J,"",0,1))</f>
        <v>Hella Handmade Creations July '21</v>
      </c>
    </row>
    <row r="244" spans="1:9" x14ac:dyDescent="0.2">
      <c r="A244">
        <v>243</v>
      </c>
      <c r="B244">
        <v>242</v>
      </c>
      <c r="C244" t="str">
        <f>IF(_xlfn.XLOOKUP($B244,Original_Swatches!$B:$B,Original_Swatches!D:D,FALSE,0,1)=FALSE,"",_xlfn.XLOOKUP($B244,Original_Swatches!$B:$B,Original_Swatches!D:D,FALSE,0,1))</f>
        <v>DRK Colors</v>
      </c>
      <c r="D244" t="str">
        <f>IF(_xlfn.XLOOKUP($B244,Original_Swatches!$B:$B,Original_Swatches!E:E,FALSE,0,1)=FALSE,"",_xlfn.XLOOKUP($B244,Original_Swatches!$B:$B,Original_Swatches!E:E,FALSE,0,1))</f>
        <v>Diego</v>
      </c>
      <c r="E244" t="str">
        <f>IF(_xlfn.XLOOKUP($B244,Original_Swatches!$B:$B,Original_Swatches!F:F,FALSE,0,1)=FALSE,"",_xlfn.XLOOKUP($B244,Original_Swatches!$B:$B,Original_Swatches!F:F,FALSE,0,1))</f>
        <v>Silver Magnetic Topper with Copper Flakies</v>
      </c>
      <c r="F244" t="str">
        <f>IF(_xlfn.XLOOKUP($B244,Original_Swatches!$B:$B,Original_Swatches!G:G,FALSE,0,1)=FALSE,"",_xlfn.XLOOKUP($B244,Original_Swatches!$B:$B,Original_Swatches!G:G,"",0,1))</f>
        <v>Magnetic</v>
      </c>
      <c r="G244" t="str">
        <f>IF(_xlfn.XLOOKUP($B244,Original_Swatches!$B:$B,Original_Swatches!H:H,FALSE,0,1)=FALSE,"",_xlfn.XLOOKUP($B244,Original_Swatches!$B:$B,Original_Swatches!H:H,"",0,1))</f>
        <v/>
      </c>
      <c r="H244" t="str">
        <f>IF(_xlfn.XLOOKUP($B244,Original_Swatches!$B:$B,Original_Swatches!I:I,FALSE,0,1)=FALSE,"",_xlfn.XLOOKUP($B244,Original_Swatches!$B:$B,Original_Swatches!I:I,"",0,1))</f>
        <v>Magnetic Topper</v>
      </c>
      <c r="I244" t="str">
        <f>IF(_xlfn.XLOOKUP($B244,Original_Swatches!$B:$B,Original_Swatches!J:J,FALSE,0,1)=FALSE,"",_xlfn.XLOOKUP($B244,Original_Swatches!$B:$B,Original_Swatches!J:J,"",0,1))</f>
        <v>Hella Handmade Creations July '21</v>
      </c>
    </row>
    <row r="245" spans="1:9" x14ac:dyDescent="0.2">
      <c r="A245">
        <v>244</v>
      </c>
      <c r="B245">
        <v>243</v>
      </c>
      <c r="C245" t="str">
        <f>IF(_xlfn.XLOOKUP($B245,Original_Swatches!$B:$B,Original_Swatches!D:D,FALSE,0,1)=FALSE,"",_xlfn.XLOOKUP($B245,Original_Swatches!$B:$B,Original_Swatches!D:D,FALSE,0,1))</f>
        <v>Whatcha</v>
      </c>
      <c r="D245" t="str">
        <f>IF(_xlfn.XLOOKUP($B245,Original_Swatches!$B:$B,Original_Swatches!E:E,FALSE,0,1)=FALSE,"",_xlfn.XLOOKUP($B245,Original_Swatches!$B:$B,Original_Swatches!E:E,FALSE,0,1))</f>
        <v>Phenomena in the Air</v>
      </c>
      <c r="E245" t="str">
        <f>IF(_xlfn.XLOOKUP($B245,Original_Swatches!$B:$B,Original_Swatches!F:F,FALSE,0,1)=FALSE,"",_xlfn.XLOOKUP($B245,Original_Swatches!$B:$B,Original_Swatches!F:F,FALSE,0,1))</f>
        <v>White with Rainbow Iridescent Flakies</v>
      </c>
      <c r="F245" t="str">
        <f>IF(_xlfn.XLOOKUP($B245,Original_Swatches!$B:$B,Original_Swatches!G:G,FALSE,0,1)=FALSE,"",_xlfn.XLOOKUP($B245,Original_Swatches!$B:$B,Original_Swatches!G:G,"",0,1))</f>
        <v>Crelly</v>
      </c>
      <c r="G245" t="str">
        <f>IF(_xlfn.XLOOKUP($B245,Original_Swatches!$B:$B,Original_Swatches!H:H,FALSE,0,1)=FALSE,"",_xlfn.XLOOKUP($B245,Original_Swatches!$B:$B,Original_Swatches!H:H,"",0,1))</f>
        <v/>
      </c>
      <c r="H245" t="str">
        <f>IF(_xlfn.XLOOKUP($B245,Original_Swatches!$B:$B,Original_Swatches!I:I,FALSE,0,1)=FALSE,"",_xlfn.XLOOKUP($B245,Original_Swatches!$B:$B,Original_Swatches!I:I,"",0,1))</f>
        <v/>
      </c>
      <c r="I245" t="str">
        <f>IF(_xlfn.XLOOKUP($B245,Original_Swatches!$B:$B,Original_Swatches!J:J,FALSE,0,1)=FALSE,"",_xlfn.XLOOKUP($B245,Original_Swatches!$B:$B,Original_Swatches!J:J,"",0,1))</f>
        <v>August 21 PPU</v>
      </c>
    </row>
    <row r="246" spans="1:9" x14ac:dyDescent="0.2">
      <c r="A246">
        <v>245</v>
      </c>
      <c r="B246">
        <v>244</v>
      </c>
      <c r="C246" t="str">
        <f>IF(_xlfn.XLOOKUP($B246,Original_Swatches!$B:$B,Original_Swatches!D:D,FALSE,0,1)=FALSE,"",_xlfn.XLOOKUP($B246,Original_Swatches!$B:$B,Original_Swatches!D:D,FALSE,0,1))</f>
        <v>Polish Molish</v>
      </c>
      <c r="D246" t="str">
        <f>IF(_xlfn.XLOOKUP($B246,Original_Swatches!$B:$B,Original_Swatches!E:E,FALSE,0,1)=FALSE,"",_xlfn.XLOOKUP($B246,Original_Swatches!$B:$B,Original_Swatches!E:E,FALSE,0,1))</f>
        <v>Evergreen</v>
      </c>
      <c r="E246" t="str">
        <f>IF(_xlfn.XLOOKUP($B246,Original_Swatches!$B:$B,Original_Swatches!F:F,FALSE,0,1)=FALSE,"",_xlfn.XLOOKUP($B246,Original_Swatches!$B:$B,Original_Swatches!F:F,FALSE,0,1))</f>
        <v>Dark Green with Multi-Sized Emerald Glitters</v>
      </c>
      <c r="F246" t="str">
        <f>IF(_xlfn.XLOOKUP($B246,Original_Swatches!$B:$B,Original_Swatches!G:G,FALSE,0,1)=FALSE,"",_xlfn.XLOOKUP($B246,Original_Swatches!$B:$B,Original_Swatches!G:G,"",0,1))</f>
        <v>Jelly &amp; Glitter</v>
      </c>
      <c r="G246" t="str">
        <f>IF(_xlfn.XLOOKUP($B246,Original_Swatches!$B:$B,Original_Swatches!H:H,FALSE,0,1)=FALSE,"",_xlfn.XLOOKUP($B246,Original_Swatches!$B:$B,Original_Swatches!H:H,"",0,1))</f>
        <v/>
      </c>
      <c r="H246" t="str">
        <f>IF(_xlfn.XLOOKUP($B246,Original_Swatches!$B:$B,Original_Swatches!I:I,FALSE,0,1)=FALSE,"",_xlfn.XLOOKUP($B246,Original_Swatches!$B:$B,Original_Swatches!I:I,"",0,1))</f>
        <v/>
      </c>
      <c r="I246" t="str">
        <f>IF(_xlfn.XLOOKUP($B246,Original_Swatches!$B:$B,Original_Swatches!J:J,FALSE,0,1)=FALSE,"",_xlfn.XLOOKUP($B246,Original_Swatches!$B:$B,Original_Swatches!J:J,"",0,1))</f>
        <v>August (June) 21 PPU</v>
      </c>
    </row>
    <row r="247" spans="1:9" x14ac:dyDescent="0.2">
      <c r="A247">
        <v>246</v>
      </c>
      <c r="B247">
        <v>245</v>
      </c>
      <c r="C247" t="str">
        <f>IF(_xlfn.XLOOKUP($B247,Original_Swatches!$B:$B,Original_Swatches!D:D,FALSE,0,1)=FALSE,"",_xlfn.XLOOKUP($B247,Original_Swatches!$B:$B,Original_Swatches!D:D,FALSE,0,1))</f>
        <v>Twisting Nether Lacquers</v>
      </c>
      <c r="D247" t="str">
        <f>IF(_xlfn.XLOOKUP($B247,Original_Swatches!$B:$B,Original_Swatches!E:E,FALSE,0,1)=FALSE,"",_xlfn.XLOOKUP($B247,Original_Swatches!$B:$B,Original_Swatches!E:E,FALSE,0,1))</f>
        <v>Rain</v>
      </c>
      <c r="E247" t="str">
        <f>IF(_xlfn.XLOOKUP($B247,Original_Swatches!$B:$B,Original_Swatches!F:F,FALSE,0,1)=FALSE,"",_xlfn.XLOOKUP($B247,Original_Swatches!$B:$B,Original_Swatches!F:F,FALSE,0,1))</f>
        <v>Blue &amp; Silver Multi-Shape, Multi-Size Glitter Bomb</v>
      </c>
      <c r="F247" t="str">
        <f>IF(_xlfn.XLOOKUP($B247,Original_Swatches!$B:$B,Original_Swatches!G:G,FALSE,0,1)=FALSE,"",_xlfn.XLOOKUP($B247,Original_Swatches!$B:$B,Original_Swatches!G:G,"",0,1))</f>
        <v>Glitter</v>
      </c>
      <c r="G247" t="str">
        <f>IF(_xlfn.XLOOKUP($B247,Original_Swatches!$B:$B,Original_Swatches!H:H,FALSE,0,1)=FALSE,"",_xlfn.XLOOKUP($B247,Original_Swatches!$B:$B,Original_Swatches!H:H,"",0,1))</f>
        <v/>
      </c>
      <c r="H247" t="str">
        <f>IF(_xlfn.XLOOKUP($B247,Original_Swatches!$B:$B,Original_Swatches!I:I,FALSE,0,1)=FALSE,"",_xlfn.XLOOKUP($B247,Original_Swatches!$B:$B,Original_Swatches!I:I,"",0,1))</f>
        <v>Topper</v>
      </c>
      <c r="I247" t="str">
        <f>IF(_xlfn.XLOOKUP($B247,Original_Swatches!$B:$B,Original_Swatches!J:J,FALSE,0,1)=FALSE,"",_xlfn.XLOOKUP($B247,Original_Swatches!$B:$B,Original_Swatches!J:J,"",0,1))</f>
        <v>August 21 PPU</v>
      </c>
    </row>
    <row r="248" spans="1:9" x14ac:dyDescent="0.2">
      <c r="A248">
        <v>247</v>
      </c>
      <c r="B248">
        <v>246</v>
      </c>
      <c r="C248" t="str">
        <f>IF(_xlfn.XLOOKUP($B248,Original_Swatches!$B:$B,Original_Swatches!D:D,FALSE,0,1)=FALSE,"",_xlfn.XLOOKUP($B248,Original_Swatches!$B:$B,Original_Swatches!D:D,FALSE,0,1))</f>
        <v>Cadillacquer</v>
      </c>
      <c r="D248" t="str">
        <f>IF(_xlfn.XLOOKUP($B248,Original_Swatches!$B:$B,Original_Swatches!E:E,FALSE,0,1)=FALSE,"",_xlfn.XLOOKUP($B248,Original_Swatches!$B:$B,Original_Swatches!E:E,FALSE,0,1))</f>
        <v>Sky on Fire</v>
      </c>
      <c r="E248" t="str">
        <f>IF(_xlfn.XLOOKUP($B248,Original_Swatches!$B:$B,Original_Swatches!F:F,FALSE,0,1)=FALSE,"",_xlfn.XLOOKUP($B248,Original_Swatches!$B:$B,Original_Swatches!F:F,FALSE,0,1))</f>
        <v>Magenta Crelly with Red Matte Glitter</v>
      </c>
      <c r="F248" t="str">
        <f>IF(_xlfn.XLOOKUP($B248,Original_Swatches!$B:$B,Original_Swatches!G:G,FALSE,0,1)=FALSE,"",_xlfn.XLOOKUP($B248,Original_Swatches!$B:$B,Original_Swatches!G:G,"",0,1))</f>
        <v>Crelly</v>
      </c>
      <c r="G248" t="str">
        <f>IF(_xlfn.XLOOKUP($B248,Original_Swatches!$B:$B,Original_Swatches!H:H,FALSE,0,1)=FALSE,"",_xlfn.XLOOKUP($B248,Original_Swatches!$B:$B,Original_Swatches!H:H,"",0,1))</f>
        <v/>
      </c>
      <c r="H248" t="str">
        <f>IF(_xlfn.XLOOKUP($B248,Original_Swatches!$B:$B,Original_Swatches!I:I,FALSE,0,1)=FALSE,"",_xlfn.XLOOKUP($B248,Original_Swatches!$B:$B,Original_Swatches!I:I,"",0,1))</f>
        <v/>
      </c>
      <c r="I248" t="str">
        <f>IF(_xlfn.XLOOKUP($B248,Original_Swatches!$B:$B,Original_Swatches!J:J,FALSE,0,1)=FALSE,"",_xlfn.XLOOKUP($B248,Original_Swatches!$B:$B,Original_Swatches!J:J,"",0,1))</f>
        <v>August 21 PPU</v>
      </c>
    </row>
    <row r="249" spans="1:9" x14ac:dyDescent="0.2">
      <c r="A249">
        <v>248</v>
      </c>
      <c r="B249">
        <v>247</v>
      </c>
      <c r="C249" t="str">
        <f>IF(_xlfn.XLOOKUP($B249,Original_Swatches!$B:$B,Original_Swatches!D:D,FALSE,0,1)=FALSE,"",_xlfn.XLOOKUP($B249,Original_Swatches!$B:$B,Original_Swatches!D:D,FALSE,0,1))</f>
        <v>Cuticula</v>
      </c>
      <c r="D249" t="str">
        <f>IF(_xlfn.XLOOKUP($B249,Original_Swatches!$B:$B,Original_Swatches!E:E,FALSE,0,1)=FALSE,"",_xlfn.XLOOKUP($B249,Original_Swatches!$B:$B,Original_Swatches!E:E,FALSE,0,1))</f>
        <v>Dragon Glass</v>
      </c>
      <c r="E249" t="str">
        <f>IF(_xlfn.XLOOKUP($B249,Original_Swatches!$B:$B,Original_Swatches!F:F,FALSE,0,1)=FALSE,"",_xlfn.XLOOKUP($B249,Original_Swatches!$B:$B,Original_Swatches!F:F,FALSE,0,1))</f>
        <v>Navy Blue Jelly with Red, Blue, Green Glass Flakies</v>
      </c>
      <c r="F249" t="str">
        <f>IF(_xlfn.XLOOKUP($B249,Original_Swatches!$B:$B,Original_Swatches!G:G,FALSE,0,1)=FALSE,"",_xlfn.XLOOKUP($B249,Original_Swatches!$B:$B,Original_Swatches!G:G,"",0,1))</f>
        <v>Jelly</v>
      </c>
      <c r="G249" t="str">
        <f>IF(_xlfn.XLOOKUP($B249,Original_Swatches!$B:$B,Original_Swatches!H:H,FALSE,0,1)=FALSE,"",_xlfn.XLOOKUP($B249,Original_Swatches!$B:$B,Original_Swatches!H:H,"",0,1))</f>
        <v/>
      </c>
      <c r="H249" t="str">
        <f>IF(_xlfn.XLOOKUP($B249,Original_Swatches!$B:$B,Original_Swatches!I:I,FALSE,0,1)=FALSE,"",_xlfn.XLOOKUP($B249,Original_Swatches!$B:$B,Original_Swatches!I:I,"",0,1))</f>
        <v/>
      </c>
      <c r="I249" t="str">
        <f>IF(_xlfn.XLOOKUP($B249,Original_Swatches!$B:$B,Original_Swatches!J:J,FALSE,0,1)=FALSE,"",_xlfn.XLOOKUP($B249,Original_Swatches!$B:$B,Original_Swatches!J:J,"",0,1))</f>
        <v>August 21 PPU</v>
      </c>
    </row>
    <row r="250" spans="1:9" x14ac:dyDescent="0.2">
      <c r="A250">
        <v>249</v>
      </c>
      <c r="B250">
        <v>248</v>
      </c>
      <c r="C250" t="str">
        <f>IF(_xlfn.XLOOKUP($B250,Original_Swatches!$B:$B,Original_Swatches!D:D,FALSE,0,1)=FALSE,"",_xlfn.XLOOKUP($B250,Original_Swatches!$B:$B,Original_Swatches!D:D,FALSE,0,1))</f>
        <v>Dany Vianna</v>
      </c>
      <c r="D250" t="str">
        <f>IF(_xlfn.XLOOKUP($B250,Original_Swatches!$B:$B,Original_Swatches!E:E,FALSE,0,1)=FALSE,"",_xlfn.XLOOKUP($B250,Original_Swatches!$B:$B,Original_Swatches!E:E,FALSE,0,1))</f>
        <v>Starry Sky</v>
      </c>
      <c r="E250" t="str">
        <f>IF(_xlfn.XLOOKUP($B250,Original_Swatches!$B:$B,Original_Swatches!F:F,FALSE,0,1)=FALSE,"",_xlfn.XLOOKUP($B250,Original_Swatches!$B:$B,Original_Swatches!F:F,FALSE,0,1))</f>
        <v>Blue Jelly with Blue &amp; Yellow Glitters Shapes, Stars &amp; Moons</v>
      </c>
      <c r="F250" t="str">
        <f>IF(_xlfn.XLOOKUP($B250,Original_Swatches!$B:$B,Original_Swatches!G:G,FALSE,0,1)=FALSE,"",_xlfn.XLOOKUP($B250,Original_Swatches!$B:$B,Original_Swatches!G:G,"",0,1))</f>
        <v>Jelly &amp; Glitter</v>
      </c>
      <c r="G250" t="str">
        <f>IF(_xlfn.XLOOKUP($B250,Original_Swatches!$B:$B,Original_Swatches!H:H,FALSE,0,1)=FALSE,"",_xlfn.XLOOKUP($B250,Original_Swatches!$B:$B,Original_Swatches!H:H,"",0,1))</f>
        <v/>
      </c>
      <c r="H250" t="str">
        <f>IF(_xlfn.XLOOKUP($B250,Original_Swatches!$B:$B,Original_Swatches!I:I,FALSE,0,1)=FALSE,"",_xlfn.XLOOKUP($B250,Original_Swatches!$B:$B,Original_Swatches!I:I,"",0,1))</f>
        <v/>
      </c>
      <c r="I250" t="str">
        <f>IF(_xlfn.XLOOKUP($B250,Original_Swatches!$B:$B,Original_Swatches!J:J,FALSE,0,1)=FALSE,"",_xlfn.XLOOKUP($B250,Original_Swatches!$B:$B,Original_Swatches!J:J,"",0,1))</f>
        <v>August 21 PPU</v>
      </c>
    </row>
    <row r="251" spans="1:9" x14ac:dyDescent="0.2">
      <c r="A251">
        <v>250</v>
      </c>
      <c r="B251">
        <v>257</v>
      </c>
      <c r="C251" t="str">
        <f>IF(_xlfn.XLOOKUP($B251,Original_Swatches!$B:$B,Original_Swatches!D:D,FALSE,0,1)=FALSE,"",_xlfn.XLOOKUP($B251,Original_Swatches!$B:$B,Original_Swatches!D:D,FALSE,0,1))</f>
        <v>Rogue Lacquers</v>
      </c>
      <c r="D251" t="str">
        <f>IF(_xlfn.XLOOKUP($B251,Original_Swatches!$B:$B,Original_Swatches!E:E,FALSE,0,1)=FALSE,"",_xlfn.XLOOKUP($B251,Original_Swatches!$B:$B,Original_Swatches!E:E,FALSE,0,1))</f>
        <v>Tricks and Spoopy Treats</v>
      </c>
      <c r="E251" t="str">
        <f>IF(_xlfn.XLOOKUP($B251,Original_Swatches!$B:$B,Original_Swatches!F:F,FALSE,0,1)=FALSE,"",_xlfn.XLOOKUP($B251,Original_Swatches!$B:$B,Original_Swatches!F:F,FALSE,0,1))</f>
        <v>White Crelly with Purple, Green, and Golden Yellow Glitter</v>
      </c>
      <c r="F251" t="str">
        <f>IF(_xlfn.XLOOKUP($B251,Original_Swatches!$B:$B,Original_Swatches!G:G,FALSE,0,1)=FALSE,"",_xlfn.XLOOKUP($B251,Original_Swatches!$B:$B,Original_Swatches!G:G,"",0,1))</f>
        <v>Crelly</v>
      </c>
      <c r="G251" t="str">
        <f>IF(_xlfn.XLOOKUP($B251,Original_Swatches!$B:$B,Original_Swatches!H:H,FALSE,0,1)=FALSE,"",_xlfn.XLOOKUP($B251,Original_Swatches!$B:$B,Original_Swatches!H:H,"",0,1))</f>
        <v/>
      </c>
      <c r="H251" t="str">
        <f>IF(_xlfn.XLOOKUP($B251,Original_Swatches!$B:$B,Original_Swatches!I:I,FALSE,0,1)=FALSE,"",_xlfn.XLOOKUP($B251,Original_Swatches!$B:$B,Original_Swatches!I:I,"",0,1))</f>
        <v/>
      </c>
      <c r="I251" t="str">
        <f>IF(_xlfn.XLOOKUP($B251,Original_Swatches!$B:$B,Original_Swatches!J:J,FALSE,0,1)=FALSE,"",_xlfn.XLOOKUP($B251,Original_Swatches!$B:$B,Original_Swatches!J:J,"",0,1))</f>
        <v>September 21 PPU</v>
      </c>
    </row>
    <row r="252" spans="1:9" x14ac:dyDescent="0.2">
      <c r="A252">
        <v>251</v>
      </c>
      <c r="B252">
        <v>249</v>
      </c>
      <c r="C252" t="str">
        <f>IF(_xlfn.XLOOKUP($B252,Original_Swatches!$B:$B,Original_Swatches!D:D,FALSE,0,1)=FALSE,"",_xlfn.XLOOKUP($B252,Original_Swatches!$B:$B,Original_Swatches!D:D,FALSE,0,1))</f>
        <v>Holo Taco</v>
      </c>
      <c r="D252" t="str">
        <f>IF(_xlfn.XLOOKUP($B252,Original_Swatches!$B:$B,Original_Swatches!E:E,FALSE,0,1)=FALSE,"",_xlfn.XLOOKUP($B252,Original_Swatches!$B:$B,Original_Swatches!E:E,FALSE,0,1))</f>
        <v>Bring Me the Teal</v>
      </c>
      <c r="E252" t="str">
        <f>IF(_xlfn.XLOOKUP($B252,Original_Swatches!$B:$B,Original_Swatches!F:F,FALSE,0,1)=FALSE,"",_xlfn.XLOOKUP($B252,Original_Swatches!$B:$B,Original_Swatches!F:F,FALSE,0,1))</f>
        <v>Deep Teal Crème</v>
      </c>
      <c r="F252" t="str">
        <f>IF(_xlfn.XLOOKUP($B252,Original_Swatches!$B:$B,Original_Swatches!G:G,FALSE,0,1)=FALSE,"",_xlfn.XLOOKUP($B252,Original_Swatches!$B:$B,Original_Swatches!G:G,"",0,1))</f>
        <v>Crème</v>
      </c>
      <c r="G252" t="str">
        <f>IF(_xlfn.XLOOKUP($B252,Original_Swatches!$B:$B,Original_Swatches!H:H,FALSE,0,1)=FALSE,"",_xlfn.XLOOKUP($B252,Original_Swatches!$B:$B,Original_Swatches!H:H,"",0,1))</f>
        <v/>
      </c>
      <c r="H252" t="str">
        <f>IF(_xlfn.XLOOKUP($B252,Original_Swatches!$B:$B,Original_Swatches!I:I,FALSE,0,1)=FALSE,"",_xlfn.XLOOKUP($B252,Original_Swatches!$B:$B,Original_Swatches!I:I,"",0,1))</f>
        <v/>
      </c>
      <c r="I252" t="str">
        <f>IF(_xlfn.XLOOKUP($B252,Original_Swatches!$B:$B,Original_Swatches!J:J,FALSE,0,1)=FALSE,"",_xlfn.XLOOKUP($B252,Original_Swatches!$B:$B,Original_Swatches!J:J,"",0,1))</f>
        <v>Tea Crémes Collection</v>
      </c>
    </row>
    <row r="253" spans="1:9" x14ac:dyDescent="0.2">
      <c r="A253">
        <v>252</v>
      </c>
      <c r="B253">
        <v>250</v>
      </c>
      <c r="C253" t="str">
        <f>IF(_xlfn.XLOOKUP($B253,Original_Swatches!$B:$B,Original_Swatches!D:D,FALSE,0,1)=FALSE,"",_xlfn.XLOOKUP($B253,Original_Swatches!$B:$B,Original_Swatches!D:D,FALSE,0,1))</f>
        <v>Holo Taco</v>
      </c>
      <c r="D253" t="str">
        <f>IF(_xlfn.XLOOKUP($B253,Original_Swatches!$B:$B,Original_Swatches!E:E,FALSE,0,1)=FALSE,"",_xlfn.XLOOKUP($B253,Original_Swatches!$B:$B,Original_Swatches!E:E,FALSE,0,1))</f>
        <v>Butterscotch Hop</v>
      </c>
      <c r="E253" t="str">
        <f>IF(_xlfn.XLOOKUP($B253,Original_Swatches!$B:$B,Original_Swatches!F:F,FALSE,0,1)=FALSE,"",_xlfn.XLOOKUP($B253,Original_Swatches!$B:$B,Original_Swatches!F:F,FALSE,0,1))</f>
        <v>Bright Butterscotch Crème</v>
      </c>
      <c r="F253" t="str">
        <f>IF(_xlfn.XLOOKUP($B253,Original_Swatches!$B:$B,Original_Swatches!G:G,FALSE,0,1)=FALSE,"",_xlfn.XLOOKUP($B253,Original_Swatches!$B:$B,Original_Swatches!G:G,"",0,1))</f>
        <v>Crème</v>
      </c>
      <c r="G253" t="str">
        <f>IF(_xlfn.XLOOKUP($B253,Original_Swatches!$B:$B,Original_Swatches!H:H,FALSE,0,1)=FALSE,"",_xlfn.XLOOKUP($B253,Original_Swatches!$B:$B,Original_Swatches!H:H,"",0,1))</f>
        <v/>
      </c>
      <c r="H253" t="str">
        <f>IF(_xlfn.XLOOKUP($B253,Original_Swatches!$B:$B,Original_Swatches!I:I,FALSE,0,1)=FALSE,"",_xlfn.XLOOKUP($B253,Original_Swatches!$B:$B,Original_Swatches!I:I,"",0,1))</f>
        <v/>
      </c>
      <c r="I253" t="str">
        <f>IF(_xlfn.XLOOKUP($B253,Original_Swatches!$B:$B,Original_Swatches!J:J,FALSE,0,1)=FALSE,"",_xlfn.XLOOKUP($B253,Original_Swatches!$B:$B,Original_Swatches!J:J,"",0,1))</f>
        <v>Tea Crémes Collection</v>
      </c>
    </row>
    <row r="254" spans="1:9" x14ac:dyDescent="0.2">
      <c r="A254">
        <v>253</v>
      </c>
      <c r="B254">
        <v>251</v>
      </c>
      <c r="C254" t="str">
        <f>IF(_xlfn.XLOOKUP($B254,Original_Swatches!$B:$B,Original_Swatches!D:D,FALSE,0,1)=FALSE,"",_xlfn.XLOOKUP($B254,Original_Swatches!$B:$B,Original_Swatches!D:D,FALSE,0,1))</f>
        <v>Holo Taco</v>
      </c>
      <c r="D254" t="str">
        <f>IF(_xlfn.XLOOKUP($B254,Original_Swatches!$B:$B,Original_Swatches!E:E,FALSE,0,1)=FALSE,"",_xlfn.XLOOKUP($B254,Original_Swatches!$B:$B,Original_Swatches!E:E,FALSE,0,1))</f>
        <v>Matcha Maker</v>
      </c>
      <c r="E254" t="str">
        <f>IF(_xlfn.XLOOKUP($B254,Original_Swatches!$B:$B,Original_Swatches!F:F,FALSE,0,1)=FALSE,"",_xlfn.XLOOKUP($B254,Original_Swatches!$B:$B,Original_Swatches!F:F,FALSE,0,1))</f>
        <v>Sage Green Crème</v>
      </c>
      <c r="F254" t="str">
        <f>IF(_xlfn.XLOOKUP($B254,Original_Swatches!$B:$B,Original_Swatches!G:G,FALSE,0,1)=FALSE,"",_xlfn.XLOOKUP($B254,Original_Swatches!$B:$B,Original_Swatches!G:G,"",0,1))</f>
        <v>Crème</v>
      </c>
      <c r="G254" t="str">
        <f>IF(_xlfn.XLOOKUP($B254,Original_Swatches!$B:$B,Original_Swatches!H:H,FALSE,0,1)=FALSE,"",_xlfn.XLOOKUP($B254,Original_Swatches!$B:$B,Original_Swatches!H:H,"",0,1))</f>
        <v/>
      </c>
      <c r="H254" t="str">
        <f>IF(_xlfn.XLOOKUP($B254,Original_Swatches!$B:$B,Original_Swatches!I:I,FALSE,0,1)=FALSE,"",_xlfn.XLOOKUP($B254,Original_Swatches!$B:$B,Original_Swatches!I:I,"",0,1))</f>
        <v/>
      </c>
      <c r="I254" t="str">
        <f>IF(_xlfn.XLOOKUP($B254,Original_Swatches!$B:$B,Original_Swatches!J:J,FALSE,0,1)=FALSE,"",_xlfn.XLOOKUP($B254,Original_Swatches!$B:$B,Original_Swatches!J:J,"",0,1))</f>
        <v>Tea Crémes Collection</v>
      </c>
    </row>
    <row r="255" spans="1:9" x14ac:dyDescent="0.2">
      <c r="A255">
        <v>254</v>
      </c>
      <c r="B255">
        <v>253</v>
      </c>
      <c r="C255" t="str">
        <f>IF(_xlfn.XLOOKUP($B255,Original_Swatches!$B:$B,Original_Swatches!D:D,FALSE,0,1)=FALSE,"",_xlfn.XLOOKUP($B255,Original_Swatches!$B:$B,Original_Swatches!D:D,FALSE,0,1))</f>
        <v>Holo Taco</v>
      </c>
      <c r="D255" t="str">
        <f>IF(_xlfn.XLOOKUP($B255,Original_Swatches!$B:$B,Original_Swatches!E:E,FALSE,0,1)=FALSE,"",_xlfn.XLOOKUP($B255,Original_Swatches!$B:$B,Original_Swatches!E:E,FALSE,0,1))</f>
        <v>I'm Over Brew</v>
      </c>
      <c r="E255" t="str">
        <f>IF(_xlfn.XLOOKUP($B255,Original_Swatches!$B:$B,Original_Swatches!F:F,FALSE,0,1)=FALSE,"",_xlfn.XLOOKUP($B255,Original_Swatches!$B:$B,Original_Swatches!F:F,FALSE,0,1))</f>
        <v>Deep Burgundy Crème</v>
      </c>
      <c r="F255" t="str">
        <f>IF(_xlfn.XLOOKUP($B255,Original_Swatches!$B:$B,Original_Swatches!G:G,FALSE,0,1)=FALSE,"",_xlfn.XLOOKUP($B255,Original_Swatches!$B:$B,Original_Swatches!G:G,"",0,1))</f>
        <v>Crème</v>
      </c>
      <c r="G255" t="str">
        <f>IF(_xlfn.XLOOKUP($B255,Original_Swatches!$B:$B,Original_Swatches!H:H,FALSE,0,1)=FALSE,"",_xlfn.XLOOKUP($B255,Original_Swatches!$B:$B,Original_Swatches!H:H,"",0,1))</f>
        <v/>
      </c>
      <c r="H255" t="str">
        <f>IF(_xlfn.XLOOKUP($B255,Original_Swatches!$B:$B,Original_Swatches!I:I,FALSE,0,1)=FALSE,"",_xlfn.XLOOKUP($B255,Original_Swatches!$B:$B,Original_Swatches!I:I,"",0,1))</f>
        <v/>
      </c>
      <c r="I255" t="str">
        <f>IF(_xlfn.XLOOKUP($B255,Original_Swatches!$B:$B,Original_Swatches!J:J,FALSE,0,1)=FALSE,"",_xlfn.XLOOKUP($B255,Original_Swatches!$B:$B,Original_Swatches!J:J,"",0,1))</f>
        <v>Tea Crémes Collection</v>
      </c>
    </row>
    <row r="256" spans="1:9" x14ac:dyDescent="0.2">
      <c r="A256">
        <v>255</v>
      </c>
      <c r="B256">
        <v>254</v>
      </c>
      <c r="C256" t="str">
        <f>IF(_xlfn.XLOOKUP($B256,Original_Swatches!$B:$B,Original_Swatches!D:D,FALSE,0,1)=FALSE,"",_xlfn.XLOOKUP($B256,Original_Swatches!$B:$B,Original_Swatches!D:D,FALSE,0,1))</f>
        <v>Holo Taco</v>
      </c>
      <c r="D256" t="str">
        <f>IF(_xlfn.XLOOKUP($B256,Original_Swatches!$B:$B,Original_Swatches!E:E,FALSE,0,1)=FALSE,"",_xlfn.XLOOKUP($B256,Original_Swatches!$B:$B,Original_Swatches!E:E,FALSE,0,1))</f>
        <v>High Team Hibiscus</v>
      </c>
      <c r="E256" t="str">
        <f>IF(_xlfn.XLOOKUP($B256,Original_Swatches!$B:$B,Original_Swatches!F:F,FALSE,0,1)=FALSE,"",_xlfn.XLOOKUP($B256,Original_Swatches!$B:$B,Original_Swatches!F:F,FALSE,0,1))</f>
        <v>Deep Magenta Crème</v>
      </c>
      <c r="F256" t="str">
        <f>IF(_xlfn.XLOOKUP($B256,Original_Swatches!$B:$B,Original_Swatches!G:G,FALSE,0,1)=FALSE,"",_xlfn.XLOOKUP($B256,Original_Swatches!$B:$B,Original_Swatches!G:G,"",0,1))</f>
        <v>Crème</v>
      </c>
      <c r="G256" t="str">
        <f>IF(_xlfn.XLOOKUP($B256,Original_Swatches!$B:$B,Original_Swatches!H:H,FALSE,0,1)=FALSE,"",_xlfn.XLOOKUP($B256,Original_Swatches!$B:$B,Original_Swatches!H:H,"",0,1))</f>
        <v/>
      </c>
      <c r="H256" t="str">
        <f>IF(_xlfn.XLOOKUP($B256,Original_Swatches!$B:$B,Original_Swatches!I:I,FALSE,0,1)=FALSE,"",_xlfn.XLOOKUP($B256,Original_Swatches!$B:$B,Original_Swatches!I:I,"",0,1))</f>
        <v/>
      </c>
      <c r="I256" t="str">
        <f>IF(_xlfn.XLOOKUP($B256,Original_Swatches!$B:$B,Original_Swatches!J:J,FALSE,0,1)=FALSE,"",_xlfn.XLOOKUP($B256,Original_Swatches!$B:$B,Original_Swatches!J:J,"",0,1))</f>
        <v>Tea Crémes Collection</v>
      </c>
    </row>
    <row r="257" spans="1:9" x14ac:dyDescent="0.2">
      <c r="A257">
        <v>256</v>
      </c>
      <c r="B257">
        <v>255</v>
      </c>
      <c r="C257" t="str">
        <f>IF(_xlfn.XLOOKUP($B257,Original_Swatches!$B:$B,Original_Swatches!D:D,FALSE,0,1)=FALSE,"",_xlfn.XLOOKUP($B257,Original_Swatches!$B:$B,Original_Swatches!D:D,FALSE,0,1))</f>
        <v>Holo Taco</v>
      </c>
      <c r="D257" t="str">
        <f>IF(_xlfn.XLOOKUP($B257,Original_Swatches!$B:$B,Original_Swatches!E:E,FALSE,0,1)=FALSE,"",_xlfn.XLOOKUP($B257,Original_Swatches!$B:$B,Original_Swatches!E:E,FALSE,0,1))</f>
        <v>See Y'all Later Chai</v>
      </c>
      <c r="E257" t="str">
        <f>IF(_xlfn.XLOOKUP($B257,Original_Swatches!$B:$B,Original_Swatches!F:F,FALSE,0,1)=FALSE,"",_xlfn.XLOOKUP($B257,Original_Swatches!$B:$B,Original_Swatches!F:F,FALSE,0,1))</f>
        <v>Warm Chai Crème</v>
      </c>
      <c r="F257" t="str">
        <f>IF(_xlfn.XLOOKUP($B257,Original_Swatches!$B:$B,Original_Swatches!G:G,FALSE,0,1)=FALSE,"",_xlfn.XLOOKUP($B257,Original_Swatches!$B:$B,Original_Swatches!G:G,"",0,1))</f>
        <v>Crème</v>
      </c>
      <c r="G257" t="str">
        <f>IF(_xlfn.XLOOKUP($B257,Original_Swatches!$B:$B,Original_Swatches!H:H,FALSE,0,1)=FALSE,"",_xlfn.XLOOKUP($B257,Original_Swatches!$B:$B,Original_Swatches!H:H,"",0,1))</f>
        <v/>
      </c>
      <c r="H257" t="str">
        <f>IF(_xlfn.XLOOKUP($B257,Original_Swatches!$B:$B,Original_Swatches!I:I,FALSE,0,1)=FALSE,"",_xlfn.XLOOKUP($B257,Original_Swatches!$B:$B,Original_Swatches!I:I,"",0,1))</f>
        <v/>
      </c>
      <c r="I257" t="str">
        <f>IF(_xlfn.XLOOKUP($B257,Original_Swatches!$B:$B,Original_Swatches!J:J,FALSE,0,1)=FALSE,"",_xlfn.XLOOKUP($B257,Original_Swatches!$B:$B,Original_Swatches!J:J,"",0,1))</f>
        <v>Tea Crémes Collection</v>
      </c>
    </row>
    <row r="258" spans="1:9" x14ac:dyDescent="0.2">
      <c r="A258">
        <v>267</v>
      </c>
      <c r="B258">
        <v>304</v>
      </c>
      <c r="C258" t="str">
        <f>IF(_xlfn.XLOOKUP($B258,Original_Swatches!$B:$B,Original_Swatches!D:D,FALSE,0,1)=FALSE,"",_xlfn.XLOOKUP($B258,Original_Swatches!$B:$B,Original_Swatches!D:D,FALSE,0,1))</f>
        <v>Holo Taco</v>
      </c>
      <c r="D258" t="str">
        <f>IF(_xlfn.XLOOKUP($B258,Original_Swatches!$B:$B,Original_Swatches!E:E,FALSE,0,1)=FALSE,"",_xlfn.XLOOKUP($B258,Original_Swatches!$B:$B,Original_Swatches!E:E,FALSE,0,1))</f>
        <v>Laven-duh</v>
      </c>
      <c r="E258" t="str">
        <f>IF(_xlfn.XLOOKUP($B258,Original_Swatches!$B:$B,Original_Swatches!F:F,FALSE,0,1)=FALSE,"",_xlfn.XLOOKUP($B258,Original_Swatches!$B:$B,Original_Swatches!F:F,FALSE,0,1))</f>
        <v>Lavender Crème</v>
      </c>
      <c r="F258" t="str">
        <f>IF(_xlfn.XLOOKUP($B258,Original_Swatches!$B:$B,Original_Swatches!G:G,FALSE,0,1)=FALSE,"",_xlfn.XLOOKUP($B258,Original_Swatches!$B:$B,Original_Swatches!G:G,"",0,1))</f>
        <v>Crème</v>
      </c>
      <c r="G258" t="str">
        <f>IF(_xlfn.XLOOKUP($B258,Original_Swatches!$B:$B,Original_Swatches!H:H,FALSE,0,1)=FALSE,"",_xlfn.XLOOKUP($B258,Original_Swatches!$B:$B,Original_Swatches!H:H,"",0,1))</f>
        <v/>
      </c>
      <c r="H258" t="str">
        <f>IF(_xlfn.XLOOKUP($B258,Original_Swatches!$B:$B,Original_Swatches!I:I,FALSE,0,1)=FALSE,"",_xlfn.XLOOKUP($B258,Original_Swatches!$B:$B,Original_Swatches!I:I,"",0,1))</f>
        <v/>
      </c>
      <c r="I258" t="str">
        <f>IF(_xlfn.XLOOKUP($B258,Original_Swatches!$B:$B,Original_Swatches!J:J,FALSE,0,1)=FALSE,"",_xlfn.XLOOKUP($B258,Original_Swatches!$B:$B,Original_Swatches!J:J,"",0,1))</f>
        <v>Winter Shimmers Collection</v>
      </c>
    </row>
    <row r="259" spans="1:9" x14ac:dyDescent="0.2">
      <c r="A259">
        <v>258</v>
      </c>
      <c r="B259">
        <v>305</v>
      </c>
      <c r="C259" t="str">
        <f>IF(_xlfn.XLOOKUP($B259,Original_Swatches!$B:$B,Original_Swatches!D:D,FALSE,0,1)=FALSE,"",_xlfn.XLOOKUP($B259,Original_Swatches!$B:$B,Original_Swatches!D:D,FALSE,0,1))</f>
        <v>Holo Taco</v>
      </c>
      <c r="D259" t="str">
        <f>IF(_xlfn.XLOOKUP($B259,Original_Swatches!$B:$B,Original_Swatches!E:E,FALSE,0,1)=FALSE,"",_xlfn.XLOOKUP($B259,Original_Swatches!$B:$B,Original_Swatches!E:E,FALSE,0,1))</f>
        <v>Shady Navy</v>
      </c>
      <c r="E259" t="str">
        <f>IF(_xlfn.XLOOKUP($B259,Original_Swatches!$B:$B,Original_Swatches!F:F,FALSE,0,1)=FALSE,"",_xlfn.XLOOKUP($B259,Original_Swatches!$B:$B,Original_Swatches!F:F,FALSE,0,1))</f>
        <v>Navy Blue Crème</v>
      </c>
      <c r="F259" t="str">
        <f>IF(_xlfn.XLOOKUP($B259,Original_Swatches!$B:$B,Original_Swatches!G:G,FALSE,0,1)=FALSE,"",_xlfn.XLOOKUP($B259,Original_Swatches!$B:$B,Original_Swatches!G:G,"",0,1))</f>
        <v>Crème</v>
      </c>
      <c r="G259" t="str">
        <f>IF(_xlfn.XLOOKUP($B259,Original_Swatches!$B:$B,Original_Swatches!H:H,FALSE,0,1)=FALSE,"",_xlfn.XLOOKUP($B259,Original_Swatches!$B:$B,Original_Swatches!H:H,"",0,1))</f>
        <v/>
      </c>
      <c r="H259" t="str">
        <f>IF(_xlfn.XLOOKUP($B259,Original_Swatches!$B:$B,Original_Swatches!I:I,FALSE,0,1)=FALSE,"",_xlfn.XLOOKUP($B259,Original_Swatches!$B:$B,Original_Swatches!I:I,"",0,1))</f>
        <v/>
      </c>
      <c r="I259" t="str">
        <f>IF(_xlfn.XLOOKUP($B259,Original_Swatches!$B:$B,Original_Swatches!J:J,FALSE,0,1)=FALSE,"",_xlfn.XLOOKUP($B259,Original_Swatches!$B:$B,Original_Swatches!J:J,"",0,1))</f>
        <v>Winter Shimmers Collection</v>
      </c>
    </row>
    <row r="260" spans="1:9" x14ac:dyDescent="0.2">
      <c r="A260">
        <v>259</v>
      </c>
      <c r="B260">
        <v>272</v>
      </c>
      <c r="C260" t="str">
        <f>IF(_xlfn.XLOOKUP($B260,Original_Swatches!$B:$B,Original_Swatches!D:D,FALSE,0,1)=FALSE,"",_xlfn.XLOOKUP($B260,Original_Swatches!$B:$B,Original_Swatches!D:D,FALSE,0,1))</f>
        <v>Holo Taco</v>
      </c>
      <c r="D260" t="str">
        <f>IF(_xlfn.XLOOKUP($B260,Original_Swatches!$B:$B,Original_Swatches!E:E,FALSE,0,1)=FALSE,"",_xlfn.XLOOKUP($B260,Original_Swatches!$B:$B,Original_Swatches!E:E,FALSE,0,1))</f>
        <v>Existential Crisis</v>
      </c>
      <c r="E260" t="str">
        <f>IF(_xlfn.XLOOKUP($B260,Original_Swatches!$B:$B,Original_Swatches!F:F,FALSE,0,1)=FALSE,"",_xlfn.XLOOKUP($B260,Original_Swatches!$B:$B,Original_Swatches!F:F,FALSE,0,1))</f>
        <v>Burgundy, Bronze, Yellow Navy Multichrome Holo with Glitter</v>
      </c>
      <c r="F260" t="str">
        <f>IF(_xlfn.XLOOKUP($B260,Original_Swatches!$B:$B,Original_Swatches!G:G,FALSE,0,1)=FALSE,"",_xlfn.XLOOKUP($B260,Original_Swatches!$B:$B,Original_Swatches!G:G,"",0,1))</f>
        <v>Glitter Multichrome</v>
      </c>
      <c r="G260" t="str">
        <f>IF(_xlfn.XLOOKUP($B260,Original_Swatches!$B:$B,Original_Swatches!H:H,FALSE,0,1)=FALSE,"",_xlfn.XLOOKUP($B260,Original_Swatches!$B:$B,Original_Swatches!H:H,"",0,1))</f>
        <v/>
      </c>
      <c r="H260" t="str">
        <f>IF(_xlfn.XLOOKUP($B260,Original_Swatches!$B:$B,Original_Swatches!I:I,FALSE,0,1)=FALSE,"",_xlfn.XLOOKUP($B260,Original_Swatches!$B:$B,Original_Swatches!I:I,"",0,1))</f>
        <v/>
      </c>
      <c r="I260" t="str">
        <f>IF(_xlfn.XLOOKUP($B260,Original_Swatches!$B:$B,Original_Swatches!J:J,FALSE,0,1)=FALSE,"",_xlfn.XLOOKUP($B260,Original_Swatches!$B:$B,Original_Swatches!J:J,"",0,1))</f>
        <v>Birthay 2021 Launch</v>
      </c>
    </row>
    <row r="261" spans="1:9" x14ac:dyDescent="0.2">
      <c r="A261">
        <v>260</v>
      </c>
      <c r="B261">
        <v>273</v>
      </c>
      <c r="C261" t="str">
        <f>IF(_xlfn.XLOOKUP($B261,Original_Swatches!$B:$B,Original_Swatches!D:D,FALSE,0,1)=FALSE,"",_xlfn.XLOOKUP($B261,Original_Swatches!$B:$B,Original_Swatches!D:D,FALSE,0,1))</f>
        <v>Holo Taco</v>
      </c>
      <c r="D261" t="str">
        <f>IF(_xlfn.XLOOKUP($B261,Original_Swatches!$B:$B,Original_Swatches!E:E,FALSE,0,1)=FALSE,"",_xlfn.XLOOKUP($B261,Original_Swatches!$B:$B,Original_Swatches!E:E,FALSE,0,1))</f>
        <v>Frozen Benanas</v>
      </c>
      <c r="E261" t="str">
        <f>IF(_xlfn.XLOOKUP($B261,Original_Swatches!$B:$B,Original_Swatches!F:F,FALSE,0,1)=FALSE,"",_xlfn.XLOOKUP($B261,Original_Swatches!$B:$B,Original_Swatches!F:F,FALSE,0,1))</f>
        <v>Metallic polish with foil flakes and scattered holographic pigment in a light yellow-gold base</v>
      </c>
      <c r="F261" t="str">
        <f>IF(_xlfn.XLOOKUP($B261,Original_Swatches!$B:$B,Original_Swatches!G:G,FALSE,0,1)=FALSE,"",_xlfn.XLOOKUP($B261,Original_Swatches!$B:$B,Original_Swatches!G:G,"",0,1))</f>
        <v>Foil</v>
      </c>
      <c r="G261" t="str">
        <f>IF(_xlfn.XLOOKUP($B261,Original_Swatches!$B:$B,Original_Swatches!H:H,FALSE,0,1)=FALSE,"",_xlfn.XLOOKUP($B261,Original_Swatches!$B:$B,Original_Swatches!H:H,"",0,1))</f>
        <v/>
      </c>
      <c r="H261" t="str">
        <f>IF(_xlfn.XLOOKUP($B261,Original_Swatches!$B:$B,Original_Swatches!I:I,FALSE,0,1)=FALSE,"",_xlfn.XLOOKUP($B261,Original_Swatches!$B:$B,Original_Swatches!I:I,"",0,1))</f>
        <v/>
      </c>
      <c r="I261" t="str">
        <f>IF(_xlfn.XLOOKUP($B261,Original_Swatches!$B:$B,Original_Swatches!J:J,FALSE,0,1)=FALSE,"",_xlfn.XLOOKUP($B261,Original_Swatches!$B:$B,Original_Swatches!J:J,"",0,1))</f>
        <v>Birthay 2021 Launch</v>
      </c>
    </row>
    <row r="262" spans="1:9" x14ac:dyDescent="0.2">
      <c r="A262">
        <v>261</v>
      </c>
      <c r="B262">
        <v>259</v>
      </c>
      <c r="C262" t="str">
        <f>IF(_xlfn.XLOOKUP($B262,Original_Swatches!$B:$B,Original_Swatches!D:D,FALSE,0,1)=FALSE,"",_xlfn.XLOOKUP($B262,Original_Swatches!$B:$B,Original_Swatches!D:D,FALSE,0,1))</f>
        <v>Phoenix (EDK)</v>
      </c>
      <c r="D262" t="str">
        <f>IF(_xlfn.XLOOKUP($B262,Original_Swatches!$B:$B,Original_Swatches!E:E,FALSE,0,1)=FALSE,"",_xlfn.XLOOKUP($B262,Original_Swatches!$B:$B,Original_Swatches!E:E,FALSE,0,1))</f>
        <v>Are You Gonna Treat, or Not?</v>
      </c>
      <c r="E262" t="str">
        <f>IF(_xlfn.XLOOKUP($B262,Original_Swatches!$B:$B,Original_Swatches!F:F,FALSE,0,1)=FALSE,"",_xlfn.XLOOKUP($B262,Original_Swatches!$B:$B,Original_Swatches!F:F,FALSE,0,1))</f>
        <v>Blue Jelly with Large Rainbow Iridescent Flakies</v>
      </c>
      <c r="F262" t="str">
        <f>IF(_xlfn.XLOOKUP($B262,Original_Swatches!$B:$B,Original_Swatches!G:G,FALSE,0,1)=FALSE,"",_xlfn.XLOOKUP($B262,Original_Swatches!$B:$B,Original_Swatches!G:G,"",0,1))</f>
        <v>Jelly</v>
      </c>
      <c r="G262" t="str">
        <f>IF(_xlfn.XLOOKUP($B262,Original_Swatches!$B:$B,Original_Swatches!H:H,FALSE,0,1)=FALSE,"",_xlfn.XLOOKUP($B262,Original_Swatches!$B:$B,Original_Swatches!H:H,"",0,1))</f>
        <v/>
      </c>
      <c r="H262" t="str">
        <f>IF(_xlfn.XLOOKUP($B262,Original_Swatches!$B:$B,Original_Swatches!I:I,FALSE,0,1)=FALSE,"",_xlfn.XLOOKUP($B262,Original_Swatches!$B:$B,Original_Swatches!I:I,"",0,1))</f>
        <v/>
      </c>
      <c r="I262" t="str">
        <f>IF(_xlfn.XLOOKUP($B262,Original_Swatches!$B:$B,Original_Swatches!J:J,FALSE,0,1)=FALSE,"",_xlfn.XLOOKUP($B262,Original_Swatches!$B:$B,Original_Swatches!J:J,"",0,1))</f>
        <v>September 21 PPU</v>
      </c>
    </row>
    <row r="263" spans="1:9" x14ac:dyDescent="0.2">
      <c r="A263">
        <v>262</v>
      </c>
      <c r="B263">
        <v>258</v>
      </c>
      <c r="C263" t="str">
        <f>IF(_xlfn.XLOOKUP($B263,Original_Swatches!$B:$B,Original_Swatches!D:D,FALSE,0,1)=FALSE,"",_xlfn.XLOOKUP($B263,Original_Swatches!$B:$B,Original_Swatches!D:D,FALSE,0,1))</f>
        <v>Nail Artisan Cosmetics</v>
      </c>
      <c r="D263" t="str">
        <f>IF(_xlfn.XLOOKUP($B263,Original_Swatches!$B:$B,Original_Swatches!E:E,FALSE,0,1)=FALSE,"",_xlfn.XLOOKUP($B263,Original_Swatches!$B:$B,Original_Swatches!E:E,FALSE,0,1))</f>
        <v>Dead, Dead, Deadski</v>
      </c>
      <c r="E263" t="str">
        <f>IF(_xlfn.XLOOKUP($B263,Original_Swatches!$B:$B,Original_Swatches!F:F,FALSE,0,1)=FALSE,"",_xlfn.XLOOKUP($B263,Original_Swatches!$B:$B,Original_Swatches!F:F,FALSE,0,1))</f>
        <v>Gunmetal grey silver black magnetic with rainbow iridescent Flakies</v>
      </c>
      <c r="F263" t="str">
        <f>IF(_xlfn.XLOOKUP($B263,Original_Swatches!$B:$B,Original_Swatches!G:G,FALSE,0,1)=FALSE,"",_xlfn.XLOOKUP($B263,Original_Swatches!$B:$B,Original_Swatches!G:G,"",0,1))</f>
        <v>Magnetic</v>
      </c>
      <c r="G263" t="str">
        <f>IF(_xlfn.XLOOKUP($B263,Original_Swatches!$B:$B,Original_Swatches!H:H,FALSE,0,1)=FALSE,"",_xlfn.XLOOKUP($B263,Original_Swatches!$B:$B,Original_Swatches!H:H,"",0,1))</f>
        <v/>
      </c>
      <c r="H263" t="str">
        <f>IF(_xlfn.XLOOKUP($B263,Original_Swatches!$B:$B,Original_Swatches!I:I,FALSE,0,1)=FALSE,"",_xlfn.XLOOKUP($B263,Original_Swatches!$B:$B,Original_Swatches!I:I,"",0,1))</f>
        <v>Magnetic</v>
      </c>
      <c r="I263" t="str">
        <f>IF(_xlfn.XLOOKUP($B263,Original_Swatches!$B:$B,Original_Swatches!J:J,FALSE,0,1)=FALSE,"",_xlfn.XLOOKUP($B263,Original_Swatches!$B:$B,Original_Swatches!J:J,"",0,1))</f>
        <v>September 21 PPU</v>
      </c>
    </row>
    <row r="264" spans="1:9" x14ac:dyDescent="0.2">
      <c r="A264">
        <v>263</v>
      </c>
      <c r="B264">
        <v>256</v>
      </c>
      <c r="C264" t="str">
        <f>IF(_xlfn.XLOOKUP($B264,Original_Swatches!$B:$B,Original_Swatches!D:D,FALSE,0,1)=FALSE,"",_xlfn.XLOOKUP($B264,Original_Swatches!$B:$B,Original_Swatches!D:D,FALSE,0,1))</f>
        <v>Sweet and Sour Lacquers</v>
      </c>
      <c r="D264" t="str">
        <f>IF(_xlfn.XLOOKUP($B264,Original_Swatches!$B:$B,Original_Swatches!E:E,FALSE,0,1)=FALSE,"",_xlfn.XLOOKUP($B264,Original_Swatches!$B:$B,Original_Swatches!E:E,FALSE,0,1))</f>
        <v>Spook Squad</v>
      </c>
      <c r="E264" t="str">
        <f>IF(_xlfn.XLOOKUP($B264,Original_Swatches!$B:$B,Original_Swatches!F:F,FALSE,0,1)=FALSE,"",_xlfn.XLOOKUP($B264,Original_Swatches!$B:$B,Original_Swatches!F:F,FALSE,0,1))</f>
        <v>Royal Purple Jelly with ghost, star, and multicolored diamond glitters</v>
      </c>
      <c r="F264" t="str">
        <f>IF(_xlfn.XLOOKUP($B264,Original_Swatches!$B:$B,Original_Swatches!G:G,FALSE,0,1)=FALSE,"",_xlfn.XLOOKUP($B264,Original_Swatches!$B:$B,Original_Swatches!G:G,"",0,1))</f>
        <v>Jelly &amp; Glitter</v>
      </c>
      <c r="G264" t="str">
        <f>IF(_xlfn.XLOOKUP($B264,Original_Swatches!$B:$B,Original_Swatches!H:H,FALSE,0,1)=FALSE,"",_xlfn.XLOOKUP($B264,Original_Swatches!$B:$B,Original_Swatches!H:H,"",0,1))</f>
        <v/>
      </c>
      <c r="H264" t="str">
        <f>IF(_xlfn.XLOOKUP($B264,Original_Swatches!$B:$B,Original_Swatches!I:I,FALSE,0,1)=FALSE,"",_xlfn.XLOOKUP($B264,Original_Swatches!$B:$B,Original_Swatches!I:I,"",0,1))</f>
        <v/>
      </c>
      <c r="I264" t="str">
        <f>IF(_xlfn.XLOOKUP($B264,Original_Swatches!$B:$B,Original_Swatches!J:J,FALSE,0,1)=FALSE,"",_xlfn.XLOOKUP($B264,Original_Swatches!$B:$B,Original_Swatches!J:J,"",0,1))</f>
        <v>September 21 PPU</v>
      </c>
    </row>
    <row r="265" spans="1:9" x14ac:dyDescent="0.2">
      <c r="A265">
        <v>264</v>
      </c>
      <c r="B265">
        <v>264</v>
      </c>
      <c r="C265" t="str">
        <f>IF(_xlfn.XLOOKUP($B265,Original_Swatches!$B:$B,Original_Swatches!D:D,FALSE,0,1)=FALSE,"",_xlfn.XLOOKUP($B265,Original_Swatches!$B:$B,Original_Swatches!D:D,FALSE,0,1))</f>
        <v>Sweet and Sour Lacquers</v>
      </c>
      <c r="D265" t="str">
        <f>IF(_xlfn.XLOOKUP($B265,Original_Swatches!$B:$B,Original_Swatches!E:E,FALSE,0,1)=FALSE,"",_xlfn.XLOOKUP($B265,Original_Swatches!$B:$B,Original_Swatches!E:E,FALSE,0,1))</f>
        <v>Bone to be Wild</v>
      </c>
      <c r="E265" t="str">
        <f>IF(_xlfn.XLOOKUP($B265,Original_Swatches!$B:$B,Original_Swatches!F:F,FALSE,0,1)=FALSE,"",_xlfn.XLOOKUP($B265,Original_Swatches!$B:$B,Original_Swatches!F:F,FALSE,0,1))</f>
        <v>Glitter bomb with chunky glitter (black), stars, and white skulls</v>
      </c>
      <c r="F265" t="str">
        <f>IF(_xlfn.XLOOKUP($B265,Original_Swatches!$B:$B,Original_Swatches!G:G,FALSE,0,1)=FALSE,"",_xlfn.XLOOKUP($B265,Original_Swatches!$B:$B,Original_Swatches!G:G,"",0,1))</f>
        <v>Glitter Bomb</v>
      </c>
      <c r="G265" t="str">
        <f>IF(_xlfn.XLOOKUP($B265,Original_Swatches!$B:$B,Original_Swatches!H:H,FALSE,0,1)=FALSE,"",_xlfn.XLOOKUP($B265,Original_Swatches!$B:$B,Original_Swatches!H:H,"",0,1))</f>
        <v/>
      </c>
      <c r="H265" t="str">
        <f>IF(_xlfn.XLOOKUP($B265,Original_Swatches!$B:$B,Original_Swatches!I:I,FALSE,0,1)=FALSE,"",_xlfn.XLOOKUP($B265,Original_Swatches!$B:$B,Original_Swatches!I:I,"",0,1))</f>
        <v/>
      </c>
      <c r="I265" t="str">
        <f>IF(_xlfn.XLOOKUP($B265,Original_Swatches!$B:$B,Original_Swatches!J:J,FALSE,0,1)=FALSE,"",_xlfn.XLOOKUP($B265,Original_Swatches!$B:$B,Original_Swatches!J:J,"",0,1))</f>
        <v>October 21 Duo</v>
      </c>
    </row>
    <row r="266" spans="1:9" x14ac:dyDescent="0.2">
      <c r="A266">
        <v>265</v>
      </c>
      <c r="B266">
        <v>263</v>
      </c>
      <c r="C266" t="str">
        <f>IF(_xlfn.XLOOKUP($B266,Original_Swatches!$B:$B,Original_Swatches!D:D,FALSE,0,1)=FALSE,"",_xlfn.XLOOKUP($B266,Original_Swatches!$B:$B,Original_Swatches!D:D,FALSE,0,1))</f>
        <v>Sweet and Sour Lacquers</v>
      </c>
      <c r="D266" t="str">
        <f>IF(_xlfn.XLOOKUP($B266,Original_Swatches!$B:$B,Original_Swatches!E:E,FALSE,0,1)=FALSE,"",_xlfn.XLOOKUP($B266,Original_Swatches!$B:$B,Original_Swatches!E:E,FALSE,0,1))</f>
        <v>April Showers</v>
      </c>
      <c r="E266" t="str">
        <f>IF(_xlfn.XLOOKUP($B266,Original_Swatches!$B:$B,Original_Swatches!F:F,FALSE,0,1)=FALSE,"",_xlfn.XLOOKUP($B266,Original_Swatches!$B:$B,Original_Swatches!F:F,FALSE,0,1))</f>
        <v>Glitter bomb with blue shards and pink umbrellas</v>
      </c>
      <c r="F266" t="str">
        <f>IF(_xlfn.XLOOKUP($B266,Original_Swatches!$B:$B,Original_Swatches!G:G,FALSE,0,1)=FALSE,"",_xlfn.XLOOKUP($B266,Original_Swatches!$B:$B,Original_Swatches!G:G,"",0,1))</f>
        <v>Glitter Bomb</v>
      </c>
      <c r="G266" t="str">
        <f>IF(_xlfn.XLOOKUP($B266,Original_Swatches!$B:$B,Original_Swatches!H:H,FALSE,0,1)=FALSE,"",_xlfn.XLOOKUP($B266,Original_Swatches!$B:$B,Original_Swatches!H:H,"",0,1))</f>
        <v/>
      </c>
      <c r="H266" t="str">
        <f>IF(_xlfn.XLOOKUP($B266,Original_Swatches!$B:$B,Original_Swatches!I:I,FALSE,0,1)=FALSE,"",_xlfn.XLOOKUP($B266,Original_Swatches!$B:$B,Original_Swatches!I:I,"",0,1))</f>
        <v/>
      </c>
      <c r="I266" t="str">
        <f>IF(_xlfn.XLOOKUP($B266,Original_Swatches!$B:$B,Original_Swatches!J:J,FALSE,0,1)=FALSE,"",_xlfn.XLOOKUP($B266,Original_Swatches!$B:$B,Original_Swatches!J:J,"",0,1))</f>
        <v>April 21 Duo</v>
      </c>
    </row>
    <row r="267" spans="1:9" x14ac:dyDescent="0.2">
      <c r="A267">
        <v>266</v>
      </c>
      <c r="B267">
        <v>262</v>
      </c>
      <c r="C267" t="str">
        <f>IF(_xlfn.XLOOKUP($B267,Original_Swatches!$B:$B,Original_Swatches!D:D,FALSE,0,1)=FALSE,"",_xlfn.XLOOKUP($B267,Original_Swatches!$B:$B,Original_Swatches!D:D,FALSE,0,1))</f>
        <v>Sweet and Sour Lacquers</v>
      </c>
      <c r="D267" t="str">
        <f>IF(_xlfn.XLOOKUP($B267,Original_Swatches!$B:$B,Original_Swatches!E:E,FALSE,0,1)=FALSE,"",_xlfn.XLOOKUP($B267,Original_Swatches!$B:$B,Original_Swatches!E:E,FALSE,0,1))</f>
        <v>Princess Punk</v>
      </c>
      <c r="E267" t="str">
        <f>IF(_xlfn.XLOOKUP($B267,Original_Swatches!$B:$B,Original_Swatches!F:F,FALSE,0,1)=FALSE,"",_xlfn.XLOOKUP($B267,Original_Swatches!$B:$B,Original_Swatches!F:F,FALSE,0,1))</f>
        <v>Glitter bomb with multi-size pink and black glitter and pink skulls</v>
      </c>
      <c r="F267" t="str">
        <f>IF(_xlfn.XLOOKUP($B267,Original_Swatches!$B:$B,Original_Swatches!G:G,FALSE,0,1)=FALSE,"",_xlfn.XLOOKUP($B267,Original_Swatches!$B:$B,Original_Swatches!G:G,"",0,1))</f>
        <v>Glitter Bomb</v>
      </c>
      <c r="G267" t="str">
        <f>IF(_xlfn.XLOOKUP($B267,Original_Swatches!$B:$B,Original_Swatches!H:H,FALSE,0,1)=FALSE,"",_xlfn.XLOOKUP($B267,Original_Swatches!$B:$B,Original_Swatches!H:H,"",0,1))</f>
        <v/>
      </c>
      <c r="H267" t="str">
        <f>IF(_xlfn.XLOOKUP($B267,Original_Swatches!$B:$B,Original_Swatches!I:I,FALSE,0,1)=FALSE,"",_xlfn.XLOOKUP($B267,Original_Swatches!$B:$B,Original_Swatches!I:I,"",0,1))</f>
        <v/>
      </c>
      <c r="I267" t="str">
        <f>IF(_xlfn.XLOOKUP($B267,Original_Swatches!$B:$B,Original_Swatches!J:J,FALSE,0,1)=FALSE,"",_xlfn.XLOOKUP($B267,Original_Swatches!$B:$B,Original_Swatches!J:J,"",0,1))</f>
        <v>October 21 Duo</v>
      </c>
    </row>
    <row r="268" spans="1:9" x14ac:dyDescent="0.2">
      <c r="A268">
        <v>267</v>
      </c>
      <c r="B268">
        <v>261</v>
      </c>
      <c r="C268" t="str">
        <f>IF(_xlfn.XLOOKUP($B268,Original_Swatches!$B:$B,Original_Swatches!D:D,FALSE,0,1)=FALSE,"",_xlfn.XLOOKUP($B268,Original_Swatches!$B:$B,Original_Swatches!D:D,FALSE,0,1))</f>
        <v>Sweet and Sour Lacquers</v>
      </c>
      <c r="D268" t="str">
        <f>IF(_xlfn.XLOOKUP($B268,Original_Swatches!$B:$B,Original_Swatches!E:E,FALSE,0,1)=FALSE,"",_xlfn.XLOOKUP($B268,Original_Swatches!$B:$B,Original_Swatches!E:E,FALSE,0,1))</f>
        <v>Struck on You</v>
      </c>
      <c r="E268" t="str">
        <f>IF(_xlfn.XLOOKUP($B268,Original_Swatches!$B:$B,Original_Swatches!F:F,FALSE,0,1)=FALSE,"",_xlfn.XLOOKUP($B268,Original_Swatches!$B:$B,Original_Swatches!F:F,FALSE,0,1))</f>
        <v>Glitter bomb with pastel pink, yellow, blue lightning bolts</v>
      </c>
      <c r="F268" t="str">
        <f>IF(_xlfn.XLOOKUP($B268,Original_Swatches!$B:$B,Original_Swatches!G:G,FALSE,0,1)=FALSE,"",_xlfn.XLOOKUP($B268,Original_Swatches!$B:$B,Original_Swatches!G:G,"",0,1))</f>
        <v>Glitter Bomb</v>
      </c>
      <c r="G268" t="str">
        <f>IF(_xlfn.XLOOKUP($B268,Original_Swatches!$B:$B,Original_Swatches!H:H,FALSE,0,1)=FALSE,"",_xlfn.XLOOKUP($B268,Original_Swatches!$B:$B,Original_Swatches!H:H,"",0,1))</f>
        <v/>
      </c>
      <c r="H268" t="str">
        <f>IF(_xlfn.XLOOKUP($B268,Original_Swatches!$B:$B,Original_Swatches!I:I,FALSE,0,1)=FALSE,"",_xlfn.XLOOKUP($B268,Original_Swatches!$B:$B,Original_Swatches!I:I,"",0,1))</f>
        <v/>
      </c>
      <c r="I268" t="str">
        <f>IF(_xlfn.XLOOKUP($B268,Original_Swatches!$B:$B,Original_Swatches!J:J,FALSE,0,1)=FALSE,"",_xlfn.XLOOKUP($B268,Original_Swatches!$B:$B,Original_Swatches!J:J,"",0,1))</f>
        <v>February 21 Duo</v>
      </c>
    </row>
    <row r="269" spans="1:9" x14ac:dyDescent="0.2">
      <c r="A269">
        <v>268</v>
      </c>
      <c r="B269">
        <v>260</v>
      </c>
      <c r="C269" t="str">
        <f>IF(_xlfn.XLOOKUP($B269,Original_Swatches!$B:$B,Original_Swatches!D:D,FALSE,0,1)=FALSE,"",_xlfn.XLOOKUP($B269,Original_Swatches!$B:$B,Original_Swatches!D:D,FALSE,0,1))</f>
        <v>Sweet and Sour Lacquers</v>
      </c>
      <c r="D269" t="str">
        <f>IF(_xlfn.XLOOKUP($B269,Original_Swatches!$B:$B,Original_Swatches!E:E,FALSE,0,1)=FALSE,"",_xlfn.XLOOKUP($B269,Original_Swatches!$B:$B,Original_Swatches!E:E,FALSE,0,1))</f>
        <v>Prototype 015</v>
      </c>
      <c r="E269" t="str">
        <f>IF(_xlfn.XLOOKUP($B269,Original_Swatches!$B:$B,Original_Swatches!F:F,FALSE,0,1)=FALSE,"",_xlfn.XLOOKUP($B269,Original_Swatches!$B:$B,Original_Swatches!F:F,FALSE,0,1))</f>
        <v>Gunmetal Holo with a red/pink shift</v>
      </c>
      <c r="F269" t="str">
        <f>IF(_xlfn.XLOOKUP($B269,Original_Swatches!$B:$B,Original_Swatches!G:G,FALSE,0,1)=FALSE,"",_xlfn.XLOOKUP($B269,Original_Swatches!$B:$B,Original_Swatches!G:G,"",0,1))</f>
        <v>Holo</v>
      </c>
      <c r="G269" t="str">
        <f>IF(_xlfn.XLOOKUP($B269,Original_Swatches!$B:$B,Original_Swatches!H:H,FALSE,0,1)=FALSE,"",_xlfn.XLOOKUP($B269,Original_Swatches!$B:$B,Original_Swatches!H:H,"",0,1))</f>
        <v/>
      </c>
      <c r="H269" t="str">
        <f>IF(_xlfn.XLOOKUP($B269,Original_Swatches!$B:$B,Original_Swatches!I:I,FALSE,0,1)=FALSE,"",_xlfn.XLOOKUP($B269,Original_Swatches!$B:$B,Original_Swatches!I:I,"",0,1))</f>
        <v/>
      </c>
      <c r="I269" t="str">
        <f>IF(_xlfn.XLOOKUP($B269,Original_Swatches!$B:$B,Original_Swatches!J:J,FALSE,0,1)=FALSE,"",_xlfn.XLOOKUP($B269,Original_Swatches!$B:$B,Original_Swatches!J:J,"",0,1))</f>
        <v/>
      </c>
    </row>
    <row r="270" spans="1:9" x14ac:dyDescent="0.2">
      <c r="A270">
        <v>269</v>
      </c>
      <c r="B270">
        <v>271</v>
      </c>
      <c r="C270" t="str">
        <f>IF(_xlfn.XLOOKUP($B270,Original_Swatches!$B:$B,Original_Swatches!D:D,FALSE,0,1)=FALSE,"",_xlfn.XLOOKUP($B270,Original_Swatches!$B:$B,Original_Swatches!D:D,FALSE,0,1))</f>
        <v>Black Dahlia Lacquer</v>
      </c>
      <c r="D270" t="str">
        <f>IF(_xlfn.XLOOKUP($B270,Original_Swatches!$B:$B,Original_Swatches!E:E,FALSE,0,1)=FALSE,"",_xlfn.XLOOKUP($B270,Original_Swatches!$B:$B,Original_Swatches!E:E,FALSE,0,1))</f>
        <v>Psychedelic Carpet Ride</v>
      </c>
      <c r="E270" t="str">
        <f>IF(_xlfn.XLOOKUP($B270,Original_Swatches!$B:$B,Original_Swatches!F:F,FALSE,0,1)=FALSE,"",_xlfn.XLOOKUP($B270,Original_Swatches!$B:$B,Original_Swatches!F:F,FALSE,0,1))</f>
        <v>Black Jelly Base with Large Pastel Iridescent Flakies</v>
      </c>
      <c r="F270" t="str">
        <f>IF(_xlfn.XLOOKUP($B270,Original_Swatches!$B:$B,Original_Swatches!G:G,FALSE,0,1)=FALSE,"",_xlfn.XLOOKUP($B270,Original_Swatches!$B:$B,Original_Swatches!G:G,"",0,1))</f>
        <v>Jelly &amp; Glitter</v>
      </c>
      <c r="G270" t="str">
        <f>IF(_xlfn.XLOOKUP($B270,Original_Swatches!$B:$B,Original_Swatches!H:H,FALSE,0,1)=FALSE,"",_xlfn.XLOOKUP($B270,Original_Swatches!$B:$B,Original_Swatches!H:H,"",0,1))</f>
        <v/>
      </c>
      <c r="H270" t="str">
        <f>IF(_xlfn.XLOOKUP($B270,Original_Swatches!$B:$B,Original_Swatches!I:I,FALSE,0,1)=FALSE,"",_xlfn.XLOOKUP($B270,Original_Swatches!$B:$B,Original_Swatches!I:I,"",0,1))</f>
        <v/>
      </c>
      <c r="I270" t="str">
        <f>IF(_xlfn.XLOOKUP($B270,Original_Swatches!$B:$B,Original_Swatches!J:J,FALSE,0,1)=FALSE,"",_xlfn.XLOOKUP($B270,Original_Swatches!$B:$B,Original_Swatches!J:J,"",0,1))</f>
        <v>Polished Gamers Box September '21</v>
      </c>
    </row>
    <row r="271" spans="1:9" x14ac:dyDescent="0.2">
      <c r="A271">
        <v>270</v>
      </c>
      <c r="B271">
        <v>266</v>
      </c>
      <c r="C271" t="str">
        <f>IF(_xlfn.XLOOKUP($B271,Original_Swatches!$B:$B,Original_Swatches!D:D,FALSE,0,1)=FALSE,"",_xlfn.XLOOKUP($B271,Original_Swatches!$B:$B,Original_Swatches!D:D,FALSE,0,1))</f>
        <v>Zombie Claw</v>
      </c>
      <c r="D271" t="str">
        <f>IF(_xlfn.XLOOKUP($B271,Original_Swatches!$B:$B,Original_Swatches!E:E,FALSE,0,1)=FALSE,"",_xlfn.XLOOKUP($B271,Original_Swatches!$B:$B,Original_Swatches!E:E,FALSE,0,1))</f>
        <v>Warrior Kalona</v>
      </c>
      <c r="E271" t="str">
        <f>IF(_xlfn.XLOOKUP($B271,Original_Swatches!$B:$B,Original_Swatches!F:F,FALSE,0,1)=FALSE,"",_xlfn.XLOOKUP($B271,Original_Swatches!$B:$B,Original_Swatches!F:F,FALSE,0,1))</f>
        <v>Grey with Iridescent Flakies</v>
      </c>
      <c r="F271" t="str">
        <f>IF(_xlfn.XLOOKUP($B271,Original_Swatches!$B:$B,Original_Swatches!G:G,FALSE,0,1)=FALSE,"",_xlfn.XLOOKUP($B271,Original_Swatches!$B:$B,Original_Swatches!G:G,"",0,1))</f>
        <v>Flakies</v>
      </c>
      <c r="G271" t="str">
        <f>IF(_xlfn.XLOOKUP($B271,Original_Swatches!$B:$B,Original_Swatches!H:H,FALSE,0,1)=FALSE,"",_xlfn.XLOOKUP($B271,Original_Swatches!$B:$B,Original_Swatches!H:H,"",0,1))</f>
        <v/>
      </c>
      <c r="H271" t="str">
        <f>IF(_xlfn.XLOOKUP($B271,Original_Swatches!$B:$B,Original_Swatches!I:I,FALSE,0,1)=FALSE,"",_xlfn.XLOOKUP($B271,Original_Swatches!$B:$B,Original_Swatches!I:I,"",0,1))</f>
        <v/>
      </c>
      <c r="I271" t="str">
        <f>IF(_xlfn.XLOOKUP($B271,Original_Swatches!$B:$B,Original_Swatches!J:J,FALSE,0,1)=FALSE,"",_xlfn.XLOOKUP($B271,Original_Swatches!$B:$B,Original_Swatches!J:J,"",0,1))</f>
        <v>Hella Handmade Creations September '21</v>
      </c>
    </row>
    <row r="272" spans="1:9" x14ac:dyDescent="0.2">
      <c r="A272">
        <v>271</v>
      </c>
      <c r="B272">
        <v>269</v>
      </c>
      <c r="C272" t="str">
        <f>IF(_xlfn.XLOOKUP($B272,Original_Swatches!$B:$B,Original_Swatches!D:D,FALSE,0,1)=FALSE,"",_xlfn.XLOOKUP($B272,Original_Swatches!$B:$B,Original_Swatches!D:D,FALSE,0,1))</f>
        <v xml:space="preserve">NeVerMind </v>
      </c>
      <c r="D272" t="str">
        <f>IF(_xlfn.XLOOKUP($B272,Original_Swatches!$B:$B,Original_Swatches!E:E,FALSE,0,1)=FALSE,"",_xlfn.XLOOKUP($B272,Original_Swatches!$B:$B,Original_Swatches!E:E,FALSE,0,1))</f>
        <v>Get Over Here</v>
      </c>
      <c r="E272" t="str">
        <f>IF(_xlfn.XLOOKUP($B272,Original_Swatches!$B:$B,Original_Swatches!F:F,FALSE,0,1)=FALSE,"",_xlfn.XLOOKUP($B272,Original_Swatches!$B:$B,Original_Swatches!F:F,FALSE,0,1))</f>
        <v>Gold and Black Glitters in a Yellow Jelly Base</v>
      </c>
      <c r="F272" t="str">
        <f>IF(_xlfn.XLOOKUP($B272,Original_Swatches!$B:$B,Original_Swatches!G:G,FALSE,0,1)=FALSE,"",_xlfn.XLOOKUP($B272,Original_Swatches!$B:$B,Original_Swatches!G:G,"",0,1))</f>
        <v>Jelly &amp; Glitter</v>
      </c>
      <c r="G272" t="str">
        <f>IF(_xlfn.XLOOKUP($B272,Original_Swatches!$B:$B,Original_Swatches!H:H,FALSE,0,1)=FALSE,"",_xlfn.XLOOKUP($B272,Original_Swatches!$B:$B,Original_Swatches!H:H,"",0,1))</f>
        <v/>
      </c>
      <c r="H272" t="str">
        <f>IF(_xlfn.XLOOKUP($B272,Original_Swatches!$B:$B,Original_Swatches!I:I,FALSE,0,1)=FALSE,"",_xlfn.XLOOKUP($B272,Original_Swatches!$B:$B,Original_Swatches!I:I,"",0,1))</f>
        <v/>
      </c>
      <c r="I272" t="str">
        <f>IF(_xlfn.XLOOKUP($B272,Original_Swatches!$B:$B,Original_Swatches!J:J,FALSE,0,1)=FALSE,"",_xlfn.XLOOKUP($B272,Original_Swatches!$B:$B,Original_Swatches!J:J,"",0,1))</f>
        <v>Polished Gamers Box September '21</v>
      </c>
    </row>
    <row r="273" spans="1:9" x14ac:dyDescent="0.2">
      <c r="A273">
        <v>272</v>
      </c>
      <c r="B273">
        <v>265</v>
      </c>
      <c r="C273" t="str">
        <f>IF(_xlfn.XLOOKUP($B273,Original_Swatches!$B:$B,Original_Swatches!D:D,FALSE,0,1)=FALSE,"",_xlfn.XLOOKUP($B273,Original_Swatches!$B:$B,Original_Swatches!D:D,FALSE,0,1))</f>
        <v>Swamp Gloss</v>
      </c>
      <c r="D273" t="str">
        <f>IF(_xlfn.XLOOKUP($B273,Original_Swatches!$B:$B,Original_Swatches!E:E,FALSE,0,1)=FALSE,"",_xlfn.XLOOKUP($B273,Original_Swatches!$B:$B,Original_Swatches!E:E,FALSE,0,1))</f>
        <v>Nooope</v>
      </c>
      <c r="E273" t="str">
        <f>IF(_xlfn.XLOOKUP($B273,Original_Swatches!$B:$B,Original_Swatches!F:F,FALSE,0,1)=FALSE,"",_xlfn.XLOOKUP($B273,Original_Swatches!$B:$B,Original_Swatches!F:F,FALSE,0,1))</f>
        <v>Purple (Cold) to Blue (Warm) Thermal with Purple Flakies</v>
      </c>
      <c r="F273" t="str">
        <f>IF(_xlfn.XLOOKUP($B273,Original_Swatches!$B:$B,Original_Swatches!G:G,FALSE,0,1)=FALSE,"",_xlfn.XLOOKUP($B273,Original_Swatches!$B:$B,Original_Swatches!G:G,"",0,1))</f>
        <v>Thermal</v>
      </c>
      <c r="G273" t="str">
        <f>IF(_xlfn.XLOOKUP($B273,Original_Swatches!$B:$B,Original_Swatches!H:H,FALSE,0,1)=FALSE,"",_xlfn.XLOOKUP($B273,Original_Swatches!$B:$B,Original_Swatches!H:H,"",0,1))</f>
        <v/>
      </c>
      <c r="H273" t="str">
        <f>IF(_xlfn.XLOOKUP($B273,Original_Swatches!$B:$B,Original_Swatches!I:I,FALSE,0,1)=FALSE,"",_xlfn.XLOOKUP($B273,Original_Swatches!$B:$B,Original_Swatches!I:I,"",0,1))</f>
        <v xml:space="preserve">Thermal </v>
      </c>
      <c r="I273" t="str">
        <f>IF(_xlfn.XLOOKUP($B273,Original_Swatches!$B:$B,Original_Swatches!J:J,FALSE,0,1)=FALSE,"",_xlfn.XLOOKUP($B273,Original_Swatches!$B:$B,Original_Swatches!J:J,"",0,1))</f>
        <v>Hella Handmade Creations September '21</v>
      </c>
    </row>
    <row r="274" spans="1:9" x14ac:dyDescent="0.2">
      <c r="A274">
        <v>273</v>
      </c>
      <c r="B274">
        <v>267</v>
      </c>
      <c r="C274" t="str">
        <f>IF(_xlfn.XLOOKUP($B274,Original_Swatches!$B:$B,Original_Swatches!D:D,FALSE,0,1)=FALSE,"",_xlfn.XLOOKUP($B274,Original_Swatches!$B:$B,Original_Swatches!D:D,FALSE,0,1))</f>
        <v>Bees Knees Lacquers</v>
      </c>
      <c r="D274" t="str">
        <f>IF(_xlfn.XLOOKUP($B274,Original_Swatches!$B:$B,Original_Swatches!E:E,FALSE,0,1)=FALSE,"",_xlfn.XLOOKUP($B274,Original_Swatches!$B:$B,Original_Swatches!E:E,FALSE,0,1))</f>
        <v>You Mom</v>
      </c>
      <c r="E274" t="str">
        <f>IF(_xlfn.XLOOKUP($B274,Original_Swatches!$B:$B,Original_Swatches!F:F,FALSE,0,1)=FALSE,"",_xlfn.XLOOKUP($B274,Original_Swatches!$B:$B,Original_Swatches!F:F,FALSE,0,1))</f>
        <v>Grey with Purple Holo Shift</v>
      </c>
      <c r="F274" t="str">
        <f>IF(_xlfn.XLOOKUP($B274,Original_Swatches!$B:$B,Original_Swatches!G:G,FALSE,0,1)=FALSE,"",_xlfn.XLOOKUP($B274,Original_Swatches!$B:$B,Original_Swatches!G:G,"",0,1))</f>
        <v>Multichrome</v>
      </c>
      <c r="G274" t="str">
        <f>IF(_xlfn.XLOOKUP($B274,Original_Swatches!$B:$B,Original_Swatches!H:H,FALSE,0,1)=FALSE,"",_xlfn.XLOOKUP($B274,Original_Swatches!$B:$B,Original_Swatches!H:H,"",0,1))</f>
        <v/>
      </c>
      <c r="H274" t="str">
        <f>IF(_xlfn.XLOOKUP($B274,Original_Swatches!$B:$B,Original_Swatches!I:I,FALSE,0,1)=FALSE,"",_xlfn.XLOOKUP($B274,Original_Swatches!$B:$B,Original_Swatches!I:I,"",0,1))</f>
        <v/>
      </c>
      <c r="I274" t="str">
        <f>IF(_xlfn.XLOOKUP($B274,Original_Swatches!$B:$B,Original_Swatches!J:J,FALSE,0,1)=FALSE,"",_xlfn.XLOOKUP($B274,Original_Swatches!$B:$B,Original_Swatches!J:J,"",0,1))</f>
        <v>Hella Handmade Creations September '21</v>
      </c>
    </row>
    <row r="275" spans="1:9" x14ac:dyDescent="0.2">
      <c r="A275">
        <v>274</v>
      </c>
      <c r="B275">
        <v>268</v>
      </c>
      <c r="C275" t="str">
        <f>IF(_xlfn.XLOOKUP($B275,Original_Swatches!$B:$B,Original_Swatches!D:D,FALSE,0,1)=FALSE,"",_xlfn.XLOOKUP($B275,Original_Swatches!$B:$B,Original_Swatches!D:D,FALSE,0,1))</f>
        <v>My Indie Polish</v>
      </c>
      <c r="D275" t="str">
        <f>IF(_xlfn.XLOOKUP($B275,Original_Swatches!$B:$B,Original_Swatches!E:E,FALSE,0,1)=FALSE,"",_xlfn.XLOOKUP($B275,Original_Swatches!$B:$B,Original_Swatches!E:E,FALSE,0,1))</f>
        <v>Phoenix</v>
      </c>
      <c r="E275" t="str">
        <f>IF(_xlfn.XLOOKUP($B275,Original_Swatches!$B:$B,Original_Swatches!F:F,FALSE,0,1)=FALSE,"",_xlfn.XLOOKUP($B275,Original_Swatches!$B:$B,Original_Swatches!F:F,FALSE,0,1))</f>
        <v>Gunmetal Grey, Green, Red Multichrome</v>
      </c>
      <c r="F275" t="str">
        <f>IF(_xlfn.XLOOKUP($B275,Original_Swatches!$B:$B,Original_Swatches!G:G,FALSE,0,1)=FALSE,"",_xlfn.XLOOKUP($B275,Original_Swatches!$B:$B,Original_Swatches!G:G,"",0,1))</f>
        <v>Multichrome</v>
      </c>
      <c r="G275" t="str">
        <f>IF(_xlfn.XLOOKUP($B275,Original_Swatches!$B:$B,Original_Swatches!H:H,FALSE,0,1)=FALSE,"",_xlfn.XLOOKUP($B275,Original_Swatches!$B:$B,Original_Swatches!H:H,"",0,1))</f>
        <v/>
      </c>
      <c r="H275" t="str">
        <f>IF(_xlfn.XLOOKUP($B275,Original_Swatches!$B:$B,Original_Swatches!I:I,FALSE,0,1)=FALSE,"",_xlfn.XLOOKUP($B275,Original_Swatches!$B:$B,Original_Swatches!I:I,"",0,1))</f>
        <v/>
      </c>
      <c r="I275" t="str">
        <f>IF(_xlfn.XLOOKUP($B275,Original_Swatches!$B:$B,Original_Swatches!J:J,FALSE,0,1)=FALSE,"",_xlfn.XLOOKUP($B275,Original_Swatches!$B:$B,Original_Swatches!J:J,"",0,1))</f>
        <v>Polished Gamers Box September '21</v>
      </c>
    </row>
    <row r="276" spans="1:9" x14ac:dyDescent="0.2">
      <c r="A276">
        <v>275</v>
      </c>
      <c r="B276">
        <v>270</v>
      </c>
      <c r="C276" t="str">
        <f>IF(_xlfn.XLOOKUP($B276,Original_Swatches!$B:$B,Original_Swatches!D:D,FALSE,0,1)=FALSE,"",_xlfn.XLOOKUP($B276,Original_Swatches!$B:$B,Original_Swatches!D:D,FALSE,0,1))</f>
        <v>Leesha's Lacquers</v>
      </c>
      <c r="D276" t="str">
        <f>IF(_xlfn.XLOOKUP($B276,Original_Swatches!$B:$B,Original_Swatches!E:E,FALSE,0,1)=FALSE,"",_xlfn.XLOOKUP($B276,Original_Swatches!$B:$B,Original_Swatches!E:E,FALSE,0,1))</f>
        <v>I Need Some Space</v>
      </c>
      <c r="E276" t="str">
        <f>IF(_xlfn.XLOOKUP($B276,Original_Swatches!$B:$B,Original_Swatches!F:F,FALSE,0,1)=FALSE,"",_xlfn.XLOOKUP($B276,Original_Swatches!$B:$B,Original_Swatches!F:F,FALSE,0,1))</f>
        <v>Black Jelly Base with Rainbow Circle Glitters</v>
      </c>
      <c r="F276" t="str">
        <f>IF(_xlfn.XLOOKUP($B276,Original_Swatches!$B:$B,Original_Swatches!G:G,FALSE,0,1)=FALSE,"",_xlfn.XLOOKUP($B276,Original_Swatches!$B:$B,Original_Swatches!G:G,"",0,1))</f>
        <v>Jelly &amp; Glitter</v>
      </c>
      <c r="G276" t="str">
        <f>IF(_xlfn.XLOOKUP($B276,Original_Swatches!$B:$B,Original_Swatches!H:H,FALSE,0,1)=FALSE,"",_xlfn.XLOOKUP($B276,Original_Swatches!$B:$B,Original_Swatches!H:H,"",0,1))</f>
        <v/>
      </c>
      <c r="H276" t="str">
        <f>IF(_xlfn.XLOOKUP($B276,Original_Swatches!$B:$B,Original_Swatches!I:I,FALSE,0,1)=FALSE,"",_xlfn.XLOOKUP($B276,Original_Swatches!$B:$B,Original_Swatches!I:I,"",0,1))</f>
        <v/>
      </c>
      <c r="I276" t="str">
        <f>IF(_xlfn.XLOOKUP($B276,Original_Swatches!$B:$B,Original_Swatches!J:J,FALSE,0,1)=FALSE,"",_xlfn.XLOOKUP($B276,Original_Swatches!$B:$B,Original_Swatches!J:J,"",0,1))</f>
        <v>Polished Gamers Box September '21</v>
      </c>
    </row>
    <row r="277" spans="1:9" x14ac:dyDescent="0.2">
      <c r="A277">
        <v>276</v>
      </c>
      <c r="B277">
        <v>274</v>
      </c>
      <c r="C277" t="str">
        <f>IF(_xlfn.XLOOKUP($B277,Original_Swatches!$B:$B,Original_Swatches!D:D,FALSE,0,1)=FALSE,"",_xlfn.XLOOKUP($B277,Original_Swatches!$B:$B,Original_Swatches!D:D,FALSE,0,1))</f>
        <v>Lucky13 Lacquer</v>
      </c>
      <c r="D277" t="str">
        <f>IF(_xlfn.XLOOKUP($B277,Original_Swatches!$B:$B,Original_Swatches!E:E,FALSE,0,1)=FALSE,"",_xlfn.XLOOKUP($B277,Original_Swatches!$B:$B,Original_Swatches!E:E,FALSE,0,1))</f>
        <v>The Incident with the Dragon</v>
      </c>
      <c r="E277" t="str">
        <f>IF(_xlfn.XLOOKUP($B277,Original_Swatches!$B:$B,Original_Swatches!F:F,FALSE,0,1)=FALSE,"",_xlfn.XLOOKUP($B277,Original_Swatches!$B:$B,Original_Swatches!F:F,FALSE,0,1))</f>
        <v>Forest Green with Orange, Red, Gold Flakies</v>
      </c>
      <c r="F277" t="str">
        <f>IF(_xlfn.XLOOKUP($B277,Original_Swatches!$B:$B,Original_Swatches!G:G,FALSE,0,1)=FALSE,"",_xlfn.XLOOKUP($B277,Original_Swatches!$B:$B,Original_Swatches!G:G,"",0,1))</f>
        <v>Jelly &amp; Glitter</v>
      </c>
      <c r="G277" t="str">
        <f>IF(_xlfn.XLOOKUP($B277,Original_Swatches!$B:$B,Original_Swatches!H:H,FALSE,0,1)=FALSE,"",_xlfn.XLOOKUP($B277,Original_Swatches!$B:$B,Original_Swatches!H:H,"",0,1))</f>
        <v/>
      </c>
      <c r="H277" t="str">
        <f>IF(_xlfn.XLOOKUP($B277,Original_Swatches!$B:$B,Original_Swatches!I:I,FALSE,0,1)=FALSE,"",_xlfn.XLOOKUP($B277,Original_Swatches!$B:$B,Original_Swatches!I:I,"",0,1))</f>
        <v/>
      </c>
      <c r="I277" t="str">
        <f>IF(_xlfn.XLOOKUP($B277,Original_Swatches!$B:$B,Original_Swatches!J:J,FALSE,0,1)=FALSE,"",_xlfn.XLOOKUP($B277,Original_Swatches!$B:$B,Original_Swatches!J:J,"",0,1))</f>
        <v>October 21 PPU</v>
      </c>
    </row>
    <row r="278" spans="1:9" x14ac:dyDescent="0.2">
      <c r="A278">
        <v>277</v>
      </c>
      <c r="B278">
        <v>275</v>
      </c>
      <c r="C278" t="str">
        <f>IF(_xlfn.XLOOKUP($B278,Original_Swatches!$B:$B,Original_Swatches!D:D,FALSE,0,1)=FALSE,"",_xlfn.XLOOKUP($B278,Original_Swatches!$B:$B,Original_Swatches!D:D,FALSE,0,1))</f>
        <v>Vanessa Molina</v>
      </c>
      <c r="D278" t="str">
        <f>IF(_xlfn.XLOOKUP($B278,Original_Swatches!$B:$B,Original_Swatches!E:E,FALSE,0,1)=FALSE,"",_xlfn.XLOOKUP($B278,Original_Swatches!$B:$B,Original_Swatches!E:E,FALSE,0,1))</f>
        <v>Water Guardian</v>
      </c>
      <c r="E278" t="str">
        <f>IF(_xlfn.XLOOKUP($B278,Original_Swatches!$B:$B,Original_Swatches!F:F,FALSE,0,1)=FALSE,"",_xlfn.XLOOKUP($B278,Original_Swatches!$B:$B,Original_Swatches!F:F,FALSE,0,1))</f>
        <v>Aqua to White Thermal with Blue, Green Flakies</v>
      </c>
      <c r="F278" t="str">
        <f>IF(_xlfn.XLOOKUP($B278,Original_Swatches!$B:$B,Original_Swatches!G:G,FALSE,0,1)=FALSE,"",_xlfn.XLOOKUP($B278,Original_Swatches!$B:$B,Original_Swatches!G:G,"",0,1))</f>
        <v>Thermal</v>
      </c>
      <c r="G278" t="str">
        <f>IF(_xlfn.XLOOKUP($B278,Original_Swatches!$B:$B,Original_Swatches!H:H,FALSE,0,1)=FALSE,"",_xlfn.XLOOKUP($B278,Original_Swatches!$B:$B,Original_Swatches!H:H,"",0,1))</f>
        <v/>
      </c>
      <c r="H278" t="str">
        <f>IF(_xlfn.XLOOKUP($B278,Original_Swatches!$B:$B,Original_Swatches!I:I,FALSE,0,1)=FALSE,"",_xlfn.XLOOKUP($B278,Original_Swatches!$B:$B,Original_Swatches!I:I,"",0,1))</f>
        <v xml:space="preserve">Thermal </v>
      </c>
      <c r="I278" t="str">
        <f>IF(_xlfn.XLOOKUP($B278,Original_Swatches!$B:$B,Original_Swatches!J:J,FALSE,0,1)=FALSE,"",_xlfn.XLOOKUP($B278,Original_Swatches!$B:$B,Original_Swatches!J:J,"",0,1))</f>
        <v>October 21 PPU</v>
      </c>
    </row>
    <row r="279" spans="1:9" x14ac:dyDescent="0.2">
      <c r="A279">
        <v>278</v>
      </c>
      <c r="B279">
        <v>282</v>
      </c>
      <c r="C279" t="str">
        <f>IF(_xlfn.XLOOKUP($B279,Original_Swatches!$B:$B,Original_Swatches!D:D,FALSE,0,1)=FALSE,"",_xlfn.XLOOKUP($B279,Original_Swatches!$B:$B,Original_Swatches!D:D,FALSE,0,1))</f>
        <v>Vanessa Molina</v>
      </c>
      <c r="D279" t="str">
        <f>IF(_xlfn.XLOOKUP($B279,Original_Swatches!$B:$B,Original_Swatches!E:E,FALSE,0,1)=FALSE,"",_xlfn.XLOOKUP($B279,Original_Swatches!$B:$B,Original_Swatches!E:E,FALSE,0,1))</f>
        <v>Are You Ready?</v>
      </c>
      <c r="E279" t="str">
        <f>IF(_xlfn.XLOOKUP($B279,Original_Swatches!$B:$B,Original_Swatches!F:F,FALSE,0,1)=FALSE,"",_xlfn.XLOOKUP($B279,Original_Swatches!$B:$B,Original_Swatches!F:F,FALSE,0,1))</f>
        <v>Purple Blue to Sky Blue Thermal with Rainbow Flakies</v>
      </c>
      <c r="F279" t="str">
        <f>IF(_xlfn.XLOOKUP($B279,Original_Swatches!$B:$B,Original_Swatches!G:G,FALSE,0,1)=FALSE,"",_xlfn.XLOOKUP($B279,Original_Swatches!$B:$B,Original_Swatches!G:G,"",0,1))</f>
        <v>Thermal</v>
      </c>
      <c r="G279" t="str">
        <f>IF(_xlfn.XLOOKUP($B279,Original_Swatches!$B:$B,Original_Swatches!H:H,FALSE,0,1)=FALSE,"",_xlfn.XLOOKUP($B279,Original_Swatches!$B:$B,Original_Swatches!H:H,"",0,1))</f>
        <v/>
      </c>
      <c r="H279" t="str">
        <f>IF(_xlfn.XLOOKUP($B279,Original_Swatches!$B:$B,Original_Swatches!I:I,FALSE,0,1)=FALSE,"",_xlfn.XLOOKUP($B279,Original_Swatches!$B:$B,Original_Swatches!I:I,"",0,1))</f>
        <v xml:space="preserve">Thermal </v>
      </c>
      <c r="I279" t="str">
        <f>IF(_xlfn.XLOOKUP($B279,Original_Swatches!$B:$B,Original_Swatches!J:J,FALSE,0,1)=FALSE,"",_xlfn.XLOOKUP($B279,Original_Swatches!$B:$B,Original_Swatches!J:J,"",0,1))</f>
        <v>Polished Gamers Box October '21</v>
      </c>
    </row>
    <row r="280" spans="1:9" x14ac:dyDescent="0.2">
      <c r="A280">
        <v>279</v>
      </c>
      <c r="B280">
        <v>294</v>
      </c>
      <c r="C280" t="str">
        <f>IF(_xlfn.XLOOKUP($B280,Original_Swatches!$B:$B,Original_Swatches!D:D,FALSE,0,1)=FALSE,"",_xlfn.XLOOKUP($B280,Original_Swatches!$B:$B,Original_Swatches!D:D,FALSE,0,1))</f>
        <v>Vanessa Molina</v>
      </c>
      <c r="D280" t="str">
        <f>IF(_xlfn.XLOOKUP($B280,Original_Swatches!$B:$B,Original_Swatches!E:E,FALSE,0,1)=FALSE,"",_xlfn.XLOOKUP($B280,Original_Swatches!$B:$B,Original_Swatches!E:E,FALSE,0,1))</f>
        <v>Burning Soul</v>
      </c>
      <c r="E280" t="str">
        <f>IF(_xlfn.XLOOKUP($B280,Original_Swatches!$B:$B,Original_Swatches!F:F,FALSE,0,1)=FALSE,"",_xlfn.XLOOKUP($B280,Original_Swatches!$B:$B,Original_Swatches!F:F,FALSE,0,1))</f>
        <v>Bronze Iridescent Flakies in a Brown Base</v>
      </c>
      <c r="F280" t="str">
        <f>IF(_xlfn.XLOOKUP($B280,Original_Swatches!$B:$B,Original_Swatches!G:G,FALSE,0,1)=FALSE,"",_xlfn.XLOOKUP($B280,Original_Swatches!$B:$B,Original_Swatches!G:G,"",0,1))</f>
        <v>Thermal</v>
      </c>
      <c r="G280" t="str">
        <f>IF(_xlfn.XLOOKUP($B280,Original_Swatches!$B:$B,Original_Swatches!H:H,FALSE,0,1)=FALSE,"",_xlfn.XLOOKUP($B280,Original_Swatches!$B:$B,Original_Swatches!H:H,"",0,1))</f>
        <v/>
      </c>
      <c r="H280" t="str">
        <f>IF(_xlfn.XLOOKUP($B280,Original_Swatches!$B:$B,Original_Swatches!I:I,FALSE,0,1)=FALSE,"",_xlfn.XLOOKUP($B280,Original_Swatches!$B:$B,Original_Swatches!I:I,"",0,1))</f>
        <v xml:space="preserve">Thermal </v>
      </c>
      <c r="I280" t="str">
        <f>IF(_xlfn.XLOOKUP($B280,Original_Swatches!$B:$B,Original_Swatches!J:J,FALSE,0,1)=FALSE,"",_xlfn.XLOOKUP($B280,Original_Swatches!$B:$B,Original_Swatches!J:J,"",0,1))</f>
        <v>Polished Gamers Box November '21</v>
      </c>
    </row>
    <row r="281" spans="1:9" x14ac:dyDescent="0.2">
      <c r="A281">
        <v>280</v>
      </c>
      <c r="B281">
        <v>328</v>
      </c>
      <c r="C281" t="str">
        <f>IF(_xlfn.XLOOKUP($B281,Original_Swatches!$B:$B,Original_Swatches!D:D,FALSE,0,1)=FALSE,"",_xlfn.XLOOKUP($B281,Original_Swatches!$B:$B,Original_Swatches!D:D,FALSE,0,1))</f>
        <v xml:space="preserve">NeVerMind </v>
      </c>
      <c r="D281" t="str">
        <f>IF(_xlfn.XLOOKUP($B281,Original_Swatches!$B:$B,Original_Swatches!E:E,FALSE,0,1)=FALSE,"",_xlfn.XLOOKUP($B281,Original_Swatches!$B:$B,Original_Swatches!E:E,FALSE,0,1))</f>
        <v>Patina</v>
      </c>
      <c r="E281" t="str">
        <f>IF(_xlfn.XLOOKUP($B281,Original_Swatches!$B:$B,Original_Swatches!F:F,FALSE,0,1)=FALSE,"",_xlfn.XLOOKUP($B281,Original_Swatches!$B:$B,Original_Swatches!F:F,FALSE,0,1))</f>
        <v>Copper Blue with Blue and Gold Reflective Glitters and Chunky Gold Flakes</v>
      </c>
      <c r="F281" t="str">
        <f>IF(_xlfn.XLOOKUP($B281,Original_Swatches!$B:$B,Original_Swatches!G:G,FALSE,0,1)=FALSE,"",_xlfn.XLOOKUP($B281,Original_Swatches!$B:$B,Original_Swatches!G:G,"",0,1))</f>
        <v>Reflective Glitter</v>
      </c>
      <c r="G281" t="str">
        <f>IF(_xlfn.XLOOKUP($B281,Original_Swatches!$B:$B,Original_Swatches!H:H,FALSE,0,1)=FALSE,"",_xlfn.XLOOKUP($B281,Original_Swatches!$B:$B,Original_Swatches!H:H,"",0,1))</f>
        <v/>
      </c>
      <c r="H281" t="str">
        <f>IF(_xlfn.XLOOKUP($B281,Original_Swatches!$B:$B,Original_Swatches!I:I,FALSE,0,1)=FALSE,"",_xlfn.XLOOKUP($B281,Original_Swatches!$B:$B,Original_Swatches!I:I,"",0,1))</f>
        <v/>
      </c>
      <c r="I281" t="str">
        <f>IF(_xlfn.XLOOKUP($B281,Original_Swatches!$B:$B,Original_Swatches!J:J,FALSE,0,1)=FALSE,"",_xlfn.XLOOKUP($B281,Original_Swatches!$B:$B,Original_Swatches!J:J,"",0,1))</f>
        <v>April 22 PPU</v>
      </c>
    </row>
    <row r="282" spans="1:9" x14ac:dyDescent="0.2">
      <c r="A282">
        <v>281</v>
      </c>
      <c r="B282">
        <v>276</v>
      </c>
      <c r="C282" t="str">
        <f>IF(_xlfn.XLOOKUP($B282,Original_Swatches!$B:$B,Original_Swatches!D:D,FALSE,0,1)=FALSE,"",_xlfn.XLOOKUP($B282,Original_Swatches!$B:$B,Original_Swatches!D:D,FALSE,0,1))</f>
        <v>Mooncat/LLP</v>
      </c>
      <c r="D282" t="str">
        <f>IF(_xlfn.XLOOKUP($B282,Original_Swatches!$B:$B,Original_Swatches!E:E,FALSE,0,1)=FALSE,"",_xlfn.XLOOKUP($B282,Original_Swatches!$B:$B,Original_Swatches!E:E,FALSE,0,1))</f>
        <v>Raven</v>
      </c>
      <c r="E282" t="str">
        <f>IF(_xlfn.XLOOKUP($B282,Original_Swatches!$B:$B,Original_Swatches!F:F,FALSE,0,1)=FALSE,"",_xlfn.XLOOKUP($B282,Original_Swatches!$B:$B,Original_Swatches!F:F,FALSE,0,1))</f>
        <v>Matte Deep Eggplant</v>
      </c>
      <c r="F282" t="str">
        <f>IF(_xlfn.XLOOKUP($B282,Original_Swatches!$B:$B,Original_Swatches!G:G,FALSE,0,1)=FALSE,"",_xlfn.XLOOKUP($B282,Original_Swatches!$B:$B,Original_Swatches!G:G,"",0,1))</f>
        <v>Matte</v>
      </c>
      <c r="G282" t="str">
        <f>IF(_xlfn.XLOOKUP($B282,Original_Swatches!$B:$B,Original_Swatches!H:H,FALSE,0,1)=FALSE,"",_xlfn.XLOOKUP($B282,Original_Swatches!$B:$B,Original_Swatches!H:H,"",0,1))</f>
        <v/>
      </c>
      <c r="H282" t="str">
        <f>IF(_xlfn.XLOOKUP($B282,Original_Swatches!$B:$B,Original_Swatches!I:I,FALSE,0,1)=FALSE,"",_xlfn.XLOOKUP($B282,Original_Swatches!$B:$B,Original_Swatches!I:I,"",0,1))</f>
        <v/>
      </c>
      <c r="I282" t="str">
        <f>IF(_xlfn.XLOOKUP($B282,Original_Swatches!$B:$B,Original_Swatches!J:J,FALSE,0,1)=FALSE,"",_xlfn.XLOOKUP($B282,Original_Swatches!$B:$B,Original_Swatches!J:J,"",0,1))</f>
        <v>Live Love Polish Relaunch</v>
      </c>
    </row>
    <row r="283" spans="1:9" x14ac:dyDescent="0.2">
      <c r="A283">
        <v>282</v>
      </c>
      <c r="B283">
        <v>277</v>
      </c>
      <c r="C283" t="str">
        <f>IF(_xlfn.XLOOKUP($B283,Original_Swatches!$B:$B,Original_Swatches!D:D,FALSE,0,1)=FALSE,"",_xlfn.XLOOKUP($B283,Original_Swatches!$B:$B,Original_Swatches!D:D,FALSE,0,1))</f>
        <v>Mooncat/LLP</v>
      </c>
      <c r="D283" t="str">
        <f>IF(_xlfn.XLOOKUP($B283,Original_Swatches!$B:$B,Original_Swatches!E:E,FALSE,0,1)=FALSE,"",_xlfn.XLOOKUP($B283,Original_Swatches!$B:$B,Original_Swatches!E:E,FALSE,0,1))</f>
        <v>Ocean Lies</v>
      </c>
      <c r="E283" t="str">
        <f>IF(_xlfn.XLOOKUP($B283,Original_Swatches!$B:$B,Original_Swatches!F:F,FALSE,0,1)=FALSE,"",_xlfn.XLOOKUP($B283,Original_Swatches!$B:$B,Original_Swatches!F:F,FALSE,0,1))</f>
        <v>Shifting Baby Blue</v>
      </c>
      <c r="F283" t="str">
        <f>IF(_xlfn.XLOOKUP($B283,Original_Swatches!$B:$B,Original_Swatches!G:G,FALSE,0,1)=FALSE,"",_xlfn.XLOOKUP($B283,Original_Swatches!$B:$B,Original_Swatches!G:G,"",0,1))</f>
        <v>Shimmer</v>
      </c>
      <c r="G283" t="str">
        <f>IF(_xlfn.XLOOKUP($B283,Original_Swatches!$B:$B,Original_Swatches!H:H,FALSE,0,1)=FALSE,"",_xlfn.XLOOKUP($B283,Original_Swatches!$B:$B,Original_Swatches!H:H,"",0,1))</f>
        <v/>
      </c>
      <c r="H283" t="str">
        <f>IF(_xlfn.XLOOKUP($B283,Original_Swatches!$B:$B,Original_Swatches!I:I,FALSE,0,1)=FALSE,"",_xlfn.XLOOKUP($B283,Original_Swatches!$B:$B,Original_Swatches!I:I,"",0,1))</f>
        <v/>
      </c>
      <c r="I283" t="str">
        <f>IF(_xlfn.XLOOKUP($B283,Original_Swatches!$B:$B,Original_Swatches!J:J,FALSE,0,1)=FALSE,"",_xlfn.XLOOKUP($B283,Original_Swatches!$B:$B,Original_Swatches!J:J,"",0,1))</f>
        <v>Live Love Polish Relaunch</v>
      </c>
    </row>
    <row r="284" spans="1:9" x14ac:dyDescent="0.2">
      <c r="A284">
        <v>283</v>
      </c>
      <c r="B284">
        <v>278</v>
      </c>
      <c r="C284" t="str">
        <f>IF(_xlfn.XLOOKUP($B284,Original_Swatches!$B:$B,Original_Swatches!D:D,FALSE,0,1)=FALSE,"",_xlfn.XLOOKUP($B284,Original_Swatches!$B:$B,Original_Swatches!D:D,FALSE,0,1))</f>
        <v>Mooncat/LLP</v>
      </c>
      <c r="D284" t="str">
        <f>IF(_xlfn.XLOOKUP($B284,Original_Swatches!$B:$B,Original_Swatches!E:E,FALSE,0,1)=FALSE,"",_xlfn.XLOOKUP($B284,Original_Swatches!$B:$B,Original_Swatches!E:E,FALSE,0,1))</f>
        <v>Live Love Transform</v>
      </c>
      <c r="E284" t="str">
        <f>IF(_xlfn.XLOOKUP($B284,Original_Swatches!$B:$B,Original_Swatches!F:F,FALSE,0,1)=FALSE,"",_xlfn.XLOOKUP($B284,Original_Swatches!$B:$B,Original_Swatches!F:F,FALSE,0,1))</f>
        <v>Royal Purple with Flakies</v>
      </c>
      <c r="F284" t="str">
        <f>IF(_xlfn.XLOOKUP($B284,Original_Swatches!$B:$B,Original_Swatches!G:G,FALSE,0,1)=FALSE,"",_xlfn.XLOOKUP($B284,Original_Swatches!$B:$B,Original_Swatches!G:G,"",0,1))</f>
        <v>Flakies</v>
      </c>
      <c r="G284" t="str">
        <f>IF(_xlfn.XLOOKUP($B284,Original_Swatches!$B:$B,Original_Swatches!H:H,FALSE,0,1)=FALSE,"",_xlfn.XLOOKUP($B284,Original_Swatches!$B:$B,Original_Swatches!H:H,"",0,1))</f>
        <v/>
      </c>
      <c r="H284" t="str">
        <f>IF(_xlfn.XLOOKUP($B284,Original_Swatches!$B:$B,Original_Swatches!I:I,FALSE,0,1)=FALSE,"",_xlfn.XLOOKUP($B284,Original_Swatches!$B:$B,Original_Swatches!I:I,"",0,1))</f>
        <v/>
      </c>
      <c r="I284" t="str">
        <f>IF(_xlfn.XLOOKUP($B284,Original_Swatches!$B:$B,Original_Swatches!J:J,FALSE,0,1)=FALSE,"",_xlfn.XLOOKUP($B284,Original_Swatches!$B:$B,Original_Swatches!J:J,"",0,1))</f>
        <v>Live Love Polish Relaunch</v>
      </c>
    </row>
    <row r="285" spans="1:9" x14ac:dyDescent="0.2">
      <c r="A285">
        <v>284</v>
      </c>
      <c r="B285">
        <v>279</v>
      </c>
      <c r="C285" t="str">
        <f>IF(_xlfn.XLOOKUP($B285,Original_Swatches!$B:$B,Original_Swatches!D:D,FALSE,0,1)=FALSE,"",_xlfn.XLOOKUP($B285,Original_Swatches!$B:$B,Original_Swatches!D:D,FALSE,0,1))</f>
        <v>Cirque Colors</v>
      </c>
      <c r="D285" t="str">
        <f>IF(_xlfn.XLOOKUP($B285,Original_Swatches!$B:$B,Original_Swatches!E:E,FALSE,0,1)=FALSE,"",_xlfn.XLOOKUP($B285,Original_Swatches!$B:$B,Original_Swatches!E:E,FALSE,0,1))</f>
        <v>Dream Within a Dream</v>
      </c>
      <c r="E285" t="str">
        <f>IF(_xlfn.XLOOKUP($B285,Original_Swatches!$B:$B,Original_Swatches!F:F,FALSE,0,1)=FALSE,"",_xlfn.XLOOKUP($B285,Original_Swatches!$B:$B,Original_Swatches!F:F,FALSE,0,1))</f>
        <v>Indigo jelly with  magnetic Multichrome  pink, amber, green</v>
      </c>
      <c r="F285" t="str">
        <f>IF(_xlfn.XLOOKUP($B285,Original_Swatches!$B:$B,Original_Swatches!G:G,FALSE,0,1)=FALSE,"",_xlfn.XLOOKUP($B285,Original_Swatches!$B:$B,Original_Swatches!G:G,"",0,1))</f>
        <v>Magnetic</v>
      </c>
      <c r="G285" t="str">
        <f>IF(_xlfn.XLOOKUP($B285,Original_Swatches!$B:$B,Original_Swatches!H:H,FALSE,0,1)=FALSE,"",_xlfn.XLOOKUP($B285,Original_Swatches!$B:$B,Original_Swatches!H:H,"",0,1))</f>
        <v/>
      </c>
      <c r="H285" t="str">
        <f>IF(_xlfn.XLOOKUP($B285,Original_Swatches!$B:$B,Original_Swatches!I:I,FALSE,0,1)=FALSE,"",_xlfn.XLOOKUP($B285,Original_Swatches!$B:$B,Original_Swatches!I:I,"",0,1))</f>
        <v>Magnetic</v>
      </c>
      <c r="I285" t="str">
        <f>IF(_xlfn.XLOOKUP($B285,Original_Swatches!$B:$B,Original_Swatches!J:J,FALSE,0,1)=FALSE,"",_xlfn.XLOOKUP($B285,Original_Swatches!$B:$B,Original_Swatches!J:J,"",0,1))</f>
        <v/>
      </c>
    </row>
    <row r="286" spans="1:9" x14ac:dyDescent="0.2">
      <c r="A286">
        <v>285</v>
      </c>
      <c r="B286">
        <v>280</v>
      </c>
      <c r="C286" t="str">
        <f>IF(_xlfn.XLOOKUP($B286,Original_Swatches!$B:$B,Original_Swatches!D:D,FALSE,0,1)=FALSE,"",_xlfn.XLOOKUP($B286,Original_Swatches!$B:$B,Original_Swatches!D:D,FALSE,0,1))</f>
        <v>Cirque Colors</v>
      </c>
      <c r="D286" t="str">
        <f>IF(_xlfn.XLOOKUP($B286,Original_Swatches!$B:$B,Original_Swatches!E:E,FALSE,0,1)=FALSE,"",_xlfn.XLOOKUP($B286,Original_Swatches!$B:$B,Original_Swatches!E:E,FALSE,0,1))</f>
        <v>Mobius</v>
      </c>
      <c r="E286" t="str">
        <f>IF(_xlfn.XLOOKUP($B286,Original_Swatches!$B:$B,Original_Swatches!F:F,FALSE,0,1)=FALSE,"",_xlfn.XLOOKUP($B286,Original_Swatches!$B:$B,Original_Swatches!F:F,FALSE,0,1))</f>
        <v>Forest green jelly with  magnetic Multichrome teal, purple, pink</v>
      </c>
      <c r="F286" t="str">
        <f>IF(_xlfn.XLOOKUP($B286,Original_Swatches!$B:$B,Original_Swatches!G:G,FALSE,0,1)=FALSE,"",_xlfn.XLOOKUP($B286,Original_Swatches!$B:$B,Original_Swatches!G:G,"",0,1))</f>
        <v>Magnetic</v>
      </c>
      <c r="G286" t="str">
        <f>IF(_xlfn.XLOOKUP($B286,Original_Swatches!$B:$B,Original_Swatches!H:H,FALSE,0,1)=FALSE,"",_xlfn.XLOOKUP($B286,Original_Swatches!$B:$B,Original_Swatches!H:H,"",0,1))</f>
        <v/>
      </c>
      <c r="H286" t="str">
        <f>IF(_xlfn.XLOOKUP($B286,Original_Swatches!$B:$B,Original_Swatches!I:I,FALSE,0,1)=FALSE,"",_xlfn.XLOOKUP($B286,Original_Swatches!$B:$B,Original_Swatches!I:I,"",0,1))</f>
        <v>Magnetic</v>
      </c>
      <c r="I286" t="str">
        <f>IF(_xlfn.XLOOKUP($B286,Original_Swatches!$B:$B,Original_Swatches!J:J,FALSE,0,1)=FALSE,"",_xlfn.XLOOKUP($B286,Original_Swatches!$B:$B,Original_Swatches!J:J,"",0,1))</f>
        <v/>
      </c>
    </row>
    <row r="287" spans="1:9" x14ac:dyDescent="0.2">
      <c r="A287">
        <v>286</v>
      </c>
      <c r="B287">
        <v>281</v>
      </c>
      <c r="C287" t="str">
        <f>IF(_xlfn.XLOOKUP($B287,Original_Swatches!$B:$B,Original_Swatches!D:D,FALSE,0,1)=FALSE,"",_xlfn.XLOOKUP($B287,Original_Swatches!$B:$B,Original_Swatches!D:D,FALSE,0,1))</f>
        <v>Cirque Colors</v>
      </c>
      <c r="D287" t="str">
        <f>IF(_xlfn.XLOOKUP($B287,Original_Swatches!$B:$B,Original_Swatches!E:E,FALSE,0,1)=FALSE,"",_xlfn.XLOOKUP($B287,Original_Swatches!$B:$B,Original_Swatches!E:E,FALSE,0,1))</f>
        <v>Paradox</v>
      </c>
      <c r="E287" t="str">
        <f>IF(_xlfn.XLOOKUP($B287,Original_Swatches!$B:$B,Original_Swatches!F:F,FALSE,0,1)=FALSE,"",_xlfn.XLOOKUP($B287,Original_Swatches!$B:$B,Original_Swatches!F:F,FALSE,0,1))</f>
        <v>Dark purple jelly  with  magnetic Multichrome blue, fuchsia, red</v>
      </c>
      <c r="F287" t="str">
        <f>IF(_xlfn.XLOOKUP($B287,Original_Swatches!$B:$B,Original_Swatches!G:G,FALSE,0,1)=FALSE,"",_xlfn.XLOOKUP($B287,Original_Swatches!$B:$B,Original_Swatches!G:G,"",0,1))</f>
        <v>Magnetic</v>
      </c>
      <c r="G287" t="str">
        <f>IF(_xlfn.XLOOKUP($B287,Original_Swatches!$B:$B,Original_Swatches!H:H,FALSE,0,1)=FALSE,"",_xlfn.XLOOKUP($B287,Original_Swatches!$B:$B,Original_Swatches!H:H,"",0,1))</f>
        <v/>
      </c>
      <c r="H287" t="str">
        <f>IF(_xlfn.XLOOKUP($B287,Original_Swatches!$B:$B,Original_Swatches!I:I,FALSE,0,1)=FALSE,"",_xlfn.XLOOKUP($B287,Original_Swatches!$B:$B,Original_Swatches!I:I,"",0,1))</f>
        <v>Magnetic</v>
      </c>
      <c r="I287" t="str">
        <f>IF(_xlfn.XLOOKUP($B287,Original_Swatches!$B:$B,Original_Swatches!J:J,FALSE,0,1)=FALSE,"",_xlfn.XLOOKUP($B287,Original_Swatches!$B:$B,Original_Swatches!J:J,"",0,1))</f>
        <v/>
      </c>
    </row>
    <row r="288" spans="1:9" x14ac:dyDescent="0.2">
      <c r="A288">
        <v>287</v>
      </c>
      <c r="B288">
        <v>366</v>
      </c>
      <c r="C288" t="str">
        <f>IF(_xlfn.XLOOKUP($B288,Original_Swatches!$B:$B,Original_Swatches!D:D,FALSE,0,1)=FALSE,"",_xlfn.XLOOKUP($B288,Original_Swatches!$B:$B,Original_Swatches!D:D,FALSE,0,1))</f>
        <v>Holo Taco</v>
      </c>
      <c r="D288" t="str">
        <f>IF(_xlfn.XLOOKUP($B288,Original_Swatches!$B:$B,Original_Swatches!E:E,FALSE,0,1)=FALSE,"",_xlfn.XLOOKUP($B288,Original_Swatches!$B:$B,Original_Swatches!E:E,FALSE,0,1))</f>
        <v>Resting Witch Face</v>
      </c>
      <c r="E288" t="str">
        <f>IF(_xlfn.XLOOKUP($B288,Original_Swatches!$B:$B,Original_Swatches!F:F,FALSE,0,1)=FALSE,"",_xlfn.XLOOKUP($B288,Original_Swatches!$B:$B,Original_Swatches!F:F,FALSE,0,1))</f>
        <v>Cool Purple</v>
      </c>
      <c r="F288" t="str">
        <f>IF(_xlfn.XLOOKUP($B288,Original_Swatches!$B:$B,Original_Swatches!G:G,FALSE,0,1)=FALSE,"",_xlfn.XLOOKUP($B288,Original_Swatches!$B:$B,Original_Swatches!G:G,"",0,1))</f>
        <v>Crème</v>
      </c>
      <c r="G288" t="str">
        <f>IF(_xlfn.XLOOKUP($B288,Original_Swatches!$B:$B,Original_Swatches!H:H,FALSE,0,1)=FALSE,"",_xlfn.XLOOKUP($B288,Original_Swatches!$B:$B,Original_Swatches!H:H,"",0,1))</f>
        <v/>
      </c>
      <c r="H288" t="str">
        <f>IF(_xlfn.XLOOKUP($B288,Original_Swatches!$B:$B,Original_Swatches!I:I,FALSE,0,1)=FALSE,"",_xlfn.XLOOKUP($B288,Original_Swatches!$B:$B,Original_Swatches!I:I,"",0,1))</f>
        <v/>
      </c>
      <c r="I288" t="str">
        <f>IF(_xlfn.XLOOKUP($B288,Original_Swatches!$B:$B,Original_Swatches!J:J,FALSE,0,1)=FALSE,"",_xlfn.XLOOKUP($B288,Original_Swatches!$B:$B,Original_Swatches!J:J,"",0,1))</f>
        <v>Birthday 2022 Launch</v>
      </c>
    </row>
    <row r="289" spans="1:9" x14ac:dyDescent="0.2">
      <c r="A289">
        <v>288</v>
      </c>
      <c r="B289">
        <v>322</v>
      </c>
      <c r="C289" t="str">
        <f>IF(_xlfn.XLOOKUP($B289,Original_Swatches!$B:$B,Original_Swatches!D:D,FALSE,0,1)=FALSE,"",_xlfn.XLOOKUP($B289,Original_Swatches!$B:$B,Original_Swatches!D:D,FALSE,0,1))</f>
        <v>Holo Taco</v>
      </c>
      <c r="D289" t="str">
        <f>IF(_xlfn.XLOOKUP($B289,Original_Swatches!$B:$B,Original_Swatches!E:E,FALSE,0,1)=FALSE,"",_xlfn.XLOOKUP($B289,Original_Swatches!$B:$B,Original_Swatches!E:E,FALSE,0,1))</f>
        <v>Here for the Payday</v>
      </c>
      <c r="E289" t="str">
        <f>IF(_xlfn.XLOOKUP($B289,Original_Swatches!$B:$B,Original_Swatches!F:F,FALSE,0,1)=FALSE,"",_xlfn.XLOOKUP($B289,Original_Swatches!$B:$B,Original_Swatches!F:F,FALSE,0,1))</f>
        <v>Lime Green Crème</v>
      </c>
      <c r="F289" t="str">
        <f>IF(_xlfn.XLOOKUP($B289,Original_Swatches!$B:$B,Original_Swatches!G:G,FALSE,0,1)=FALSE,"",_xlfn.XLOOKUP($B289,Original_Swatches!$B:$B,Original_Swatches!G:G,"",0,1))</f>
        <v>Crème</v>
      </c>
      <c r="G289" t="str">
        <f>IF(_xlfn.XLOOKUP($B289,Original_Swatches!$B:$B,Original_Swatches!H:H,FALSE,0,1)=FALSE,"",_xlfn.XLOOKUP($B289,Original_Swatches!$B:$B,Original_Swatches!H:H,"",0,1))</f>
        <v/>
      </c>
      <c r="H289" t="str">
        <f>IF(_xlfn.XLOOKUP($B289,Original_Swatches!$B:$B,Original_Swatches!I:I,FALSE,0,1)=FALSE,"",_xlfn.XLOOKUP($B289,Original_Swatches!$B:$B,Original_Swatches!I:I,"",0,1))</f>
        <v/>
      </c>
      <c r="I289" t="str">
        <f>IF(_xlfn.XLOOKUP($B289,Original_Swatches!$B:$B,Original_Swatches!J:J,FALSE,0,1)=FALSE,"",_xlfn.XLOOKUP($B289,Original_Swatches!$B:$B,Original_Swatches!J:J,"",0,1))</f>
        <v>Work/Life Balance Collection</v>
      </c>
    </row>
    <row r="290" spans="1:9" x14ac:dyDescent="0.2">
      <c r="A290">
        <v>289</v>
      </c>
      <c r="B290">
        <v>323</v>
      </c>
      <c r="C290" t="str">
        <f>IF(_xlfn.XLOOKUP($B290,Original_Swatches!$B:$B,Original_Swatches!D:D,FALSE,0,1)=FALSE,"",_xlfn.XLOOKUP($B290,Original_Swatches!$B:$B,Original_Swatches!D:D,FALSE,0,1))</f>
        <v>Holo Taco</v>
      </c>
      <c r="D290" t="str">
        <f>IF(_xlfn.XLOOKUP($B290,Original_Swatches!$B:$B,Original_Swatches!E:E,FALSE,0,1)=FALSE,"",_xlfn.XLOOKUP($B290,Original_Swatches!$B:$B,Original_Swatches!E:E,FALSE,0,1))</f>
        <v>Bored Meeting</v>
      </c>
      <c r="E290" t="str">
        <f>IF(_xlfn.XLOOKUP($B290,Original_Swatches!$B:$B,Original_Swatches!F:F,FALSE,0,1)=FALSE,"",_xlfn.XLOOKUP($B290,Original_Swatches!$B:$B,Original_Swatches!F:F,FALSE,0,1))</f>
        <v>Neon Blue Crème</v>
      </c>
      <c r="F290" t="str">
        <f>IF(_xlfn.XLOOKUP($B290,Original_Swatches!$B:$B,Original_Swatches!G:G,FALSE,0,1)=FALSE,"",_xlfn.XLOOKUP($B290,Original_Swatches!$B:$B,Original_Swatches!G:G,"",0,1))</f>
        <v>Crème</v>
      </c>
      <c r="G290" t="str">
        <f>IF(_xlfn.XLOOKUP($B290,Original_Swatches!$B:$B,Original_Swatches!H:H,FALSE,0,1)=FALSE,"",_xlfn.XLOOKUP($B290,Original_Swatches!$B:$B,Original_Swatches!H:H,"",0,1))</f>
        <v/>
      </c>
      <c r="H290" t="str">
        <f>IF(_xlfn.XLOOKUP($B290,Original_Swatches!$B:$B,Original_Swatches!I:I,FALSE,0,1)=FALSE,"",_xlfn.XLOOKUP($B290,Original_Swatches!$B:$B,Original_Swatches!I:I,"",0,1))</f>
        <v/>
      </c>
      <c r="I290" t="str">
        <f>IF(_xlfn.XLOOKUP($B290,Original_Swatches!$B:$B,Original_Swatches!J:J,FALSE,0,1)=FALSE,"",_xlfn.XLOOKUP($B290,Original_Swatches!$B:$B,Original_Swatches!J:J,"",0,1))</f>
        <v>Work/Life Balance Collection</v>
      </c>
    </row>
    <row r="291" spans="1:9" x14ac:dyDescent="0.2">
      <c r="A291">
        <v>290</v>
      </c>
      <c r="B291">
        <v>324</v>
      </c>
      <c r="C291" t="str">
        <f>IF(_xlfn.XLOOKUP($B291,Original_Swatches!$B:$B,Original_Swatches!D:D,FALSE,0,1)=FALSE,"",_xlfn.XLOOKUP($B291,Original_Swatches!$B:$B,Original_Swatches!D:D,FALSE,0,1))</f>
        <v>Holo Taco</v>
      </c>
      <c r="D291" t="str">
        <f>IF(_xlfn.XLOOKUP($B291,Original_Swatches!$B:$B,Original_Swatches!E:E,FALSE,0,1)=FALSE,"",_xlfn.XLOOKUP($B291,Original_Swatches!$B:$B,Original_Swatches!E:E,FALSE,0,1))</f>
        <v>Work Bestie</v>
      </c>
      <c r="E291" t="str">
        <f>IF(_xlfn.XLOOKUP($B291,Original_Swatches!$B:$B,Original_Swatches!F:F,FALSE,0,1)=FALSE,"",_xlfn.XLOOKUP($B291,Original_Swatches!$B:$B,Original_Swatches!F:F,FALSE,0,1))</f>
        <v>Royal Purple Crème</v>
      </c>
      <c r="F291" t="str">
        <f>IF(_xlfn.XLOOKUP($B291,Original_Swatches!$B:$B,Original_Swatches!G:G,FALSE,0,1)=FALSE,"",_xlfn.XLOOKUP($B291,Original_Swatches!$B:$B,Original_Swatches!G:G,"",0,1))</f>
        <v>Crème</v>
      </c>
      <c r="G291" t="str">
        <f>IF(_xlfn.XLOOKUP($B291,Original_Swatches!$B:$B,Original_Swatches!H:H,FALSE,0,1)=FALSE,"",_xlfn.XLOOKUP($B291,Original_Swatches!$B:$B,Original_Swatches!H:H,"",0,1))</f>
        <v/>
      </c>
      <c r="H291" t="str">
        <f>IF(_xlfn.XLOOKUP($B291,Original_Swatches!$B:$B,Original_Swatches!I:I,FALSE,0,1)=FALSE,"",_xlfn.XLOOKUP($B291,Original_Swatches!$B:$B,Original_Swatches!I:I,"",0,1))</f>
        <v/>
      </c>
      <c r="I291" t="str">
        <f>IF(_xlfn.XLOOKUP($B291,Original_Swatches!$B:$B,Original_Swatches!J:J,FALSE,0,1)=FALSE,"",_xlfn.XLOOKUP($B291,Original_Swatches!$B:$B,Original_Swatches!J:J,"",0,1))</f>
        <v>Work/Life Balance Collection</v>
      </c>
    </row>
    <row r="292" spans="1:9" x14ac:dyDescent="0.2">
      <c r="A292">
        <v>291</v>
      </c>
      <c r="B292">
        <v>283</v>
      </c>
      <c r="C292" t="str">
        <f>IF(_xlfn.XLOOKUP($B292,Original_Swatches!$B:$B,Original_Swatches!D:D,FALSE,0,1)=FALSE,"",_xlfn.XLOOKUP($B292,Original_Swatches!$B:$B,Original_Swatches!D:D,FALSE,0,1))</f>
        <v>Holo Taco</v>
      </c>
      <c r="D292" t="str">
        <f>IF(_xlfn.XLOOKUP($B292,Original_Swatches!$B:$B,Original_Swatches!E:E,FALSE,0,1)=FALSE,"",_xlfn.XLOOKUP($B292,Original_Swatches!$B:$B,Original_Swatches!E:E,FALSE,0,1))</f>
        <v>Plum Luck</v>
      </c>
      <c r="E292" t="str">
        <f>IF(_xlfn.XLOOKUP($B292,Original_Swatches!$B:$B,Original_Swatches!F:F,FALSE,0,1)=FALSE,"",_xlfn.XLOOKUP($B292,Original_Swatches!$B:$B,Original_Swatches!F:F,FALSE,0,1))</f>
        <v xml:space="preserve">Silver and magenta holographic glitters in a plum purple </v>
      </c>
      <c r="F292" t="str">
        <f>IF(_xlfn.XLOOKUP($B292,Original_Swatches!$B:$B,Original_Swatches!G:G,FALSE,0,1)=FALSE,"",_xlfn.XLOOKUP($B292,Original_Swatches!$B:$B,Original_Swatches!G:G,"",0,1))</f>
        <v>Jelly &amp; Glitter</v>
      </c>
      <c r="G292" t="str">
        <f>IF(_xlfn.XLOOKUP($B292,Original_Swatches!$B:$B,Original_Swatches!H:H,FALSE,0,1)=FALSE,"",_xlfn.XLOOKUP($B292,Original_Swatches!$B:$B,Original_Swatches!H:H,"",0,1))</f>
        <v/>
      </c>
      <c r="H292" t="str">
        <f>IF(_xlfn.XLOOKUP($B292,Original_Swatches!$B:$B,Original_Swatches!I:I,FALSE,0,1)=FALSE,"",_xlfn.XLOOKUP($B292,Original_Swatches!$B:$B,Original_Swatches!I:I,"",0,1))</f>
        <v/>
      </c>
      <c r="I292" t="str">
        <f>IF(_xlfn.XLOOKUP($B292,Original_Swatches!$B:$B,Original_Swatches!J:J,FALSE,0,1)=FALSE,"",_xlfn.XLOOKUP($B292,Original_Swatches!$B:$B,Original_Swatches!J:J,"",0,1))</f>
        <v>Cristmas 2021</v>
      </c>
    </row>
    <row r="293" spans="1:9" x14ac:dyDescent="0.2">
      <c r="A293">
        <v>292</v>
      </c>
      <c r="B293">
        <v>284</v>
      </c>
      <c r="C293" t="str">
        <f>IF(_xlfn.XLOOKUP($B293,Original_Swatches!$B:$B,Original_Swatches!D:D,FALSE,0,1)=FALSE,"",_xlfn.XLOOKUP($B293,Original_Swatches!$B:$B,Original_Swatches!D:D,FALSE,0,1))</f>
        <v>Holo Taco</v>
      </c>
      <c r="D293" t="str">
        <f>IF(_xlfn.XLOOKUP($B293,Original_Swatches!$B:$B,Original_Swatches!E:E,FALSE,0,1)=FALSE,"",_xlfn.XLOOKUP($B293,Original_Swatches!$B:$B,Original_Swatches!E:E,FALSE,0,1))</f>
        <v>Gold Play Button</v>
      </c>
      <c r="E293" t="str">
        <f>IF(_xlfn.XLOOKUP($B293,Original_Swatches!$B:$B,Original_Swatches!F:F,FALSE,0,1)=FALSE,"",_xlfn.XLOOKUP($B293,Original_Swatches!$B:$B,Original_Swatches!F:F,FALSE,0,1))</f>
        <v>Gold holographic glitters in a light yellow-gold jelly base</v>
      </c>
      <c r="F293" t="str">
        <f>IF(_xlfn.XLOOKUP($B293,Original_Swatches!$B:$B,Original_Swatches!G:G,FALSE,0,1)=FALSE,"",_xlfn.XLOOKUP($B293,Original_Swatches!$B:$B,Original_Swatches!G:G,"",0,1))</f>
        <v>Jelly &amp; Glitter</v>
      </c>
      <c r="G293" t="str">
        <f>IF(_xlfn.XLOOKUP($B293,Original_Swatches!$B:$B,Original_Swatches!H:H,FALSE,0,1)=FALSE,"",_xlfn.XLOOKUP($B293,Original_Swatches!$B:$B,Original_Swatches!H:H,"",0,1))</f>
        <v/>
      </c>
      <c r="H293" t="str">
        <f>IF(_xlfn.XLOOKUP($B293,Original_Swatches!$B:$B,Original_Swatches!I:I,FALSE,0,1)=FALSE,"",_xlfn.XLOOKUP($B293,Original_Swatches!$B:$B,Original_Swatches!I:I,"",0,1))</f>
        <v/>
      </c>
      <c r="I293" t="str">
        <f>IF(_xlfn.XLOOKUP($B293,Original_Swatches!$B:$B,Original_Swatches!J:J,FALSE,0,1)=FALSE,"",_xlfn.XLOOKUP($B293,Original_Swatches!$B:$B,Original_Swatches!J:J,"",0,1))</f>
        <v>Cristmas 2021</v>
      </c>
    </row>
    <row r="294" spans="1:9" x14ac:dyDescent="0.2">
      <c r="A294">
        <v>293</v>
      </c>
      <c r="B294">
        <v>285</v>
      </c>
      <c r="C294" t="str">
        <f>IF(_xlfn.XLOOKUP($B294,Original_Swatches!$B:$B,Original_Swatches!D:D,FALSE,0,1)=FALSE,"",_xlfn.XLOOKUP($B294,Original_Swatches!$B:$B,Original_Swatches!D:D,FALSE,0,1))</f>
        <v>Holo Taco</v>
      </c>
      <c r="D294" t="str">
        <f>IF(_xlfn.XLOOKUP($B294,Original_Swatches!$B:$B,Original_Swatches!E:E,FALSE,0,1)=FALSE,"",_xlfn.XLOOKUP($B294,Original_Swatches!$B:$B,Original_Swatches!E:E,FALSE,0,1))</f>
        <v>Everything is Pine</v>
      </c>
      <c r="E294" t="str">
        <f>IF(_xlfn.XLOOKUP($B294,Original_Swatches!$B:$B,Original_Swatches!F:F,FALSE,0,1)=FALSE,"",_xlfn.XLOOKUP($B294,Original_Swatches!$B:$B,Original_Swatches!F:F,FALSE,0,1))</f>
        <v>Silver and green holographic glitters in a bright green jelly base</v>
      </c>
      <c r="F294" t="str">
        <f>IF(_xlfn.XLOOKUP($B294,Original_Swatches!$B:$B,Original_Swatches!G:G,FALSE,0,1)=FALSE,"",_xlfn.XLOOKUP($B294,Original_Swatches!$B:$B,Original_Swatches!G:G,"",0,1))</f>
        <v>Jelly &amp; Glitter</v>
      </c>
      <c r="G294" t="str">
        <f>IF(_xlfn.XLOOKUP($B294,Original_Swatches!$B:$B,Original_Swatches!H:H,FALSE,0,1)=FALSE,"",_xlfn.XLOOKUP($B294,Original_Swatches!$B:$B,Original_Swatches!H:H,"",0,1))</f>
        <v/>
      </c>
      <c r="H294" t="str">
        <f>IF(_xlfn.XLOOKUP($B294,Original_Swatches!$B:$B,Original_Swatches!I:I,FALSE,0,1)=FALSE,"",_xlfn.XLOOKUP($B294,Original_Swatches!$B:$B,Original_Swatches!I:I,"",0,1))</f>
        <v/>
      </c>
      <c r="I294" t="str">
        <f>IF(_xlfn.XLOOKUP($B294,Original_Swatches!$B:$B,Original_Swatches!J:J,FALSE,0,1)=FALSE,"",_xlfn.XLOOKUP($B294,Original_Swatches!$B:$B,Original_Swatches!J:J,"",0,1))</f>
        <v>Cristmas 2021</v>
      </c>
    </row>
    <row r="295" spans="1:9" x14ac:dyDescent="0.2">
      <c r="A295">
        <v>294</v>
      </c>
      <c r="B295">
        <v>286</v>
      </c>
      <c r="C295" t="str">
        <f>IF(_xlfn.XLOOKUP($B295,Original_Swatches!$B:$B,Original_Swatches!D:D,FALSE,0,1)=FALSE,"",_xlfn.XLOOKUP($B295,Original_Swatches!$B:$B,Original_Swatches!D:D,FALSE,0,1))</f>
        <v>Holo Taco</v>
      </c>
      <c r="D295" t="str">
        <f>IF(_xlfn.XLOOKUP($B295,Original_Swatches!$B:$B,Original_Swatches!E:E,FALSE,0,1)=FALSE,"",_xlfn.XLOOKUP($B295,Original_Swatches!$B:$B,Original_Swatches!E:E,FALSE,0,1))</f>
        <v>Choco-Holo</v>
      </c>
      <c r="E295" t="str">
        <f>IF(_xlfn.XLOOKUP($B295,Original_Swatches!$B:$B,Original_Swatches!F:F,FALSE,0,1)=FALSE,"",_xlfn.XLOOKUP($B295,Original_Swatches!$B:$B,Original_Swatches!F:F,FALSE,0,1))</f>
        <v>Gold holographic glitters in a brown jelly base</v>
      </c>
      <c r="F295" t="str">
        <f>IF(_xlfn.XLOOKUP($B295,Original_Swatches!$B:$B,Original_Swatches!G:G,FALSE,0,1)=FALSE,"",_xlfn.XLOOKUP($B295,Original_Swatches!$B:$B,Original_Swatches!G:G,"",0,1))</f>
        <v>Jelly &amp; Glitter</v>
      </c>
      <c r="G295" t="str">
        <f>IF(_xlfn.XLOOKUP($B295,Original_Swatches!$B:$B,Original_Swatches!H:H,FALSE,0,1)=FALSE,"",_xlfn.XLOOKUP($B295,Original_Swatches!$B:$B,Original_Swatches!H:H,"",0,1))</f>
        <v/>
      </c>
      <c r="H295" t="str">
        <f>IF(_xlfn.XLOOKUP($B295,Original_Swatches!$B:$B,Original_Swatches!I:I,FALSE,0,1)=FALSE,"",_xlfn.XLOOKUP($B295,Original_Swatches!$B:$B,Original_Swatches!I:I,"",0,1))</f>
        <v/>
      </c>
      <c r="I295" t="str">
        <f>IF(_xlfn.XLOOKUP($B295,Original_Swatches!$B:$B,Original_Swatches!J:J,FALSE,0,1)=FALSE,"",_xlfn.XLOOKUP($B295,Original_Swatches!$B:$B,Original_Swatches!J:J,"",0,1))</f>
        <v>Cristmas 2021</v>
      </c>
    </row>
    <row r="296" spans="1:9" x14ac:dyDescent="0.2">
      <c r="A296">
        <v>295</v>
      </c>
      <c r="B296">
        <v>287</v>
      </c>
      <c r="C296" t="str">
        <f>IF(_xlfn.XLOOKUP($B296,Original_Swatches!$B:$B,Original_Swatches!D:D,FALSE,0,1)=FALSE,"",_xlfn.XLOOKUP($B296,Original_Swatches!$B:$B,Original_Swatches!D:D,FALSE,0,1))</f>
        <v>Holo Taco</v>
      </c>
      <c r="D296" t="str">
        <f>IF(_xlfn.XLOOKUP($B296,Original_Swatches!$B:$B,Original_Swatches!E:E,FALSE,0,1)=FALSE,"",_xlfn.XLOOKUP($B296,Original_Swatches!$B:$B,Original_Swatches!E:E,FALSE,0,1))</f>
        <v>Black Holo Wish</v>
      </c>
      <c r="E296" t="str">
        <f>IF(_xlfn.XLOOKUP($B296,Original_Swatches!$B:$B,Original_Swatches!F:F,FALSE,0,1)=FALSE,"",_xlfn.XLOOKUP($B296,Original_Swatches!$B:$B,Original_Swatches!F:F,FALSE,0,1))</f>
        <v>Silver and black holographic glitters in a black jelly base</v>
      </c>
      <c r="F296" t="str">
        <f>IF(_xlfn.XLOOKUP($B296,Original_Swatches!$B:$B,Original_Swatches!G:G,FALSE,0,1)=FALSE,"",_xlfn.XLOOKUP($B296,Original_Swatches!$B:$B,Original_Swatches!G:G,"",0,1))</f>
        <v>Jelly &amp; Glitter</v>
      </c>
      <c r="G296" t="str">
        <f>IF(_xlfn.XLOOKUP($B296,Original_Swatches!$B:$B,Original_Swatches!H:H,FALSE,0,1)=FALSE,"",_xlfn.XLOOKUP($B296,Original_Swatches!$B:$B,Original_Swatches!H:H,"",0,1))</f>
        <v/>
      </c>
      <c r="H296" t="str">
        <f>IF(_xlfn.XLOOKUP($B296,Original_Swatches!$B:$B,Original_Swatches!I:I,FALSE,0,1)=FALSE,"",_xlfn.XLOOKUP($B296,Original_Swatches!$B:$B,Original_Swatches!I:I,"",0,1))</f>
        <v/>
      </c>
      <c r="I296" t="str">
        <f>IF(_xlfn.XLOOKUP($B296,Original_Swatches!$B:$B,Original_Swatches!J:J,FALSE,0,1)=FALSE,"",_xlfn.XLOOKUP($B296,Original_Swatches!$B:$B,Original_Swatches!J:J,"",0,1))</f>
        <v>Cristmas 2021</v>
      </c>
    </row>
    <row r="297" spans="1:9" x14ac:dyDescent="0.2">
      <c r="A297">
        <v>296</v>
      </c>
      <c r="B297">
        <v>288</v>
      </c>
      <c r="C297" t="str">
        <f>IF(_xlfn.XLOOKUP($B297,Original_Swatches!$B:$B,Original_Swatches!D:D,FALSE,0,1)=FALSE,"",_xlfn.XLOOKUP($B297,Original_Swatches!$B:$B,Original_Swatches!D:D,FALSE,0,1))</f>
        <v>Holo Taco</v>
      </c>
      <c r="D297" t="str">
        <f>IF(_xlfn.XLOOKUP($B297,Original_Swatches!$B:$B,Original_Swatches!E:E,FALSE,0,1)=FALSE,"",_xlfn.XLOOKUP($B297,Original_Swatches!$B:$B,Original_Swatches!E:E,FALSE,0,1))</f>
        <v>Naughty List</v>
      </c>
      <c r="E297" t="str">
        <f>IF(_xlfn.XLOOKUP($B297,Original_Swatches!$B:$B,Original_Swatches!F:F,FALSE,0,1)=FALSE,"",_xlfn.XLOOKUP($B297,Original_Swatches!$B:$B,Original_Swatches!F:F,FALSE,0,1))</f>
        <v>Silver and red holographic glitters in a deep red jelly base</v>
      </c>
      <c r="F297" t="str">
        <f>IF(_xlfn.XLOOKUP($B297,Original_Swatches!$B:$B,Original_Swatches!G:G,FALSE,0,1)=FALSE,"",_xlfn.XLOOKUP($B297,Original_Swatches!$B:$B,Original_Swatches!G:G,"",0,1))</f>
        <v>Jelly &amp; Glitter</v>
      </c>
      <c r="G297" t="str">
        <f>IF(_xlfn.XLOOKUP($B297,Original_Swatches!$B:$B,Original_Swatches!H:H,FALSE,0,1)=FALSE,"",_xlfn.XLOOKUP($B297,Original_Swatches!$B:$B,Original_Swatches!H:H,"",0,1))</f>
        <v/>
      </c>
      <c r="H297" t="str">
        <f>IF(_xlfn.XLOOKUP($B297,Original_Swatches!$B:$B,Original_Swatches!I:I,FALSE,0,1)=FALSE,"",_xlfn.XLOOKUP($B297,Original_Swatches!$B:$B,Original_Swatches!I:I,"",0,1))</f>
        <v/>
      </c>
      <c r="I297" t="str">
        <f>IF(_xlfn.XLOOKUP($B297,Original_Swatches!$B:$B,Original_Swatches!J:J,FALSE,0,1)=FALSE,"",_xlfn.XLOOKUP($B297,Original_Swatches!$B:$B,Original_Swatches!J:J,"",0,1))</f>
        <v>Cristmas 2021</v>
      </c>
    </row>
    <row r="298" spans="1:9" x14ac:dyDescent="0.2">
      <c r="A298">
        <v>297</v>
      </c>
      <c r="B298">
        <v>306</v>
      </c>
      <c r="C298" t="str">
        <f>IF(_xlfn.XLOOKUP($B298,Original_Swatches!$B:$B,Original_Swatches!D:D,FALSE,0,1)=FALSE,"",_xlfn.XLOOKUP($B298,Original_Swatches!$B:$B,Original_Swatches!D:D,FALSE,0,1))</f>
        <v>Holo Taco</v>
      </c>
      <c r="D298" t="str">
        <f>IF(_xlfn.XLOOKUP($B298,Original_Swatches!$B:$B,Original_Swatches!E:E,FALSE,0,1)=FALSE,"",_xlfn.XLOOKUP($B298,Original_Swatches!$B:$B,Original_Swatches!E:E,FALSE,0,1))</f>
        <v>Twilight Shimmer</v>
      </c>
      <c r="E298" t="str">
        <f>IF(_xlfn.XLOOKUP($B298,Original_Swatches!$B:$B,Original_Swatches!F:F,FALSE,0,1)=FALSE,"",_xlfn.XLOOKUP($B298,Original_Swatches!$B:$B,Original_Swatches!F:F,FALSE,0,1))</f>
        <v>Blue-Purple Shimmer Topper</v>
      </c>
      <c r="F298" t="str">
        <f>IF(_xlfn.XLOOKUP($B298,Original_Swatches!$B:$B,Original_Swatches!G:G,FALSE,0,1)=FALSE,"",_xlfn.XLOOKUP($B298,Original_Swatches!$B:$B,Original_Swatches!G:G,"",0,1))</f>
        <v>Shimmer</v>
      </c>
      <c r="G298" t="str">
        <f>IF(_xlfn.XLOOKUP($B298,Original_Swatches!$B:$B,Original_Swatches!H:H,FALSE,0,1)=FALSE,"",_xlfn.XLOOKUP($B298,Original_Swatches!$B:$B,Original_Swatches!H:H,"",0,1))</f>
        <v/>
      </c>
      <c r="H298" t="str">
        <f>IF(_xlfn.XLOOKUP($B298,Original_Swatches!$B:$B,Original_Swatches!I:I,FALSE,0,1)=FALSE,"",_xlfn.XLOOKUP($B298,Original_Swatches!$B:$B,Original_Swatches!I:I,"",0,1))</f>
        <v>Topper</v>
      </c>
      <c r="I298" t="str">
        <f>IF(_xlfn.XLOOKUP($B298,Original_Swatches!$B:$B,Original_Swatches!J:J,FALSE,0,1)=FALSE,"",_xlfn.XLOOKUP($B298,Original_Swatches!$B:$B,Original_Swatches!J:J,"",0,1))</f>
        <v>Winter Shimmers Collection</v>
      </c>
    </row>
    <row r="299" spans="1:9" x14ac:dyDescent="0.2">
      <c r="A299">
        <v>298</v>
      </c>
      <c r="B299">
        <v>307</v>
      </c>
      <c r="C299" t="str">
        <f>IF(_xlfn.XLOOKUP($B299,Original_Swatches!$B:$B,Original_Swatches!D:D,FALSE,0,1)=FALSE,"",_xlfn.XLOOKUP($B299,Original_Swatches!$B:$B,Original_Swatches!D:D,FALSE,0,1))</f>
        <v>Holo Taco</v>
      </c>
      <c r="D299" t="str">
        <f>IF(_xlfn.XLOOKUP($B299,Original_Swatches!$B:$B,Original_Swatches!E:E,FALSE,0,1)=FALSE,"",_xlfn.XLOOKUP($B299,Original_Swatches!$B:$B,Original_Swatches!E:E,FALSE,0,1))</f>
        <v>Polar Princess</v>
      </c>
      <c r="E299" t="str">
        <f>IF(_xlfn.XLOOKUP($B299,Original_Swatches!$B:$B,Original_Swatches!F:F,FALSE,0,1)=FALSE,"",_xlfn.XLOOKUP($B299,Original_Swatches!$B:$B,Original_Swatches!F:F,FALSE,0,1))</f>
        <v>Pink-Yellow Shimmer Topper</v>
      </c>
      <c r="F299" t="str">
        <f>IF(_xlfn.XLOOKUP($B299,Original_Swatches!$B:$B,Original_Swatches!G:G,FALSE,0,1)=FALSE,"",_xlfn.XLOOKUP($B299,Original_Swatches!$B:$B,Original_Swatches!G:G,"",0,1))</f>
        <v>Shimmer</v>
      </c>
      <c r="G299" t="str">
        <f>IF(_xlfn.XLOOKUP($B299,Original_Swatches!$B:$B,Original_Swatches!H:H,FALSE,0,1)=FALSE,"",_xlfn.XLOOKUP($B299,Original_Swatches!$B:$B,Original_Swatches!H:H,"",0,1))</f>
        <v/>
      </c>
      <c r="H299" t="str">
        <f>IF(_xlfn.XLOOKUP($B299,Original_Swatches!$B:$B,Original_Swatches!I:I,FALSE,0,1)=FALSE,"",_xlfn.XLOOKUP($B299,Original_Swatches!$B:$B,Original_Swatches!I:I,"",0,1))</f>
        <v>Topper</v>
      </c>
      <c r="I299" t="str">
        <f>IF(_xlfn.XLOOKUP($B299,Original_Swatches!$B:$B,Original_Swatches!J:J,FALSE,0,1)=FALSE,"",_xlfn.XLOOKUP($B299,Original_Swatches!$B:$B,Original_Swatches!J:J,"",0,1))</f>
        <v>Winter Shimmers Collection</v>
      </c>
    </row>
    <row r="300" spans="1:9" x14ac:dyDescent="0.2">
      <c r="A300">
        <v>299</v>
      </c>
      <c r="B300">
        <v>308</v>
      </c>
      <c r="C300" t="str">
        <f>IF(_xlfn.XLOOKUP($B300,Original_Swatches!$B:$B,Original_Swatches!D:D,FALSE,0,1)=FALSE,"",_xlfn.XLOOKUP($B300,Original_Swatches!$B:$B,Original_Swatches!D:D,FALSE,0,1))</f>
        <v>Holo Taco</v>
      </c>
      <c r="D300" t="str">
        <f>IF(_xlfn.XLOOKUP($B300,Original_Swatches!$B:$B,Original_Swatches!E:E,FALSE,0,1)=FALSE,"",_xlfn.XLOOKUP($B300,Original_Swatches!$B:$B,Original_Swatches!E:E,FALSE,0,1))</f>
        <v>Celestial Lights</v>
      </c>
      <c r="E300" t="str">
        <f>IF(_xlfn.XLOOKUP($B300,Original_Swatches!$B:$B,Original_Swatches!F:F,FALSE,0,1)=FALSE,"",_xlfn.XLOOKUP($B300,Original_Swatches!$B:$B,Original_Swatches!F:F,FALSE,0,1))</f>
        <v>Green Shimmer Topper</v>
      </c>
      <c r="F300" t="str">
        <f>IF(_xlfn.XLOOKUP($B300,Original_Swatches!$B:$B,Original_Swatches!G:G,FALSE,0,1)=FALSE,"",_xlfn.XLOOKUP($B300,Original_Swatches!$B:$B,Original_Swatches!G:G,"",0,1))</f>
        <v>Shimmer</v>
      </c>
      <c r="G300" t="str">
        <f>IF(_xlfn.XLOOKUP($B300,Original_Swatches!$B:$B,Original_Swatches!H:H,FALSE,0,1)=FALSE,"",_xlfn.XLOOKUP($B300,Original_Swatches!$B:$B,Original_Swatches!H:H,"",0,1))</f>
        <v/>
      </c>
      <c r="H300" t="str">
        <f>IF(_xlfn.XLOOKUP($B300,Original_Swatches!$B:$B,Original_Swatches!I:I,FALSE,0,1)=FALSE,"",_xlfn.XLOOKUP($B300,Original_Swatches!$B:$B,Original_Swatches!I:I,"",0,1))</f>
        <v>Topper</v>
      </c>
      <c r="I300" t="str">
        <f>IF(_xlfn.XLOOKUP($B300,Original_Swatches!$B:$B,Original_Swatches!J:J,FALSE,0,1)=FALSE,"",_xlfn.XLOOKUP($B300,Original_Swatches!$B:$B,Original_Swatches!J:J,"",0,1))</f>
        <v>Winter Shimmers Collection</v>
      </c>
    </row>
    <row r="301" spans="1:9" x14ac:dyDescent="0.2">
      <c r="A301">
        <v>300</v>
      </c>
      <c r="B301">
        <v>343</v>
      </c>
      <c r="C301" t="str">
        <f>IF(_xlfn.XLOOKUP($B301,Original_Swatches!$B:$B,Original_Swatches!D:D,FALSE,0,1)=FALSE,"",_xlfn.XLOOKUP($B301,Original_Swatches!$B:$B,Original_Swatches!D:D,FALSE,0,1))</f>
        <v>Bees Knees Lacquers</v>
      </c>
      <c r="D301" t="str">
        <f>IF(_xlfn.XLOOKUP($B301,Original_Swatches!$B:$B,Original_Swatches!E:E,FALSE,0,1)=FALSE,"",_xlfn.XLOOKUP($B301,Original_Swatches!$B:$B,Original_Swatches!E:E,FALSE,0,1))</f>
        <v>Doomicorn</v>
      </c>
      <c r="E301" t="str">
        <f>IF(_xlfn.XLOOKUP($B301,Original_Swatches!$B:$B,Original_Swatches!F:F,FALSE,0,1)=FALSE,"",_xlfn.XLOOKUP($B301,Original_Swatches!$B:$B,Original_Swatches!F:F,FALSE,0,1))</f>
        <v>Pale Purple to Blue Shimmer</v>
      </c>
      <c r="F301" t="str">
        <f>IF(_xlfn.XLOOKUP($B301,Original_Swatches!$B:$B,Original_Swatches!G:G,FALSE,0,1)=FALSE,"",_xlfn.XLOOKUP($B301,Original_Swatches!$B:$B,Original_Swatches!G:G,"",0,1))</f>
        <v>Shimmer</v>
      </c>
      <c r="G301" t="str">
        <f>IF(_xlfn.XLOOKUP($B301,Original_Swatches!$B:$B,Original_Swatches!H:H,FALSE,0,1)=FALSE,"",_xlfn.XLOOKUP($B301,Original_Swatches!$B:$B,Original_Swatches!H:H,"",0,1))</f>
        <v/>
      </c>
      <c r="H301" t="str">
        <f>IF(_xlfn.XLOOKUP($B301,Original_Swatches!$B:$B,Original_Swatches!I:I,FALSE,0,1)=FALSE,"",_xlfn.XLOOKUP($B301,Original_Swatches!$B:$B,Original_Swatches!I:I,"",0,1))</f>
        <v/>
      </c>
      <c r="I301" t="str">
        <f>IF(_xlfn.XLOOKUP($B301,Original_Swatches!$B:$B,Original_Swatches!J:J,FALSE,0,1)=FALSE,"",_xlfn.XLOOKUP($B301,Original_Swatches!$B:$B,Original_Swatches!J:J,"",0,1))</f>
        <v>July 22 PPU Rewind</v>
      </c>
    </row>
    <row r="302" spans="1:9" x14ac:dyDescent="0.2">
      <c r="A302">
        <v>301</v>
      </c>
      <c r="B302">
        <v>291</v>
      </c>
      <c r="C302" t="str">
        <f>IF(_xlfn.XLOOKUP($B302,Original_Swatches!$B:$B,Original_Swatches!D:D,FALSE,0,1)=FALSE,"",_xlfn.XLOOKUP($B302,Original_Swatches!$B:$B,Original_Swatches!D:D,FALSE,0,1))</f>
        <v>Bees Knees Lacquers</v>
      </c>
      <c r="D302" t="str">
        <f>IF(_xlfn.XLOOKUP($B302,Original_Swatches!$B:$B,Original_Swatches!E:E,FALSE,0,1)=FALSE,"",_xlfn.XLOOKUP($B302,Original_Swatches!$B:$B,Original_Swatches!E:E,FALSE,0,1))</f>
        <v>The Black Lion</v>
      </c>
      <c r="E302" t="str">
        <f>IF(_xlfn.XLOOKUP($B302,Original_Swatches!$B:$B,Original_Swatches!F:F,FALSE,0,1)=FALSE,"",_xlfn.XLOOKUP($B302,Original_Swatches!$B:$B,Original_Swatches!F:F,FALSE,0,1))</f>
        <v>Black Crelly with Metallic Silver, Gold Flakies</v>
      </c>
      <c r="F302" t="str">
        <f>IF(_xlfn.XLOOKUP($B302,Original_Swatches!$B:$B,Original_Swatches!G:G,FALSE,0,1)=FALSE,"",_xlfn.XLOOKUP($B302,Original_Swatches!$B:$B,Original_Swatches!G:G,"",0,1))</f>
        <v>Crelly</v>
      </c>
      <c r="G302" t="str">
        <f>IF(_xlfn.XLOOKUP($B302,Original_Swatches!$B:$B,Original_Swatches!H:H,FALSE,0,1)=FALSE,"",_xlfn.XLOOKUP($B302,Original_Swatches!$B:$B,Original_Swatches!H:H,"",0,1))</f>
        <v/>
      </c>
      <c r="H302" t="str">
        <f>IF(_xlfn.XLOOKUP($B302,Original_Swatches!$B:$B,Original_Swatches!I:I,FALSE,0,1)=FALSE,"",_xlfn.XLOOKUP($B302,Original_Swatches!$B:$B,Original_Swatches!I:I,"",0,1))</f>
        <v/>
      </c>
      <c r="I302" t="str">
        <f>IF(_xlfn.XLOOKUP($B302,Original_Swatches!$B:$B,Original_Swatches!J:J,FALSE,0,1)=FALSE,"",_xlfn.XLOOKUP($B302,Original_Swatches!$B:$B,Original_Swatches!J:J,"",0,1))</f>
        <v>Empire of the Vampire Collection</v>
      </c>
    </row>
    <row r="303" spans="1:9" x14ac:dyDescent="0.2">
      <c r="A303">
        <v>302</v>
      </c>
      <c r="B303">
        <v>292</v>
      </c>
      <c r="C303" t="str">
        <f>IF(_xlfn.XLOOKUP($B303,Original_Swatches!$B:$B,Original_Swatches!D:D,FALSE,0,1)=FALSE,"",_xlfn.XLOOKUP($B303,Original_Swatches!$B:$B,Original_Swatches!D:D,FALSE,0,1))</f>
        <v>Bees Knees Lacquers</v>
      </c>
      <c r="D303" t="str">
        <f>IF(_xlfn.XLOOKUP($B303,Original_Swatches!$B:$B,Original_Swatches!E:E,FALSE,0,1)=FALSE,"",_xlfn.XLOOKUP($B303,Original_Swatches!$B:$B,Original_Swatches!E:E,FALSE,0,1))</f>
        <v>Duskdancer</v>
      </c>
      <c r="E303" t="str">
        <f>IF(_xlfn.XLOOKUP($B303,Original_Swatches!$B:$B,Original_Swatches!F:F,FALSE,0,1)=FALSE,"",_xlfn.XLOOKUP($B303,Original_Swatches!$B:$B,Original_Swatches!F:F,FALSE,0,1))</f>
        <v>White Crelly with Blue/Green Shift and Silver Microglitters</v>
      </c>
      <c r="F303" t="str">
        <f>IF(_xlfn.XLOOKUP($B303,Original_Swatches!$B:$B,Original_Swatches!G:G,FALSE,0,1)=FALSE,"",_xlfn.XLOOKUP($B303,Original_Swatches!$B:$B,Original_Swatches!G:G,"",0,1))</f>
        <v>Crelly</v>
      </c>
      <c r="G303" t="str">
        <f>IF(_xlfn.XLOOKUP($B303,Original_Swatches!$B:$B,Original_Swatches!H:H,FALSE,0,1)=FALSE,"",_xlfn.XLOOKUP($B303,Original_Swatches!$B:$B,Original_Swatches!H:H,"",0,1))</f>
        <v/>
      </c>
      <c r="H303" t="str">
        <f>IF(_xlfn.XLOOKUP($B303,Original_Swatches!$B:$B,Original_Swatches!I:I,FALSE,0,1)=FALSE,"",_xlfn.XLOOKUP($B303,Original_Swatches!$B:$B,Original_Swatches!I:I,"",0,1))</f>
        <v/>
      </c>
      <c r="I303" t="str">
        <f>IF(_xlfn.XLOOKUP($B303,Original_Swatches!$B:$B,Original_Swatches!J:J,FALSE,0,1)=FALSE,"",_xlfn.XLOOKUP($B303,Original_Swatches!$B:$B,Original_Swatches!J:J,"",0,1))</f>
        <v>Empire of the Vampire Collection</v>
      </c>
    </row>
    <row r="304" spans="1:9" x14ac:dyDescent="0.2">
      <c r="A304">
        <v>303</v>
      </c>
      <c r="B304">
        <v>293</v>
      </c>
      <c r="C304" t="str">
        <f>IF(_xlfn.XLOOKUP($B304,Original_Swatches!$B:$B,Original_Swatches!D:D,FALSE,0,1)=FALSE,"",_xlfn.XLOOKUP($B304,Original_Swatches!$B:$B,Original_Swatches!D:D,FALSE,0,1))</f>
        <v>Bees Knees Lacquers</v>
      </c>
      <c r="D304" t="str">
        <f>IF(_xlfn.XLOOKUP($B304,Original_Swatches!$B:$B,Original_Swatches!E:E,FALSE,0,1)=FALSE,"",_xlfn.XLOOKUP($B304,Original_Swatches!$B:$B,Original_Swatches!E:E,FALSE,0,1))</f>
        <v>Empress of Wolves and Men (2x)</v>
      </c>
      <c r="E304" t="str">
        <f>IF(_xlfn.XLOOKUP($B304,Original_Swatches!$B:$B,Original_Swatches!F:F,FALSE,0,1)=FALSE,"",_xlfn.XLOOKUP($B304,Original_Swatches!$B:$B,Original_Swatches!F:F,FALSE,0,1))</f>
        <v>Silver with Green Shift and Green Glitter</v>
      </c>
      <c r="F304" t="str">
        <f>IF(_xlfn.XLOOKUP($B304,Original_Swatches!$B:$B,Original_Swatches!G:G,FALSE,0,1)=FALSE,"",_xlfn.XLOOKUP($B304,Original_Swatches!$B:$B,Original_Swatches!G:G,"",0,1))</f>
        <v>Crelly</v>
      </c>
      <c r="G304" t="str">
        <f>IF(_xlfn.XLOOKUP($B304,Original_Swatches!$B:$B,Original_Swatches!H:H,FALSE,0,1)=FALSE,"",_xlfn.XLOOKUP($B304,Original_Swatches!$B:$B,Original_Swatches!H:H,"",0,1))</f>
        <v/>
      </c>
      <c r="H304" t="str">
        <f>IF(_xlfn.XLOOKUP($B304,Original_Swatches!$B:$B,Original_Swatches!I:I,FALSE,0,1)=FALSE,"",_xlfn.XLOOKUP($B304,Original_Swatches!$B:$B,Original_Swatches!I:I,"",0,1))</f>
        <v/>
      </c>
      <c r="I304" t="str">
        <f>IF(_xlfn.XLOOKUP($B304,Original_Swatches!$B:$B,Original_Swatches!J:J,FALSE,0,1)=FALSE,"",_xlfn.XLOOKUP($B304,Original_Swatches!$B:$B,Original_Swatches!J:J,"",0,1))</f>
        <v>Empire of the Vampire Collection</v>
      </c>
    </row>
    <row r="305" spans="1:9" x14ac:dyDescent="0.2">
      <c r="A305">
        <v>304</v>
      </c>
      <c r="B305">
        <v>296</v>
      </c>
      <c r="C305" t="str">
        <f>IF(_xlfn.XLOOKUP($B305,Original_Swatches!$B:$B,Original_Swatches!D:D,FALSE,0,1)=FALSE,"",_xlfn.XLOOKUP($B305,Original_Swatches!$B:$B,Original_Swatches!D:D,FALSE,0,1))</f>
        <v>Bees Knees Lacquers</v>
      </c>
      <c r="D305" t="str">
        <f>IF(_xlfn.XLOOKUP($B305,Original_Swatches!$B:$B,Original_Swatches!E:E,FALSE,0,1)=FALSE,"",_xlfn.XLOOKUP($B305,Original_Swatches!$B:$B,Original_Swatches!E:E,FALSE,0,1))</f>
        <v>I'm a Fucking Queen</v>
      </c>
      <c r="E305" t="str">
        <f>IF(_xlfn.XLOOKUP($B305,Original_Swatches!$B:$B,Original_Swatches!F:F,FALSE,0,1)=FALSE,"",_xlfn.XLOOKUP($B305,Original_Swatches!$B:$B,Original_Swatches!F:F,FALSE,0,1))</f>
        <v>Teal, Gold, Blue Multichrome with Blue Microglitter</v>
      </c>
      <c r="F305" t="str">
        <f>IF(_xlfn.XLOOKUP($B305,Original_Swatches!$B:$B,Original_Swatches!G:G,FALSE,0,1)=FALSE,"",_xlfn.XLOOKUP($B305,Original_Swatches!$B:$B,Original_Swatches!G:G,"",0,1))</f>
        <v>Multichrome</v>
      </c>
      <c r="G305" t="str">
        <f>IF(_xlfn.XLOOKUP($B305,Original_Swatches!$B:$B,Original_Swatches!H:H,FALSE,0,1)=FALSE,"",_xlfn.XLOOKUP($B305,Original_Swatches!$B:$B,Original_Swatches!H:H,"",0,1))</f>
        <v/>
      </c>
      <c r="H305" t="str">
        <f>IF(_xlfn.XLOOKUP($B305,Original_Swatches!$B:$B,Original_Swatches!I:I,FALSE,0,1)=FALSE,"",_xlfn.XLOOKUP($B305,Original_Swatches!$B:$B,Original_Swatches!I:I,"",0,1))</f>
        <v/>
      </c>
      <c r="I305" t="str">
        <f>IF(_xlfn.XLOOKUP($B305,Original_Swatches!$B:$B,Original_Swatches!J:J,FALSE,0,1)=FALSE,"",_xlfn.XLOOKUP($B305,Original_Swatches!$B:$B,Original_Swatches!J:J,"",0,1))</f>
        <v>Empire of the Vampire Collection</v>
      </c>
    </row>
    <row r="306" spans="1:9" x14ac:dyDescent="0.2">
      <c r="A306">
        <v>305</v>
      </c>
      <c r="B306">
        <v>297</v>
      </c>
      <c r="C306" t="str">
        <f>IF(_xlfn.XLOOKUP($B306,Original_Swatches!$B:$B,Original_Swatches!D:D,FALSE,0,1)=FALSE,"",_xlfn.XLOOKUP($B306,Original_Swatches!$B:$B,Original_Swatches!D:D,FALSE,0,1))</f>
        <v>Bees Knees Lacquers</v>
      </c>
      <c r="D306" t="str">
        <f>IF(_xlfn.XLOOKUP($B306,Original_Swatches!$B:$B,Original_Swatches!E:E,FALSE,0,1)=FALSE,"",_xlfn.XLOOKUP($B306,Original_Swatches!$B:$B,Original_Swatches!E:E,FALSE,0,1))</f>
        <v>Silversaint</v>
      </c>
      <c r="E306" t="str">
        <f>IF(_xlfn.XLOOKUP($B306,Original_Swatches!$B:$B,Original_Swatches!F:F,FALSE,0,1)=FALSE,"",_xlfn.XLOOKUP($B306,Original_Swatches!$B:$B,Original_Swatches!F:F,FALSE,0,1))</f>
        <v>Metallic Brushed Silver with Silver Flakies</v>
      </c>
      <c r="F306" t="str">
        <f>IF(_xlfn.XLOOKUP($B306,Original_Swatches!$B:$B,Original_Swatches!G:G,FALSE,0,1)=FALSE,"",_xlfn.XLOOKUP($B306,Original_Swatches!$B:$B,Original_Swatches!G:G,"",0,1))</f>
        <v>Metallic</v>
      </c>
      <c r="G306" t="str">
        <f>IF(_xlfn.XLOOKUP($B306,Original_Swatches!$B:$B,Original_Swatches!H:H,FALSE,0,1)=FALSE,"",_xlfn.XLOOKUP($B306,Original_Swatches!$B:$B,Original_Swatches!H:H,"",0,1))</f>
        <v/>
      </c>
      <c r="H306" t="str">
        <f>IF(_xlfn.XLOOKUP($B306,Original_Swatches!$B:$B,Original_Swatches!I:I,FALSE,0,1)=FALSE,"",_xlfn.XLOOKUP($B306,Original_Swatches!$B:$B,Original_Swatches!I:I,"",0,1))</f>
        <v/>
      </c>
      <c r="I306" t="str">
        <f>IF(_xlfn.XLOOKUP($B306,Original_Swatches!$B:$B,Original_Swatches!J:J,FALSE,0,1)=FALSE,"",_xlfn.XLOOKUP($B306,Original_Swatches!$B:$B,Original_Swatches!J:J,"",0,1))</f>
        <v>Empire of the Vampire Collection</v>
      </c>
    </row>
    <row r="307" spans="1:9" x14ac:dyDescent="0.2">
      <c r="A307">
        <v>306</v>
      </c>
      <c r="B307">
        <v>295</v>
      </c>
      <c r="C307" t="str">
        <f>IF(_xlfn.XLOOKUP($B307,Original_Swatches!$B:$B,Original_Swatches!D:D,FALSE,0,1)=FALSE,"",_xlfn.XLOOKUP($B307,Original_Swatches!$B:$B,Original_Swatches!D:D,FALSE,0,1))</f>
        <v>Bees Knees Lacquers</v>
      </c>
      <c r="D307" t="str">
        <f>IF(_xlfn.XLOOKUP($B307,Original_Swatches!$B:$B,Original_Swatches!E:E,FALSE,0,1)=FALSE,"",_xlfn.XLOOKUP($B307,Original_Swatches!$B:$B,Original_Swatches!E:E,FALSE,0,1))</f>
        <v>Blood Ilon</v>
      </c>
      <c r="E307" t="str">
        <f>IF(_xlfn.XLOOKUP($B307,Original_Swatches!$B:$B,Original_Swatches!F:F,FALSE,0,1)=FALSE,"",_xlfn.XLOOKUP($B307,Original_Swatches!$B:$B,Original_Swatches!F:F,FALSE,0,1))</f>
        <v>Purple, Green, Blue Flakie Bomb</v>
      </c>
      <c r="F307" t="str">
        <f>IF(_xlfn.XLOOKUP($B307,Original_Swatches!$B:$B,Original_Swatches!G:G,FALSE,0,1)=FALSE,"",_xlfn.XLOOKUP($B307,Original_Swatches!$B:$B,Original_Swatches!G:G,"",0,1))</f>
        <v>Flakies</v>
      </c>
      <c r="G307" t="str">
        <f>IF(_xlfn.XLOOKUP($B307,Original_Swatches!$B:$B,Original_Swatches!H:H,FALSE,0,1)=FALSE,"",_xlfn.XLOOKUP($B307,Original_Swatches!$B:$B,Original_Swatches!H:H,"",0,1))</f>
        <v/>
      </c>
      <c r="H307" t="str">
        <f>IF(_xlfn.XLOOKUP($B307,Original_Swatches!$B:$B,Original_Swatches!I:I,FALSE,0,1)=FALSE,"",_xlfn.XLOOKUP($B307,Original_Swatches!$B:$B,Original_Swatches!I:I,"",0,1))</f>
        <v/>
      </c>
      <c r="I307" t="str">
        <f>IF(_xlfn.XLOOKUP($B307,Original_Swatches!$B:$B,Original_Swatches!J:J,FALSE,0,1)=FALSE,"",_xlfn.XLOOKUP($B307,Original_Swatches!$B:$B,Original_Swatches!J:J,"",0,1))</f>
        <v>Empire of the Vampire Collection</v>
      </c>
    </row>
    <row r="308" spans="1:9" x14ac:dyDescent="0.2">
      <c r="A308">
        <v>307</v>
      </c>
      <c r="B308">
        <v>298</v>
      </c>
      <c r="C308" t="str">
        <f>IF(_xlfn.XLOOKUP($B308,Original_Swatches!$B:$B,Original_Swatches!D:D,FALSE,0,1)=FALSE,"",_xlfn.XLOOKUP($B308,Original_Swatches!$B:$B,Original_Swatches!D:D,FALSE,0,1))</f>
        <v>Bees Knees Lacquers</v>
      </c>
      <c r="D308" t="str">
        <f>IF(_xlfn.XLOOKUP($B308,Original_Swatches!$B:$B,Original_Swatches!E:E,FALSE,0,1)=FALSE,"",_xlfn.XLOOKUP($B308,Original_Swatches!$B:$B,Original_Swatches!E:E,FALSE,0,1))</f>
        <v>Blood Dyvok</v>
      </c>
      <c r="E308" t="str">
        <f>IF(_xlfn.XLOOKUP($B308,Original_Swatches!$B:$B,Original_Swatches!F:F,FALSE,0,1)=FALSE,"",_xlfn.XLOOKUP($B308,Original_Swatches!$B:$B,Original_Swatches!F:F,FALSE,0,1))</f>
        <v>Green and Burgundy Flakie Bomb (Similar to Blood Voss)</v>
      </c>
      <c r="F308" t="str">
        <f>IF(_xlfn.XLOOKUP($B308,Original_Swatches!$B:$B,Original_Swatches!G:G,FALSE,0,1)=FALSE,"",_xlfn.XLOOKUP($B308,Original_Swatches!$B:$B,Original_Swatches!G:G,"",0,1))</f>
        <v>Flakies</v>
      </c>
      <c r="G308" t="str">
        <f>IF(_xlfn.XLOOKUP($B308,Original_Swatches!$B:$B,Original_Swatches!H:H,FALSE,0,1)=FALSE,"",_xlfn.XLOOKUP($B308,Original_Swatches!$B:$B,Original_Swatches!H:H,"",0,1))</f>
        <v/>
      </c>
      <c r="H308" t="str">
        <f>IF(_xlfn.XLOOKUP($B308,Original_Swatches!$B:$B,Original_Swatches!I:I,FALSE,0,1)=FALSE,"",_xlfn.XLOOKUP($B308,Original_Swatches!$B:$B,Original_Swatches!I:I,"",0,1))</f>
        <v/>
      </c>
      <c r="I308" t="str">
        <f>IF(_xlfn.XLOOKUP($B308,Original_Swatches!$B:$B,Original_Swatches!J:J,FALSE,0,1)=FALSE,"",_xlfn.XLOOKUP($B308,Original_Swatches!$B:$B,Original_Swatches!J:J,"",0,1))</f>
        <v>Empire of the Vampire Collection</v>
      </c>
    </row>
    <row r="309" spans="1:9" x14ac:dyDescent="0.2">
      <c r="A309">
        <v>308</v>
      </c>
      <c r="B309">
        <v>299</v>
      </c>
      <c r="C309" t="str">
        <f>IF(_xlfn.XLOOKUP($B309,Original_Swatches!$B:$B,Original_Swatches!D:D,FALSE,0,1)=FALSE,"",_xlfn.XLOOKUP($B309,Original_Swatches!$B:$B,Original_Swatches!D:D,FALSE,0,1))</f>
        <v>Bees Knees Lacquers</v>
      </c>
      <c r="D309" t="str">
        <f>IF(_xlfn.XLOOKUP($B309,Original_Swatches!$B:$B,Original_Swatches!E:E,FALSE,0,1)=FALSE,"",_xlfn.XLOOKUP($B309,Original_Swatches!$B:$B,Original_Swatches!E:E,FALSE,0,1))</f>
        <v>Blood Voss</v>
      </c>
      <c r="E309" t="str">
        <f>IF(_xlfn.XLOOKUP($B309,Original_Swatches!$B:$B,Original_Swatches!F:F,FALSE,0,1)=FALSE,"",_xlfn.XLOOKUP($B309,Original_Swatches!$B:$B,Original_Swatches!F:F,FALSE,0,1))</f>
        <v>Finer Burgundy and Green Flakie Bomb (Similar to Blood Dyvok)</v>
      </c>
      <c r="F309" t="str">
        <f>IF(_xlfn.XLOOKUP($B309,Original_Swatches!$B:$B,Original_Swatches!G:G,FALSE,0,1)=FALSE,"",_xlfn.XLOOKUP($B309,Original_Swatches!$B:$B,Original_Swatches!G:G,"",0,1))</f>
        <v>Flakies</v>
      </c>
      <c r="G309" t="str">
        <f>IF(_xlfn.XLOOKUP($B309,Original_Swatches!$B:$B,Original_Swatches!H:H,FALSE,0,1)=FALSE,"",_xlfn.XLOOKUP($B309,Original_Swatches!$B:$B,Original_Swatches!H:H,"",0,1))</f>
        <v/>
      </c>
      <c r="H309" t="str">
        <f>IF(_xlfn.XLOOKUP($B309,Original_Swatches!$B:$B,Original_Swatches!I:I,FALSE,0,1)=FALSE,"",_xlfn.XLOOKUP($B309,Original_Swatches!$B:$B,Original_Swatches!I:I,"",0,1))</f>
        <v/>
      </c>
      <c r="I309" t="str">
        <f>IF(_xlfn.XLOOKUP($B309,Original_Swatches!$B:$B,Original_Swatches!J:J,FALSE,0,1)=FALSE,"",_xlfn.XLOOKUP($B309,Original_Swatches!$B:$B,Original_Swatches!J:J,"",0,1))</f>
        <v>Empire of the Vampire Collection</v>
      </c>
    </row>
    <row r="310" spans="1:9" x14ac:dyDescent="0.2">
      <c r="A310">
        <v>309</v>
      </c>
      <c r="B310">
        <v>303</v>
      </c>
      <c r="C310" t="str">
        <f>IF(_xlfn.XLOOKUP($B310,Original_Swatches!$B:$B,Original_Swatches!D:D,FALSE,0,1)=FALSE,"",_xlfn.XLOOKUP($B310,Original_Swatches!$B:$B,Original_Swatches!D:D,FALSE,0,1))</f>
        <v>Bees Knees Lacquers</v>
      </c>
      <c r="D310" t="str">
        <f>IF(_xlfn.XLOOKUP($B310,Original_Swatches!$B:$B,Original_Swatches!E:E,FALSE,0,1)=FALSE,"",_xlfn.XLOOKUP($B310,Original_Swatches!$B:$B,Original_Swatches!E:E,FALSE,0,1))</f>
        <v>Opposites Attract</v>
      </c>
      <c r="E310" t="str">
        <f>IF(_xlfn.XLOOKUP($B310,Original_Swatches!$B:$B,Original_Swatches!F:F,FALSE,0,1)=FALSE,"",_xlfn.XLOOKUP($B310,Original_Swatches!$B:$B,Original_Swatches!F:F,FALSE,0,1))</f>
        <v>Silver Reflective Microglitter Magnetic</v>
      </c>
      <c r="F310" t="str">
        <f>IF(_xlfn.XLOOKUP($B310,Original_Swatches!$B:$B,Original_Swatches!G:G,FALSE,0,1)=FALSE,"",_xlfn.XLOOKUP($B310,Original_Swatches!$B:$B,Original_Swatches!G:G,"",0,1))</f>
        <v>Reflective Glitter</v>
      </c>
      <c r="G310" t="str">
        <f>IF(_xlfn.XLOOKUP($B310,Original_Swatches!$B:$B,Original_Swatches!H:H,FALSE,0,1)=FALSE,"",_xlfn.XLOOKUP($B310,Original_Swatches!$B:$B,Original_Swatches!H:H,"",0,1))</f>
        <v/>
      </c>
      <c r="H310" t="str">
        <f>IF(_xlfn.XLOOKUP($B310,Original_Swatches!$B:$B,Original_Swatches!I:I,FALSE,0,1)=FALSE,"",_xlfn.XLOOKUP($B310,Original_Swatches!$B:$B,Original_Swatches!I:I,"",0,1))</f>
        <v>Magnetic</v>
      </c>
      <c r="I310" t="str">
        <f>IF(_xlfn.XLOOKUP($B310,Original_Swatches!$B:$B,Original_Swatches!J:J,FALSE,0,1)=FALSE,"",_xlfn.XLOOKUP($B310,Original_Swatches!$B:$B,Original_Swatches!J:J,"",0,1))</f>
        <v>PPMM Group Custom</v>
      </c>
    </row>
    <row r="311" spans="1:9" x14ac:dyDescent="0.2">
      <c r="A311">
        <v>310</v>
      </c>
      <c r="B311">
        <v>318</v>
      </c>
      <c r="C311" t="str">
        <f>IF(_xlfn.XLOOKUP($B311,Original_Swatches!$B:$B,Original_Swatches!D:D,FALSE,0,1)=FALSE,"",_xlfn.XLOOKUP($B311,Original_Swatches!$B:$B,Original_Swatches!D:D,FALSE,0,1))</f>
        <v>Bees Knees Lacquers</v>
      </c>
      <c r="D311" t="str">
        <f>IF(_xlfn.XLOOKUP($B311,Original_Swatches!$B:$B,Original_Swatches!E:E,FALSE,0,1)=FALSE,"",_xlfn.XLOOKUP($B311,Original_Swatches!$B:$B,Original_Swatches!E:E,FALSE,0,1))</f>
        <v>Forget the Bottle</v>
      </c>
      <c r="E311" t="str">
        <f>IF(_xlfn.XLOOKUP($B311,Original_Swatches!$B:$B,Original_Swatches!F:F,FALSE,0,1)=FALSE,"",_xlfn.XLOOKUP($B311,Original_Swatches!$B:$B,Original_Swatches!F:F,FALSE,0,1))</f>
        <v>White Red Orange Multichrome with Silver Reflective Glitter</v>
      </c>
      <c r="F311" t="str">
        <f>IF(_xlfn.XLOOKUP($B311,Original_Swatches!$B:$B,Original_Swatches!G:G,FALSE,0,1)=FALSE,"",_xlfn.XLOOKUP($B311,Original_Swatches!$B:$B,Original_Swatches!G:G,"",0,1))</f>
        <v>Reflective Glitter</v>
      </c>
      <c r="G311" t="str">
        <f>IF(_xlfn.XLOOKUP($B311,Original_Swatches!$B:$B,Original_Swatches!H:H,FALSE,0,1)=FALSE,"",_xlfn.XLOOKUP($B311,Original_Swatches!$B:$B,Original_Swatches!H:H,"",0,1))</f>
        <v/>
      </c>
      <c r="H311" t="str">
        <f>IF(_xlfn.XLOOKUP($B311,Original_Swatches!$B:$B,Original_Swatches!I:I,FALSE,0,1)=FALSE,"",_xlfn.XLOOKUP($B311,Original_Swatches!$B:$B,Original_Swatches!I:I,"",0,1))</f>
        <v/>
      </c>
      <c r="I311" t="str">
        <f>IF(_xlfn.XLOOKUP($B311,Original_Swatches!$B:$B,Original_Swatches!J:J,FALSE,0,1)=FALSE,"",_xlfn.XLOOKUP($B311,Original_Swatches!$B:$B,Original_Swatches!J:J,"",0,1))</f>
        <v>Witcher Collection</v>
      </c>
    </row>
    <row r="312" spans="1:9" x14ac:dyDescent="0.2">
      <c r="A312">
        <v>311</v>
      </c>
      <c r="B312">
        <v>315</v>
      </c>
      <c r="C312" t="str">
        <f>IF(_xlfn.XLOOKUP($B312,Original_Swatches!$B:$B,Original_Swatches!D:D,FALSE,0,1)=FALSE,"",_xlfn.XLOOKUP($B312,Original_Swatches!$B:$B,Original_Swatches!D:D,FALSE,0,1))</f>
        <v>Bees Knees Lacquers</v>
      </c>
      <c r="D312" t="str">
        <f>IF(_xlfn.XLOOKUP($B312,Original_Swatches!$B:$B,Original_Swatches!E:E,FALSE,0,1)=FALSE,"",_xlfn.XLOOKUP($B312,Original_Swatches!$B:$B,Original_Swatches!E:E,FALSE,0,1))</f>
        <v>Pure Chaos</v>
      </c>
      <c r="E312" t="str">
        <f>IF(_xlfn.XLOOKUP($B312,Original_Swatches!$B:$B,Original_Swatches!F:F,FALSE,0,1)=FALSE,"",_xlfn.XLOOKUP($B312,Original_Swatches!$B:$B,Original_Swatches!F:F,FALSE,0,1))</f>
        <v>Royal Blue Jelly with Red/Pink Flakies</v>
      </c>
      <c r="F312" t="str">
        <f>IF(_xlfn.XLOOKUP($B312,Original_Swatches!$B:$B,Original_Swatches!G:G,FALSE,0,1)=FALSE,"",_xlfn.XLOOKUP($B312,Original_Swatches!$B:$B,Original_Swatches!G:G,"",0,1))</f>
        <v>Flakies</v>
      </c>
      <c r="G312" t="str">
        <f>IF(_xlfn.XLOOKUP($B312,Original_Swatches!$B:$B,Original_Swatches!H:H,FALSE,0,1)=FALSE,"",_xlfn.XLOOKUP($B312,Original_Swatches!$B:$B,Original_Swatches!H:H,"",0,1))</f>
        <v/>
      </c>
      <c r="H312" t="str">
        <f>IF(_xlfn.XLOOKUP($B312,Original_Swatches!$B:$B,Original_Swatches!I:I,FALSE,0,1)=FALSE,"",_xlfn.XLOOKUP($B312,Original_Swatches!$B:$B,Original_Swatches!I:I,"",0,1))</f>
        <v/>
      </c>
      <c r="I312" t="str">
        <f>IF(_xlfn.XLOOKUP($B312,Original_Swatches!$B:$B,Original_Swatches!J:J,FALSE,0,1)=FALSE,"",_xlfn.XLOOKUP($B312,Original_Swatches!$B:$B,Original_Swatches!J:J,"",0,1))</f>
        <v>Witcher Collection</v>
      </c>
    </row>
    <row r="313" spans="1:9" x14ac:dyDescent="0.2">
      <c r="A313">
        <v>312</v>
      </c>
      <c r="B313">
        <v>316</v>
      </c>
      <c r="C313" t="str">
        <f>IF(_xlfn.XLOOKUP($B313,Original_Swatches!$B:$B,Original_Swatches!D:D,FALSE,0,1)=FALSE,"",_xlfn.XLOOKUP($B313,Original_Swatches!$B:$B,Original_Swatches!D:D,FALSE,0,1))</f>
        <v>Bees Knees Lacquers</v>
      </c>
      <c r="D313" t="str">
        <f>IF(_xlfn.XLOOKUP($B313,Original_Swatches!$B:$B,Original_Swatches!E:E,FALSE,0,1)=FALSE,"",_xlfn.XLOOKUP($B313,Original_Swatches!$B:$B,Original_Swatches!E:E,FALSE,0,1))</f>
        <v>Toss a Coin to Your Witcher</v>
      </c>
      <c r="E313" t="str">
        <f>IF(_xlfn.XLOOKUP($B313,Original_Swatches!$B:$B,Original_Swatches!F:F,FALSE,0,1)=FALSE,"",_xlfn.XLOOKUP($B313,Original_Swatches!$B:$B,Original_Swatches!F:F,FALSE,0,1))</f>
        <v>Green Bronze Multichrome with Linear Holo</v>
      </c>
      <c r="F313" t="str">
        <f>IF(_xlfn.XLOOKUP($B313,Original_Swatches!$B:$B,Original_Swatches!G:G,FALSE,0,1)=FALSE,"",_xlfn.XLOOKUP($B313,Original_Swatches!$B:$B,Original_Swatches!G:G,"",0,1))</f>
        <v>Holo</v>
      </c>
      <c r="G313" t="str">
        <f>IF(_xlfn.XLOOKUP($B313,Original_Swatches!$B:$B,Original_Swatches!H:H,FALSE,0,1)=FALSE,"",_xlfn.XLOOKUP($B313,Original_Swatches!$B:$B,Original_Swatches!H:H,"",0,1))</f>
        <v/>
      </c>
      <c r="H313" t="str">
        <f>IF(_xlfn.XLOOKUP($B313,Original_Swatches!$B:$B,Original_Swatches!I:I,FALSE,0,1)=FALSE,"",_xlfn.XLOOKUP($B313,Original_Swatches!$B:$B,Original_Swatches!I:I,"",0,1))</f>
        <v/>
      </c>
      <c r="I313" t="str">
        <f>IF(_xlfn.XLOOKUP($B313,Original_Swatches!$B:$B,Original_Swatches!J:J,FALSE,0,1)=FALSE,"",_xlfn.XLOOKUP($B313,Original_Swatches!$B:$B,Original_Swatches!J:J,"",0,1))</f>
        <v>Witcher Collection</v>
      </c>
    </row>
    <row r="314" spans="1:9" x14ac:dyDescent="0.2">
      <c r="A314">
        <v>313</v>
      </c>
      <c r="B314">
        <v>317</v>
      </c>
      <c r="C314" t="str">
        <f>IF(_xlfn.XLOOKUP($B314,Original_Swatches!$B:$B,Original_Swatches!D:D,FALSE,0,1)=FALSE,"",_xlfn.XLOOKUP($B314,Original_Swatches!$B:$B,Original_Swatches!D:D,FALSE,0,1))</f>
        <v>Bees Knees Lacquers</v>
      </c>
      <c r="D314" t="str">
        <f>IF(_xlfn.XLOOKUP($B314,Original_Swatches!$B:$B,Original_Swatches!E:E,FALSE,0,1)=FALSE,"",_xlfn.XLOOKUP($B314,Original_Swatches!$B:$B,Original_Swatches!E:E,FALSE,0,1))</f>
        <v>F*ck</v>
      </c>
      <c r="E314" t="str">
        <f>IF(_xlfn.XLOOKUP($B314,Original_Swatches!$B:$B,Original_Swatches!F:F,FALSE,0,1)=FALSE,"",_xlfn.XLOOKUP($B314,Original_Swatches!$B:$B,Original_Swatches!F:F,FALSE,0,1))</f>
        <v>Maroon Navy Multichrome with Silver Reflective Glitter</v>
      </c>
      <c r="F314" t="str">
        <f>IF(_xlfn.XLOOKUP($B314,Original_Swatches!$B:$B,Original_Swatches!G:G,FALSE,0,1)=FALSE,"",_xlfn.XLOOKUP($B314,Original_Swatches!$B:$B,Original_Swatches!G:G,"",0,1))</f>
        <v>Reflective Glitter</v>
      </c>
      <c r="G314" t="str">
        <f>IF(_xlfn.XLOOKUP($B314,Original_Swatches!$B:$B,Original_Swatches!H:H,FALSE,0,1)=FALSE,"",_xlfn.XLOOKUP($B314,Original_Swatches!$B:$B,Original_Swatches!H:H,"",0,1))</f>
        <v/>
      </c>
      <c r="H314" t="str">
        <f>IF(_xlfn.XLOOKUP($B314,Original_Swatches!$B:$B,Original_Swatches!I:I,FALSE,0,1)=FALSE,"",_xlfn.XLOOKUP($B314,Original_Swatches!$B:$B,Original_Swatches!I:I,"",0,1))</f>
        <v/>
      </c>
      <c r="I314" t="str">
        <f>IF(_xlfn.XLOOKUP($B314,Original_Swatches!$B:$B,Original_Swatches!J:J,FALSE,0,1)=FALSE,"",_xlfn.XLOOKUP($B314,Original_Swatches!$B:$B,Original_Swatches!J:J,"",0,1))</f>
        <v>Witcher Collection</v>
      </c>
    </row>
    <row r="315" spans="1:9" x14ac:dyDescent="0.2">
      <c r="A315">
        <v>314</v>
      </c>
      <c r="B315">
        <v>327</v>
      </c>
      <c r="C315" t="str">
        <f>IF(_xlfn.XLOOKUP($B315,Original_Swatches!$B:$B,Original_Swatches!D:D,FALSE,0,1)=FALSE,"",_xlfn.XLOOKUP($B315,Original_Swatches!$B:$B,Original_Swatches!D:D,FALSE,0,1))</f>
        <v>Bees Knees Lacquers</v>
      </c>
      <c r="D315" t="str">
        <f>IF(_xlfn.XLOOKUP($B315,Original_Swatches!$B:$B,Original_Swatches!E:E,FALSE,0,1)=FALSE,"",_xlfn.XLOOKUP($B315,Original_Swatches!$B:$B,Original_Swatches!E:E,FALSE,0,1))</f>
        <v>Perhaps I Should Turn You Into A Toad</v>
      </c>
      <c r="E315" t="str">
        <f>IF(_xlfn.XLOOKUP($B315,Original_Swatches!$B:$B,Original_Swatches!F:F,FALSE,0,1)=FALSE,"",_xlfn.XLOOKUP($B315,Original_Swatches!$B:$B,Original_Swatches!F:F,FALSE,0,1))</f>
        <v>Navy Blue/Olive Multichrome with Golden Olive Reflective Glitter</v>
      </c>
      <c r="F315" t="str">
        <f>IF(_xlfn.XLOOKUP($B315,Original_Swatches!$B:$B,Original_Swatches!G:G,FALSE,0,1)=FALSE,"",_xlfn.XLOOKUP($B315,Original_Swatches!$B:$B,Original_Swatches!G:G,"",0,1))</f>
        <v>Reflective Glitter</v>
      </c>
      <c r="G315" t="str">
        <f>IF(_xlfn.XLOOKUP($B315,Original_Swatches!$B:$B,Original_Swatches!H:H,FALSE,0,1)=FALSE,"",_xlfn.XLOOKUP($B315,Original_Swatches!$B:$B,Original_Swatches!H:H,"",0,1))</f>
        <v/>
      </c>
      <c r="H315" t="str">
        <f>IF(_xlfn.XLOOKUP($B315,Original_Swatches!$B:$B,Original_Swatches!I:I,FALSE,0,1)=FALSE,"",_xlfn.XLOOKUP($B315,Original_Swatches!$B:$B,Original_Swatches!I:I,"",0,1))</f>
        <v/>
      </c>
      <c r="I315" t="str">
        <f>IF(_xlfn.XLOOKUP($B315,Original_Swatches!$B:$B,Original_Swatches!J:J,FALSE,0,1)=FALSE,"",_xlfn.XLOOKUP($B315,Original_Swatches!$B:$B,Original_Swatches!J:J,"",0,1))</f>
        <v>Olive Lovers Group Custom April 2022</v>
      </c>
    </row>
    <row r="316" spans="1:9" x14ac:dyDescent="0.2">
      <c r="A316">
        <v>315</v>
      </c>
      <c r="B316">
        <v>329</v>
      </c>
      <c r="C316" t="str">
        <f>IF(_xlfn.XLOOKUP($B316,Original_Swatches!$B:$B,Original_Swatches!D:D,FALSE,0,1)=FALSE,"",_xlfn.XLOOKUP($B316,Original_Swatches!$B:$B,Original_Swatches!D:D,FALSE,0,1))</f>
        <v>Bees Knees Lacquers</v>
      </c>
      <c r="D316" t="str">
        <f>IF(_xlfn.XLOOKUP($B316,Original_Swatches!$B:$B,Original_Swatches!E:E,FALSE,0,1)=FALSE,"",_xlfn.XLOOKUP($B316,Original_Swatches!$B:$B,Original_Swatches!E:E,FALSE,0,1))</f>
        <v>The River Queen</v>
      </c>
      <c r="E316" t="str">
        <f>IF(_xlfn.XLOOKUP($B316,Original_Swatches!$B:$B,Original_Swatches!F:F,FALSE,0,1)=FALSE,"",_xlfn.XLOOKUP($B316,Original_Swatches!$B:$B,Original_Swatches!F:F,FALSE,0,1))</f>
        <v>Deep Teal with Blue Reflective Glitter</v>
      </c>
      <c r="F316" t="str">
        <f>IF(_xlfn.XLOOKUP($B316,Original_Swatches!$B:$B,Original_Swatches!G:G,FALSE,0,1)=FALSE,"",_xlfn.XLOOKUP($B316,Original_Swatches!$B:$B,Original_Swatches!G:G,"",0,1))</f>
        <v>Reflective Glitter</v>
      </c>
      <c r="G316" t="str">
        <f>IF(_xlfn.XLOOKUP($B316,Original_Swatches!$B:$B,Original_Swatches!H:H,FALSE,0,1)=FALSE,"",_xlfn.XLOOKUP($B316,Original_Swatches!$B:$B,Original_Swatches!H:H,"",0,1))</f>
        <v/>
      </c>
      <c r="H316" t="str">
        <f>IF(_xlfn.XLOOKUP($B316,Original_Swatches!$B:$B,Original_Swatches!I:I,FALSE,0,1)=FALSE,"",_xlfn.XLOOKUP($B316,Original_Swatches!$B:$B,Original_Swatches!I:I,"",0,1))</f>
        <v/>
      </c>
      <c r="I316" t="str">
        <f>IF(_xlfn.XLOOKUP($B316,Original_Swatches!$B:$B,Original_Swatches!J:J,FALSE,0,1)=FALSE,"",_xlfn.XLOOKUP($B316,Original_Swatches!$B:$B,Original_Swatches!J:J,"",0,1))</f>
        <v>HOSaB Collection (Mystery)</v>
      </c>
    </row>
    <row r="317" spans="1:9" x14ac:dyDescent="0.2">
      <c r="A317">
        <v>316</v>
      </c>
      <c r="B317">
        <v>330</v>
      </c>
      <c r="C317" t="str">
        <f>IF(_xlfn.XLOOKUP($B317,Original_Swatches!$B:$B,Original_Swatches!D:D,FALSE,0,1)=FALSE,"",_xlfn.XLOOKUP($B317,Original_Swatches!$B:$B,Original_Swatches!D:D,FALSE,0,1))</f>
        <v>Bees Knees Lacquers</v>
      </c>
      <c r="D317" t="str">
        <f>IF(_xlfn.XLOOKUP($B317,Original_Swatches!$B:$B,Original_Swatches!E:E,FALSE,0,1)=FALSE,"",_xlfn.XLOOKUP($B317,Original_Swatches!$B:$B,Original_Swatches!E:E,FALSE,0,1))</f>
        <v>The Hind</v>
      </c>
      <c r="E317" t="str">
        <f>IF(_xlfn.XLOOKUP($B317,Original_Swatches!$B:$B,Original_Swatches!F:F,FALSE,0,1)=FALSE,"",_xlfn.XLOOKUP($B317,Original_Swatches!$B:$B,Original_Swatches!F:F,FALSE,0,1))</f>
        <v>Forest Green with Gold Reflective Glitter</v>
      </c>
      <c r="F317" t="str">
        <f>IF(_xlfn.XLOOKUP($B317,Original_Swatches!$B:$B,Original_Swatches!G:G,FALSE,0,1)=FALSE,"",_xlfn.XLOOKUP($B317,Original_Swatches!$B:$B,Original_Swatches!G:G,"",0,1))</f>
        <v>Reflective Glitter</v>
      </c>
      <c r="G317" t="str">
        <f>IF(_xlfn.XLOOKUP($B317,Original_Swatches!$B:$B,Original_Swatches!H:H,FALSE,0,1)=FALSE,"",_xlfn.XLOOKUP($B317,Original_Swatches!$B:$B,Original_Swatches!H:H,"",0,1))</f>
        <v/>
      </c>
      <c r="H317" t="str">
        <f>IF(_xlfn.XLOOKUP($B317,Original_Swatches!$B:$B,Original_Swatches!I:I,FALSE,0,1)=FALSE,"",_xlfn.XLOOKUP($B317,Original_Swatches!$B:$B,Original_Swatches!I:I,"",0,1))</f>
        <v/>
      </c>
      <c r="I317" t="str">
        <f>IF(_xlfn.XLOOKUP($B317,Original_Swatches!$B:$B,Original_Swatches!J:J,FALSE,0,1)=FALSE,"",_xlfn.XLOOKUP($B317,Original_Swatches!$B:$B,Original_Swatches!J:J,"",0,1))</f>
        <v>HOSaB Collection (Mystery)</v>
      </c>
    </row>
    <row r="318" spans="1:9" x14ac:dyDescent="0.2">
      <c r="A318">
        <v>317</v>
      </c>
      <c r="B318">
        <v>331</v>
      </c>
      <c r="C318" t="str">
        <f>IF(_xlfn.XLOOKUP($B318,Original_Swatches!$B:$B,Original_Swatches!D:D,FALSE,0,1)=FALSE,"",_xlfn.XLOOKUP($B318,Original_Swatches!$B:$B,Original_Swatches!D:D,FALSE,0,1))</f>
        <v>Bees Knees Lacquers</v>
      </c>
      <c r="D318" t="str">
        <f>IF(_xlfn.XLOOKUP($B318,Original_Swatches!$B:$B,Original_Swatches!E:E,FALSE,0,1)=FALSE,"",_xlfn.XLOOKUP($B318,Original_Swatches!$B:$B,Original_Swatches!E:E,FALSE,0,1))</f>
        <v>Prince of Nothing</v>
      </c>
      <c r="E318" t="str">
        <f>IF(_xlfn.XLOOKUP($B318,Original_Swatches!$B:$B,Original_Swatches!F:F,FALSE,0,1)=FALSE,"",_xlfn.XLOOKUP($B318,Original_Swatches!$B:$B,Original_Swatches!F:F,FALSE,0,1))</f>
        <v>Purple, Gold Multichome</v>
      </c>
      <c r="F318" t="str">
        <f>IF(_xlfn.XLOOKUP($B318,Original_Swatches!$B:$B,Original_Swatches!G:G,FALSE,0,1)=FALSE,"",_xlfn.XLOOKUP($B318,Original_Swatches!$B:$B,Original_Swatches!G:G,"",0,1))</f>
        <v>Multichrome</v>
      </c>
      <c r="G318" t="str">
        <f>IF(_xlfn.XLOOKUP($B318,Original_Swatches!$B:$B,Original_Swatches!H:H,FALSE,0,1)=FALSE,"",_xlfn.XLOOKUP($B318,Original_Swatches!$B:$B,Original_Swatches!H:H,"",0,1))</f>
        <v/>
      </c>
      <c r="H318" t="str">
        <f>IF(_xlfn.XLOOKUP($B318,Original_Swatches!$B:$B,Original_Swatches!I:I,FALSE,0,1)=FALSE,"",_xlfn.XLOOKUP($B318,Original_Swatches!$B:$B,Original_Swatches!I:I,"",0,1))</f>
        <v/>
      </c>
      <c r="I318" t="str">
        <f>IF(_xlfn.XLOOKUP($B318,Original_Swatches!$B:$B,Original_Swatches!J:J,FALSE,0,1)=FALSE,"",_xlfn.XLOOKUP($B318,Original_Swatches!$B:$B,Original_Swatches!J:J,"",0,1))</f>
        <v>HOSaB Collection</v>
      </c>
    </row>
    <row r="319" spans="1:9" x14ac:dyDescent="0.2">
      <c r="A319">
        <v>318</v>
      </c>
      <c r="B319">
        <v>332</v>
      </c>
      <c r="C319" t="str">
        <f>IF(_xlfn.XLOOKUP($B319,Original_Swatches!$B:$B,Original_Swatches!D:D,FALSE,0,1)=FALSE,"",_xlfn.XLOOKUP($B319,Original_Swatches!$B:$B,Original_Swatches!D:D,FALSE,0,1))</f>
        <v>Bees Knees Lacquers</v>
      </c>
      <c r="D319" t="str">
        <f>IF(_xlfn.XLOOKUP($B319,Original_Swatches!$B:$B,Original_Swatches!E:E,FALSE,0,1)=FALSE,"",_xlfn.XLOOKUP($B319,Original_Swatches!$B:$B,Original_Swatches!E:E,FALSE,0,1))</f>
        <v>We'll Carve Our Own Paths</v>
      </c>
      <c r="E319" t="str">
        <f>IF(_xlfn.XLOOKUP($B319,Original_Swatches!$B:$B,Original_Swatches!F:F,FALSE,0,1)=FALSE,"",_xlfn.XLOOKUP($B319,Original_Swatches!$B:$B,Original_Swatches!F:F,FALSE,0,1))</f>
        <v>Rose, Gold, Green Multichrome</v>
      </c>
      <c r="F319" t="str">
        <f>IF(_xlfn.XLOOKUP($B319,Original_Swatches!$B:$B,Original_Swatches!G:G,FALSE,0,1)=FALSE,"",_xlfn.XLOOKUP($B319,Original_Swatches!$B:$B,Original_Swatches!G:G,"",0,1))</f>
        <v>Multichrome</v>
      </c>
      <c r="G319" t="str">
        <f>IF(_xlfn.XLOOKUP($B319,Original_Swatches!$B:$B,Original_Swatches!H:H,FALSE,0,1)=FALSE,"",_xlfn.XLOOKUP($B319,Original_Swatches!$B:$B,Original_Swatches!H:H,"",0,1))</f>
        <v/>
      </c>
      <c r="H319" t="str">
        <f>IF(_xlfn.XLOOKUP($B319,Original_Swatches!$B:$B,Original_Swatches!I:I,FALSE,0,1)=FALSE,"",_xlfn.XLOOKUP($B319,Original_Swatches!$B:$B,Original_Swatches!I:I,"",0,1))</f>
        <v/>
      </c>
      <c r="I319" t="str">
        <f>IF(_xlfn.XLOOKUP($B319,Original_Swatches!$B:$B,Original_Swatches!J:J,FALSE,0,1)=FALSE,"",_xlfn.XLOOKUP($B319,Original_Swatches!$B:$B,Original_Swatches!J:J,"",0,1))</f>
        <v>HOSaB Collection</v>
      </c>
    </row>
    <row r="320" spans="1:9" x14ac:dyDescent="0.2">
      <c r="A320">
        <v>319</v>
      </c>
      <c r="B320">
        <v>333</v>
      </c>
      <c r="C320" t="str">
        <f>IF(_xlfn.XLOOKUP($B320,Original_Swatches!$B:$B,Original_Swatches!D:D,FALSE,0,1)=FALSE,"",_xlfn.XLOOKUP($B320,Original_Swatches!$B:$B,Original_Swatches!D:D,FALSE,0,1))</f>
        <v>Bees Knees Lacquers</v>
      </c>
      <c r="D320" t="str">
        <f>IF(_xlfn.XLOOKUP($B320,Original_Swatches!$B:$B,Original_Swatches!E:E,FALSE,0,1)=FALSE,"",_xlfn.XLOOKUP($B320,Original_Swatches!$B:$B,Original_Swatches!E:E,FALSE,0,1))</f>
        <v>Captain Whatever</v>
      </c>
      <c r="E320" t="str">
        <f>IF(_xlfn.XLOOKUP($B320,Original_Swatches!$B:$B,Original_Swatches!F:F,FALSE,0,1)=FALSE,"",_xlfn.XLOOKUP($B320,Original_Swatches!$B:$B,Original_Swatches!F:F,FALSE,0,1))</f>
        <v>Bronze, Green Multichrome</v>
      </c>
      <c r="F320" t="str">
        <f>IF(_xlfn.XLOOKUP($B320,Original_Swatches!$B:$B,Original_Swatches!G:G,FALSE,0,1)=FALSE,"",_xlfn.XLOOKUP($B320,Original_Swatches!$B:$B,Original_Swatches!G:G,"",0,1))</f>
        <v>Multichrome</v>
      </c>
      <c r="G320" t="str">
        <f>IF(_xlfn.XLOOKUP($B320,Original_Swatches!$B:$B,Original_Swatches!H:H,FALSE,0,1)=FALSE,"",_xlfn.XLOOKUP($B320,Original_Swatches!$B:$B,Original_Swatches!H:H,"",0,1))</f>
        <v/>
      </c>
      <c r="H320" t="str">
        <f>IF(_xlfn.XLOOKUP($B320,Original_Swatches!$B:$B,Original_Swatches!I:I,FALSE,0,1)=FALSE,"",_xlfn.XLOOKUP($B320,Original_Swatches!$B:$B,Original_Swatches!I:I,"",0,1))</f>
        <v/>
      </c>
      <c r="I320" t="str">
        <f>IF(_xlfn.XLOOKUP($B320,Original_Swatches!$B:$B,Original_Swatches!J:J,FALSE,0,1)=FALSE,"",_xlfn.XLOOKUP($B320,Original_Swatches!$B:$B,Original_Swatches!J:J,"",0,1))</f>
        <v>HOSaB Collection</v>
      </c>
    </row>
    <row r="321" spans="1:9" x14ac:dyDescent="0.2">
      <c r="A321">
        <v>320</v>
      </c>
      <c r="B321">
        <v>372</v>
      </c>
      <c r="C321" t="str">
        <f>IF(_xlfn.XLOOKUP($B321,Original_Swatches!$B:$B,Original_Swatches!D:D,FALSE,0,1)=FALSE,"",_xlfn.XLOOKUP($B321,Original_Swatches!$B:$B,Original_Swatches!D:D,FALSE,0,1))</f>
        <v>Bees Knees Lacquers</v>
      </c>
      <c r="D321" t="str">
        <f>IF(_xlfn.XLOOKUP($B321,Original_Swatches!$B:$B,Original_Swatches!E:E,FALSE,0,1)=FALSE,"",_xlfn.XLOOKUP($B321,Original_Swatches!$B:$B,Original_Swatches!E:E,FALSE,0,1))</f>
        <v>Lady of Flame</v>
      </c>
      <c r="E321" t="str">
        <f>IF(_xlfn.XLOOKUP($B321,Original_Swatches!$B:$B,Original_Swatches!F:F,FALSE,0,1)=FALSE,"",_xlfn.XLOOKUP($B321,Original_Swatches!$B:$B,Original_Swatches!F:F,FALSE,0,1))</f>
        <v>Red with Orange Gold Shift</v>
      </c>
      <c r="F321" t="str">
        <f>IF(_xlfn.XLOOKUP($B321,Original_Swatches!$B:$B,Original_Swatches!G:G,FALSE,0,1)=FALSE,"",_xlfn.XLOOKUP($B321,Original_Swatches!$B:$B,Original_Swatches!G:G,"",0,1))</f>
        <v>Shimmer</v>
      </c>
      <c r="G321" t="str">
        <f>IF(_xlfn.XLOOKUP($B321,Original_Swatches!$B:$B,Original_Swatches!H:H,FALSE,0,1)=FALSE,"",_xlfn.XLOOKUP($B321,Original_Swatches!$B:$B,Original_Swatches!H:H,"",0,1))</f>
        <v/>
      </c>
      <c r="H321" t="str">
        <f>IF(_xlfn.XLOOKUP($B321,Original_Swatches!$B:$B,Original_Swatches!I:I,FALSE,0,1)=FALSE,"",_xlfn.XLOOKUP($B321,Original_Swatches!$B:$B,Original_Swatches!I:I,"",0,1))</f>
        <v/>
      </c>
      <c r="I321" t="str">
        <f>IF(_xlfn.XLOOKUP($B321,Original_Swatches!$B:$B,Original_Swatches!J:J,FALSE,0,1)=FALSE,"",_xlfn.XLOOKUP($B321,Original_Swatches!$B:$B,Original_Swatches!J:J,"",0,1))</f>
        <v>Gift from Chi-Chi</v>
      </c>
    </row>
    <row r="322" spans="1:9" x14ac:dyDescent="0.2">
      <c r="A322">
        <v>321</v>
      </c>
      <c r="B322">
        <v>289</v>
      </c>
      <c r="C322" t="str">
        <f>IF(_xlfn.XLOOKUP($B322,Original_Swatches!$B:$B,Original_Swatches!D:D,FALSE,0,1)=FALSE,"",_xlfn.XLOOKUP($B322,Original_Swatches!$B:$B,Original_Swatches!D:D,FALSE,0,1))</f>
        <v>Crystal Knockout</v>
      </c>
      <c r="D322" t="str">
        <f>IF(_xlfn.XLOOKUP($B322,Original_Swatches!$B:$B,Original_Swatches!E:E,FALSE,0,1)=FALSE,"",_xlfn.XLOOKUP($B322,Original_Swatches!$B:$B,Original_Swatches!E:E,FALSE,0,1))</f>
        <v>Giggle</v>
      </c>
      <c r="E322" t="str">
        <f>IF(_xlfn.XLOOKUP($B322,Original_Swatches!$B:$B,Original_Swatches!F:F,FALSE,0,1)=FALSE,"",_xlfn.XLOOKUP($B322,Original_Swatches!$B:$B,Original_Swatches!F:F,FALSE,0,1))</f>
        <v>Pink Jelly with Pink Circle, Blue Star, and Silver Micro Glitter</v>
      </c>
      <c r="F322" t="str">
        <f>IF(_xlfn.XLOOKUP($B322,Original_Swatches!$B:$B,Original_Swatches!G:G,FALSE,0,1)=FALSE,"",_xlfn.XLOOKUP($B322,Original_Swatches!$B:$B,Original_Swatches!G:G,"",0,1))</f>
        <v>Jelly</v>
      </c>
      <c r="G322" t="str">
        <f>IF(_xlfn.XLOOKUP($B322,Original_Swatches!$B:$B,Original_Swatches!H:H,FALSE,0,1)=FALSE,"",_xlfn.XLOOKUP($B322,Original_Swatches!$B:$B,Original_Swatches!H:H,"",0,1))</f>
        <v/>
      </c>
      <c r="H322" t="str">
        <f>IF(_xlfn.XLOOKUP($B322,Original_Swatches!$B:$B,Original_Swatches!I:I,FALSE,0,1)=FALSE,"",_xlfn.XLOOKUP($B322,Original_Swatches!$B:$B,Original_Swatches!I:I,"",0,1))</f>
        <v/>
      </c>
      <c r="I322" t="str">
        <f>IF(_xlfn.XLOOKUP($B322,Original_Swatches!$B:$B,Original_Swatches!J:J,FALSE,0,1)=FALSE,"",_xlfn.XLOOKUP($B322,Original_Swatches!$B:$B,Original_Swatches!J:J,"",0,1))</f>
        <v>November 21 PPU</v>
      </c>
    </row>
    <row r="323" spans="1:9" x14ac:dyDescent="0.2">
      <c r="A323">
        <v>322</v>
      </c>
      <c r="B323">
        <v>290</v>
      </c>
      <c r="C323" t="str">
        <f>IF(_xlfn.XLOOKUP($B323,Original_Swatches!$B:$B,Original_Swatches!D:D,FALSE,0,1)=FALSE,"",_xlfn.XLOOKUP($B323,Original_Swatches!$B:$B,Original_Swatches!D:D,FALSE,0,1))</f>
        <v>Atomic Polish</v>
      </c>
      <c r="D323" t="str">
        <f>IF(_xlfn.XLOOKUP($B323,Original_Swatches!$B:$B,Original_Swatches!E:E,FALSE,0,1)=FALSE,"",_xlfn.XLOOKUP($B323,Original_Swatches!$B:$B,Original_Swatches!E:E,FALSE,0,1))</f>
        <v>Once I Make My Move</v>
      </c>
      <c r="E323" t="str">
        <f>IF(_xlfn.XLOOKUP($B323,Original_Swatches!$B:$B,Original_Swatches!F:F,FALSE,0,1)=FALSE,"",_xlfn.XLOOKUP($B323,Original_Swatches!$B:$B,Original_Swatches!F:F,FALSE,0,1))</f>
        <v>Silver and Black Glitter in a Clear Base - Full coverage in 2 coats</v>
      </c>
      <c r="F323" t="str">
        <f>IF(_xlfn.XLOOKUP($B323,Original_Swatches!$B:$B,Original_Swatches!G:G,FALSE,0,1)=FALSE,"",_xlfn.XLOOKUP($B323,Original_Swatches!$B:$B,Original_Swatches!G:G,"",0,1))</f>
        <v>Glitter</v>
      </c>
      <c r="G323" t="str">
        <f>IF(_xlfn.XLOOKUP($B323,Original_Swatches!$B:$B,Original_Swatches!H:H,FALSE,0,1)=FALSE,"",_xlfn.XLOOKUP($B323,Original_Swatches!$B:$B,Original_Swatches!H:H,"",0,1))</f>
        <v/>
      </c>
      <c r="H323" t="str">
        <f>IF(_xlfn.XLOOKUP($B323,Original_Swatches!$B:$B,Original_Swatches!I:I,FALSE,0,1)=FALSE,"",_xlfn.XLOOKUP($B323,Original_Swatches!$B:$B,Original_Swatches!I:I,"",0,1))</f>
        <v/>
      </c>
      <c r="I323" t="str">
        <f>IF(_xlfn.XLOOKUP($B323,Original_Swatches!$B:$B,Original_Swatches!J:J,FALSE,0,1)=FALSE,"",_xlfn.XLOOKUP($B323,Original_Swatches!$B:$B,Original_Swatches!J:J,"",0,1))</f>
        <v xml:space="preserve">November 21 PPU (Mislabeled) </v>
      </c>
    </row>
    <row r="324" spans="1:9" x14ac:dyDescent="0.2">
      <c r="A324">
        <v>323</v>
      </c>
      <c r="B324">
        <v>300</v>
      </c>
      <c r="C324" t="str">
        <f>IF(_xlfn.XLOOKUP($B324,Original_Swatches!$B:$B,Original_Swatches!D:D,FALSE,0,1)=FALSE,"",_xlfn.XLOOKUP($B324,Original_Swatches!$B:$B,Original_Swatches!D:D,FALSE,0,1))</f>
        <v>Phoenix (EDK)</v>
      </c>
      <c r="D324" t="str">
        <f>IF(_xlfn.XLOOKUP($B324,Original_Swatches!$B:$B,Original_Swatches!E:E,FALSE,0,1)=FALSE,"",_xlfn.XLOOKUP($B324,Original_Swatches!$B:$B,Original_Swatches!E:E,FALSE,0,1))</f>
        <v>I Blow Stuff Up</v>
      </c>
      <c r="E324" t="str">
        <f>IF(_xlfn.XLOOKUP($B324,Original_Swatches!$B:$B,Original_Swatches!F:F,FALSE,0,1)=FALSE,"",_xlfn.XLOOKUP($B324,Original_Swatches!$B:$B,Original_Swatches!F:F,FALSE,0,1))</f>
        <v>Hot Pink with Blue Shimmer</v>
      </c>
      <c r="F324" t="str">
        <f>IF(_xlfn.XLOOKUP($B324,Original_Swatches!$B:$B,Original_Swatches!G:G,FALSE,0,1)=FALSE,"",_xlfn.XLOOKUP($B324,Original_Swatches!$B:$B,Original_Swatches!G:G,"",0,1))</f>
        <v>Crème</v>
      </c>
      <c r="G324" t="str">
        <f>IF(_xlfn.XLOOKUP($B324,Original_Swatches!$B:$B,Original_Swatches!H:H,FALSE,0,1)=FALSE,"",_xlfn.XLOOKUP($B324,Original_Swatches!$B:$B,Original_Swatches!H:H,"",0,1))</f>
        <v/>
      </c>
      <c r="H324" t="str">
        <f>IF(_xlfn.XLOOKUP($B324,Original_Swatches!$B:$B,Original_Swatches!I:I,FALSE,0,1)=FALSE,"",_xlfn.XLOOKUP($B324,Original_Swatches!$B:$B,Original_Swatches!I:I,"",0,1))</f>
        <v/>
      </c>
      <c r="I324" t="str">
        <f>IF(_xlfn.XLOOKUP($B324,Original_Swatches!$B:$B,Original_Swatches!J:J,FALSE,0,1)=FALSE,"",_xlfn.XLOOKUP($B324,Original_Swatches!$B:$B,Original_Swatches!J:J,"",0,1))</f>
        <v>Hella Handmade Creations December '21</v>
      </c>
    </row>
    <row r="325" spans="1:9" x14ac:dyDescent="0.2">
      <c r="A325">
        <v>324</v>
      </c>
      <c r="B325">
        <v>302</v>
      </c>
      <c r="C325" t="str">
        <f>IF(_xlfn.XLOOKUP($B325,Original_Swatches!$B:$B,Original_Swatches!D:D,FALSE,0,1)=FALSE,"",_xlfn.XLOOKUP($B325,Original_Swatches!$B:$B,Original_Swatches!D:D,FALSE,0,1))</f>
        <v>Penelope Luz</v>
      </c>
      <c r="D325" t="str">
        <f>IF(_xlfn.XLOOKUP($B325,Original_Swatches!$B:$B,Original_Swatches!E:E,FALSE,0,1)=FALSE,"",_xlfn.XLOOKUP($B325,Original_Swatches!$B:$B,Original_Swatches!E:E,FALSE,0,1))</f>
        <v>Game Room</v>
      </c>
      <c r="E325" t="str">
        <f>IF(_xlfn.XLOOKUP($B325,Original_Swatches!$B:$B,Original_Swatches!F:F,FALSE,0,1)=FALSE,"",_xlfn.XLOOKUP($B325,Original_Swatches!$B:$B,Original_Swatches!F:F,FALSE,0,1))</f>
        <v>Purple with Blue Shimmer</v>
      </c>
      <c r="F325" t="str">
        <f>IF(_xlfn.XLOOKUP($B325,Original_Swatches!$B:$B,Original_Swatches!G:G,FALSE,0,1)=FALSE,"",_xlfn.XLOOKUP($B325,Original_Swatches!$B:$B,Original_Swatches!G:G,"",0,1))</f>
        <v>Crème</v>
      </c>
      <c r="G325" t="str">
        <f>IF(_xlfn.XLOOKUP($B325,Original_Swatches!$B:$B,Original_Swatches!H:H,FALSE,0,1)=FALSE,"",_xlfn.XLOOKUP($B325,Original_Swatches!$B:$B,Original_Swatches!H:H,"",0,1))</f>
        <v/>
      </c>
      <c r="H325" t="str">
        <f>IF(_xlfn.XLOOKUP($B325,Original_Swatches!$B:$B,Original_Swatches!I:I,FALSE,0,1)=FALSE,"",_xlfn.XLOOKUP($B325,Original_Swatches!$B:$B,Original_Swatches!I:I,"",0,1))</f>
        <v/>
      </c>
      <c r="I325" t="str">
        <f>IF(_xlfn.XLOOKUP($B325,Original_Swatches!$B:$B,Original_Swatches!J:J,FALSE,0,1)=FALSE,"",_xlfn.XLOOKUP($B325,Original_Swatches!$B:$B,Original_Swatches!J:J,"",0,1))</f>
        <v>Polished Gamers Box December '21</v>
      </c>
    </row>
    <row r="326" spans="1:9" x14ac:dyDescent="0.2">
      <c r="A326">
        <v>325</v>
      </c>
      <c r="B326">
        <v>301</v>
      </c>
      <c r="C326" t="str">
        <f>IF(_xlfn.XLOOKUP($B326,Original_Swatches!$B:$B,Original_Swatches!D:D,FALSE,0,1)=FALSE,"",_xlfn.XLOOKUP($B326,Original_Swatches!$B:$B,Original_Swatches!D:D,FALSE,0,1))</f>
        <v>Sweet and Sour Lacquers</v>
      </c>
      <c r="D326" t="str">
        <f>IF(_xlfn.XLOOKUP($B326,Original_Swatches!$B:$B,Original_Swatches!E:E,FALSE,0,1)=FALSE,"",_xlfn.XLOOKUP($B326,Original_Swatches!$B:$B,Original_Swatches!E:E,FALSE,0,1))</f>
        <v>When the Arrow Strikes the Sap</v>
      </c>
      <c r="E326" t="str">
        <f>IF(_xlfn.XLOOKUP($B326,Original_Swatches!$B:$B,Original_Swatches!F:F,FALSE,0,1)=FALSE,"",_xlfn.XLOOKUP($B326,Original_Swatches!$B:$B,Original_Swatches!F:F,FALSE,0,1))</f>
        <v>Speckled Black with Red Multichrome Shimmer</v>
      </c>
      <c r="F326" t="str">
        <f>IF(_xlfn.XLOOKUP($B326,Original_Swatches!$B:$B,Original_Swatches!G:G,FALSE,0,1)=FALSE,"",_xlfn.XLOOKUP($B326,Original_Swatches!$B:$B,Original_Swatches!G:G,"",0,1))</f>
        <v>Crème</v>
      </c>
      <c r="G326" t="str">
        <f>IF(_xlfn.XLOOKUP($B326,Original_Swatches!$B:$B,Original_Swatches!H:H,FALSE,0,1)=FALSE,"",_xlfn.XLOOKUP($B326,Original_Swatches!$B:$B,Original_Swatches!H:H,"",0,1))</f>
        <v/>
      </c>
      <c r="H326" t="str">
        <f>IF(_xlfn.XLOOKUP($B326,Original_Swatches!$B:$B,Original_Swatches!I:I,FALSE,0,1)=FALSE,"",_xlfn.XLOOKUP($B326,Original_Swatches!$B:$B,Original_Swatches!I:I,"",0,1))</f>
        <v/>
      </c>
      <c r="I326" t="str">
        <f>IF(_xlfn.XLOOKUP($B326,Original_Swatches!$B:$B,Original_Swatches!J:J,FALSE,0,1)=FALSE,"",_xlfn.XLOOKUP($B326,Original_Swatches!$B:$B,Original_Swatches!J:J,"",0,1))</f>
        <v>Polished Gamers Box December '21</v>
      </c>
    </row>
    <row r="327" spans="1:9" x14ac:dyDescent="0.2">
      <c r="A327">
        <v>326</v>
      </c>
      <c r="B327">
        <v>309</v>
      </c>
      <c r="C327" t="str">
        <f>IF(_xlfn.XLOOKUP($B327,Original_Swatches!$B:$B,Original_Swatches!D:D,FALSE,0,1)=FALSE,"",_xlfn.XLOOKUP($B327,Original_Swatches!$B:$B,Original_Swatches!D:D,FALSE,0,1))</f>
        <v>Night Owl Lacquer</v>
      </c>
      <c r="D327" t="str">
        <f>IF(_xlfn.XLOOKUP($B327,Original_Swatches!$B:$B,Original_Swatches!E:E,FALSE,0,1)=FALSE,"",_xlfn.XLOOKUP($B327,Original_Swatches!$B:$B,Original_Swatches!E:E,FALSE,0,1))</f>
        <v>Sweet &amp; Spicy</v>
      </c>
      <c r="E327" t="str">
        <f>IF(_xlfn.XLOOKUP($B327,Original_Swatches!$B:$B,Original_Swatches!F:F,FALSE,0,1)=FALSE,"",_xlfn.XLOOKUP($B327,Original_Swatches!$B:$B,Original_Swatches!F:F,FALSE,0,1))</f>
        <v>Green Metallic with Linear Golden Holo</v>
      </c>
      <c r="F327" t="str">
        <f>IF(_xlfn.XLOOKUP($B327,Original_Swatches!$B:$B,Original_Swatches!G:G,FALSE,0,1)=FALSE,"",_xlfn.XLOOKUP($B327,Original_Swatches!$B:$B,Original_Swatches!G:G,"",0,1))</f>
        <v>Metallic</v>
      </c>
      <c r="G327" t="str">
        <f>IF(_xlfn.XLOOKUP($B327,Original_Swatches!$B:$B,Original_Swatches!H:H,FALSE,0,1)=FALSE,"",_xlfn.XLOOKUP($B327,Original_Swatches!$B:$B,Original_Swatches!H:H,"",0,1))</f>
        <v/>
      </c>
      <c r="H327" t="str">
        <f>IF(_xlfn.XLOOKUP($B327,Original_Swatches!$B:$B,Original_Swatches!I:I,FALSE,0,1)=FALSE,"",_xlfn.XLOOKUP($B327,Original_Swatches!$B:$B,Original_Swatches!I:I,"",0,1))</f>
        <v/>
      </c>
      <c r="I327" t="str">
        <f>IF(_xlfn.XLOOKUP($B327,Original_Swatches!$B:$B,Original_Swatches!J:J,FALSE,0,1)=FALSE,"",_xlfn.XLOOKUP($B327,Original_Swatches!$B:$B,Original_Swatches!J:J,"",0,1))</f>
        <v>January 22 PPU</v>
      </c>
    </row>
    <row r="328" spans="1:9" x14ac:dyDescent="0.2">
      <c r="A328">
        <v>327</v>
      </c>
      <c r="B328">
        <v>312</v>
      </c>
      <c r="C328" t="str">
        <f>IF(_xlfn.XLOOKUP($B328,Original_Swatches!$B:$B,Original_Swatches!D:D,FALSE,0,1)=FALSE,"",_xlfn.XLOOKUP($B328,Original_Swatches!$B:$B,Original_Swatches!D:D,FALSE,0,1))</f>
        <v>Cuticula</v>
      </c>
      <c r="D328" t="str">
        <f>IF(_xlfn.XLOOKUP($B328,Original_Swatches!$B:$B,Original_Swatches!E:E,FALSE,0,1)=FALSE,"",_xlfn.XLOOKUP($B328,Original_Swatches!$B:$B,Original_Swatches!E:E,FALSE,0,1))</f>
        <v>Chip Chip Hooray</v>
      </c>
      <c r="E328" t="str">
        <f>IF(_xlfn.XLOOKUP($B328,Original_Swatches!$B:$B,Original_Swatches!F:F,FALSE,0,1)=FALSE,"",_xlfn.XLOOKUP($B328,Original_Swatches!$B:$B,Original_Swatches!F:F,FALSE,0,1))</f>
        <v>Plum Jelly with Rainbow Flakies (Tostito's Salsa Inspired)</v>
      </c>
      <c r="F328" t="str">
        <f>IF(_xlfn.XLOOKUP($B328,Original_Swatches!$B:$B,Original_Swatches!G:G,FALSE,0,1)=FALSE,"",_xlfn.XLOOKUP($B328,Original_Swatches!$B:$B,Original_Swatches!G:G,"",0,1))</f>
        <v>Flakies</v>
      </c>
      <c r="G328" t="str">
        <f>IF(_xlfn.XLOOKUP($B328,Original_Swatches!$B:$B,Original_Swatches!H:H,FALSE,0,1)=FALSE,"",_xlfn.XLOOKUP($B328,Original_Swatches!$B:$B,Original_Swatches!H:H,"",0,1))</f>
        <v/>
      </c>
      <c r="H328" t="str">
        <f>IF(_xlfn.XLOOKUP($B328,Original_Swatches!$B:$B,Original_Swatches!I:I,FALSE,0,1)=FALSE,"",_xlfn.XLOOKUP($B328,Original_Swatches!$B:$B,Original_Swatches!I:I,"",0,1))</f>
        <v/>
      </c>
      <c r="I328" t="str">
        <f>IF(_xlfn.XLOOKUP($B328,Original_Swatches!$B:$B,Original_Swatches!J:J,FALSE,0,1)=FALSE,"",_xlfn.XLOOKUP($B328,Original_Swatches!$B:$B,Original_Swatches!J:J,"",0,1))</f>
        <v>January 22 PPU</v>
      </c>
    </row>
    <row r="329" spans="1:9" x14ac:dyDescent="0.2">
      <c r="A329">
        <v>328</v>
      </c>
      <c r="B329">
        <v>313</v>
      </c>
      <c r="C329" t="str">
        <f>IF(_xlfn.XLOOKUP($B329,Original_Swatches!$B:$B,Original_Swatches!D:D,FALSE,0,1)=FALSE,"",_xlfn.XLOOKUP($B329,Original_Swatches!$B:$B,Original_Swatches!D:D,FALSE,0,1))</f>
        <v>Fancy Gloss</v>
      </c>
      <c r="D329" t="str">
        <f>IF(_xlfn.XLOOKUP($B329,Original_Swatches!$B:$B,Original_Swatches!E:E,FALSE,0,1)=FALSE,"",_xlfn.XLOOKUP($B329,Original_Swatches!$B:$B,Original_Swatches!E:E,FALSE,0,1))</f>
        <v>Dried Roses</v>
      </c>
      <c r="E329" t="str">
        <f>IF(_xlfn.XLOOKUP($B329,Original_Swatches!$B:$B,Original_Swatches!F:F,FALSE,0,1)=FALSE,"",_xlfn.XLOOKUP($B329,Original_Swatches!$B:$B,Original_Swatches!F:F,FALSE,0,1))</f>
        <v>Dusty Green to Blue to Pink Trithermal with Flakies (Looks Like Watermelon)</v>
      </c>
      <c r="F329" t="str">
        <f>IF(_xlfn.XLOOKUP($B329,Original_Swatches!$B:$B,Original_Swatches!G:G,FALSE,0,1)=FALSE,"",_xlfn.XLOOKUP($B329,Original_Swatches!$B:$B,Original_Swatches!G:G,"",0,1))</f>
        <v>Thermal</v>
      </c>
      <c r="G329" t="str">
        <f>IF(_xlfn.XLOOKUP($B329,Original_Swatches!$B:$B,Original_Swatches!H:H,FALSE,0,1)=FALSE,"",_xlfn.XLOOKUP($B329,Original_Swatches!$B:$B,Original_Swatches!H:H,"",0,1))</f>
        <v/>
      </c>
      <c r="H329" t="str">
        <f>IF(_xlfn.XLOOKUP($B329,Original_Swatches!$B:$B,Original_Swatches!I:I,FALSE,0,1)=FALSE,"",_xlfn.XLOOKUP($B329,Original_Swatches!$B:$B,Original_Swatches!I:I,"",0,1))</f>
        <v xml:space="preserve">Thermal </v>
      </c>
      <c r="I329" t="str">
        <f>IF(_xlfn.XLOOKUP($B329,Original_Swatches!$B:$B,Original_Swatches!J:J,FALSE,0,1)=FALSE,"",_xlfn.XLOOKUP($B329,Original_Swatches!$B:$B,Original_Swatches!J:J,"",0,1))</f>
        <v>January 22 PPU</v>
      </c>
    </row>
    <row r="330" spans="1:9" x14ac:dyDescent="0.2">
      <c r="A330">
        <v>329</v>
      </c>
      <c r="B330">
        <v>310</v>
      </c>
      <c r="C330" t="str">
        <f>IF(_xlfn.XLOOKUP($B330,Original_Swatches!$B:$B,Original_Swatches!D:D,FALSE,0,1)=FALSE,"",_xlfn.XLOOKUP($B330,Original_Swatches!$B:$B,Original_Swatches!D:D,FALSE,0,1))</f>
        <v>KBShimmer</v>
      </c>
      <c r="D330" t="str">
        <f>IF(_xlfn.XLOOKUP($B330,Original_Swatches!$B:$B,Original_Swatches!E:E,FALSE,0,1)=FALSE,"",_xlfn.XLOOKUP($B330,Original_Swatches!$B:$B,Original_Swatches!E:E,FALSE,0,1))</f>
        <v>Say It Ain't Cilantro</v>
      </c>
      <c r="E330" t="str">
        <f>IF(_xlfn.XLOOKUP($B330,Original_Swatches!$B:$B,Original_Swatches!F:F,FALSE,0,1)=FALSE,"",_xlfn.XLOOKUP($B330,Original_Swatches!$B:$B,Original_Swatches!F:F,FALSE,0,1))</f>
        <v>Sage Green Reflective Glitter</v>
      </c>
      <c r="F330" t="str">
        <f>IF(_xlfn.XLOOKUP($B330,Original_Swatches!$B:$B,Original_Swatches!G:G,FALSE,0,1)=FALSE,"",_xlfn.XLOOKUP($B330,Original_Swatches!$B:$B,Original_Swatches!G:G,"",0,1))</f>
        <v>Reflective Glitter</v>
      </c>
      <c r="G330" t="str">
        <f>IF(_xlfn.XLOOKUP($B330,Original_Swatches!$B:$B,Original_Swatches!H:H,FALSE,0,1)=FALSE,"",_xlfn.XLOOKUP($B330,Original_Swatches!$B:$B,Original_Swatches!H:H,"",0,1))</f>
        <v/>
      </c>
      <c r="H330" t="str">
        <f>IF(_xlfn.XLOOKUP($B330,Original_Swatches!$B:$B,Original_Swatches!I:I,FALSE,0,1)=FALSE,"",_xlfn.XLOOKUP($B330,Original_Swatches!$B:$B,Original_Swatches!I:I,"",0,1))</f>
        <v/>
      </c>
      <c r="I330" t="str">
        <f>IF(_xlfn.XLOOKUP($B330,Original_Swatches!$B:$B,Original_Swatches!J:J,FALSE,0,1)=FALSE,"",_xlfn.XLOOKUP($B330,Original_Swatches!$B:$B,Original_Swatches!J:J,"",0,1))</f>
        <v>January 22 PPU</v>
      </c>
    </row>
    <row r="331" spans="1:9" x14ac:dyDescent="0.2">
      <c r="A331">
        <v>330</v>
      </c>
      <c r="B331">
        <v>311</v>
      </c>
      <c r="C331" t="str">
        <f>IF(_xlfn.XLOOKUP($B331,Original_Swatches!$B:$B,Original_Swatches!D:D,FALSE,0,1)=FALSE,"",_xlfn.XLOOKUP($B331,Original_Swatches!$B:$B,Original_Swatches!D:D,FALSE,0,1))</f>
        <v>Dany Vianna</v>
      </c>
      <c r="D331" t="str">
        <f>IF(_xlfn.XLOOKUP($B331,Original_Swatches!$B:$B,Original_Swatches!E:E,FALSE,0,1)=FALSE,"",_xlfn.XLOOKUP($B331,Original_Swatches!$B:$B,Original_Swatches!E:E,FALSE,0,1))</f>
        <v>Cinnabon Sugah</v>
      </c>
      <c r="E331" t="str">
        <f>IF(_xlfn.XLOOKUP($B331,Original_Swatches!$B:$B,Original_Swatches!F:F,FALSE,0,1)=FALSE,"",_xlfn.XLOOKUP($B331,Original_Swatches!$B:$B,Original_Swatches!F:F,FALSE,0,1))</f>
        <v>Sliver and Brown Reflective Glitter</v>
      </c>
      <c r="F331" t="str">
        <f>IF(_xlfn.XLOOKUP($B331,Original_Swatches!$B:$B,Original_Swatches!G:G,FALSE,0,1)=FALSE,"",_xlfn.XLOOKUP($B331,Original_Swatches!$B:$B,Original_Swatches!G:G,"",0,1))</f>
        <v>Reflective Glitter</v>
      </c>
      <c r="G331" t="str">
        <f>IF(_xlfn.XLOOKUP($B331,Original_Swatches!$B:$B,Original_Swatches!H:H,FALSE,0,1)=FALSE,"",_xlfn.XLOOKUP($B331,Original_Swatches!$B:$B,Original_Swatches!H:H,"",0,1))</f>
        <v/>
      </c>
      <c r="H331" t="str">
        <f>IF(_xlfn.XLOOKUP($B331,Original_Swatches!$B:$B,Original_Swatches!I:I,FALSE,0,1)=FALSE,"",_xlfn.XLOOKUP($B331,Original_Swatches!$B:$B,Original_Swatches!I:I,"",0,1))</f>
        <v/>
      </c>
      <c r="I331" t="str">
        <f>IF(_xlfn.XLOOKUP($B331,Original_Swatches!$B:$B,Original_Swatches!J:J,FALSE,0,1)=FALSE,"",_xlfn.XLOOKUP($B331,Original_Swatches!$B:$B,Original_Swatches!J:J,"",0,1))</f>
        <v>January 22 PPU</v>
      </c>
    </row>
    <row r="332" spans="1:9" x14ac:dyDescent="0.2">
      <c r="A332">
        <v>331</v>
      </c>
      <c r="B332">
        <v>314</v>
      </c>
      <c r="C332" t="str">
        <f>IF(_xlfn.XLOOKUP($B332,Original_Swatches!$B:$B,Original_Swatches!D:D,FALSE,0,1)=FALSE,"",_xlfn.XLOOKUP($B332,Original_Swatches!$B:$B,Original_Swatches!D:D,FALSE,0,1))</f>
        <v>Vanessa Molina</v>
      </c>
      <c r="D332" t="str">
        <f>IF(_xlfn.XLOOKUP($B332,Original_Swatches!$B:$B,Original_Swatches!E:E,FALSE,0,1)=FALSE,"",_xlfn.XLOOKUP($B332,Original_Swatches!$B:$B,Original_Swatches!E:E,FALSE,0,1))</f>
        <v>Dark Opal</v>
      </c>
      <c r="E332" t="str">
        <f>IF(_xlfn.XLOOKUP($B332,Original_Swatches!$B:$B,Original_Swatches!F:F,FALSE,0,1)=FALSE,"",_xlfn.XLOOKUP($B332,Original_Swatches!$B:$B,Original_Swatches!F:F,FALSE,0,1))</f>
        <v xml:space="preserve">Purple to Blue Multichrome Reflective Glitter Magnetic </v>
      </c>
      <c r="F332" t="str">
        <f>IF(_xlfn.XLOOKUP($B332,Original_Swatches!$B:$B,Original_Swatches!G:G,FALSE,0,1)=FALSE,"",_xlfn.XLOOKUP($B332,Original_Swatches!$B:$B,Original_Swatches!G:G,"",0,1))</f>
        <v>Reflective Glitter</v>
      </c>
      <c r="G332" t="str">
        <f>IF(_xlfn.XLOOKUP($B332,Original_Swatches!$B:$B,Original_Swatches!H:H,FALSE,0,1)=FALSE,"",_xlfn.XLOOKUP($B332,Original_Swatches!$B:$B,Original_Swatches!H:H,"",0,1))</f>
        <v/>
      </c>
      <c r="H332" t="str">
        <f>IF(_xlfn.XLOOKUP($B332,Original_Swatches!$B:$B,Original_Swatches!I:I,FALSE,0,1)=FALSE,"",_xlfn.XLOOKUP($B332,Original_Swatches!$B:$B,Original_Swatches!I:I,"",0,1))</f>
        <v>Magnetic</v>
      </c>
      <c r="I332" t="str">
        <f>IF(_xlfn.XLOOKUP($B332,Original_Swatches!$B:$B,Original_Swatches!J:J,FALSE,0,1)=FALSE,"",_xlfn.XLOOKUP($B332,Original_Swatches!$B:$B,Original_Swatches!J:J,"",0,1))</f>
        <v>January 22 PPU</v>
      </c>
    </row>
    <row r="333" spans="1:9" x14ac:dyDescent="0.2">
      <c r="A333">
        <v>332</v>
      </c>
      <c r="B333">
        <v>325</v>
      </c>
      <c r="C333" t="str">
        <f>IF(_xlfn.XLOOKUP($B333,Original_Swatches!$B:$B,Original_Swatches!D:D,FALSE,0,1)=FALSE,"",_xlfn.XLOOKUP($B333,Original_Swatches!$B:$B,Original_Swatches!D:D,FALSE,0,1))</f>
        <v>Phoenix (EDK)</v>
      </c>
      <c r="D333" t="str">
        <f>IF(_xlfn.XLOOKUP($B333,Original_Swatches!$B:$B,Original_Swatches!E:E,FALSE,0,1)=FALSE,"",_xlfn.XLOOKUP($B333,Original_Swatches!$B:$B,Original_Swatches!E:E,FALSE,0,1))</f>
        <v>I Am Fire</v>
      </c>
      <c r="E333" t="str">
        <f>IF(_xlfn.XLOOKUP($B333,Original_Swatches!$B:$B,Original_Swatches!F:F,FALSE,0,1)=FALSE,"",_xlfn.XLOOKUP($B333,Original_Swatches!$B:$B,Original_Swatches!F:F,FALSE,0,1))</f>
        <v>Lilac Jelly with Silver Reflective Glitter and Fire Opal Flakies</v>
      </c>
      <c r="F333" t="str">
        <f>IF(_xlfn.XLOOKUP($B333,Original_Swatches!$B:$B,Original_Swatches!G:G,FALSE,0,1)=FALSE,"",_xlfn.XLOOKUP($B333,Original_Swatches!$B:$B,Original_Swatches!G:G,"",0,1))</f>
        <v>Reflective Glitter</v>
      </c>
      <c r="G333" t="str">
        <f>IF(_xlfn.XLOOKUP($B333,Original_Swatches!$B:$B,Original_Swatches!H:H,FALSE,0,1)=FALSE,"",_xlfn.XLOOKUP($B333,Original_Swatches!$B:$B,Original_Swatches!H:H,"",0,1))</f>
        <v/>
      </c>
      <c r="H333" t="str">
        <f>IF(_xlfn.XLOOKUP($B333,Original_Swatches!$B:$B,Original_Swatches!I:I,FALSE,0,1)=FALSE,"",_xlfn.XLOOKUP($B333,Original_Swatches!$B:$B,Original_Swatches!I:I,"",0,1))</f>
        <v/>
      </c>
      <c r="I333" t="str">
        <f>IF(_xlfn.XLOOKUP($B333,Original_Swatches!$B:$B,Original_Swatches!J:J,FALSE,0,1)=FALSE,"",_xlfn.XLOOKUP($B333,Original_Swatches!$B:$B,Original_Swatches!J:J,"",0,1))</f>
        <v>Hella Handmade Creations February '22</v>
      </c>
    </row>
    <row r="334" spans="1:9" x14ac:dyDescent="0.2">
      <c r="A334">
        <v>333</v>
      </c>
      <c r="B334">
        <v>326</v>
      </c>
      <c r="C334" t="str">
        <f>IF(_xlfn.XLOOKUP($B334,Original_Swatches!$B:$B,Original_Swatches!D:D,FALSE,0,1)=FALSE,"",_xlfn.XLOOKUP($B334,Original_Swatches!$B:$B,Original_Swatches!D:D,FALSE,0,1))</f>
        <v>Sweet and Sour Lacquers</v>
      </c>
      <c r="D334" t="str">
        <f>IF(_xlfn.XLOOKUP($B334,Original_Swatches!$B:$B,Original_Swatches!E:E,FALSE,0,1)=FALSE,"",_xlfn.XLOOKUP($B334,Original_Swatches!$B:$B,Original_Swatches!E:E,FALSE,0,1))</f>
        <v>Dancing All Night</v>
      </c>
      <c r="E334" t="str">
        <f>IF(_xlfn.XLOOKUP($B334,Original_Swatches!$B:$B,Original_Swatches!F:F,FALSE,0,1)=FALSE,"",_xlfn.XLOOKUP($B334,Original_Swatches!$B:$B,Original_Swatches!F:F,FALSE,0,1))</f>
        <v>Silver Rainbow Holo with Purple Multichrome Flakies</v>
      </c>
      <c r="F334" t="str">
        <f>IF(_xlfn.XLOOKUP($B334,Original_Swatches!$B:$B,Original_Swatches!G:G,FALSE,0,1)=FALSE,"",_xlfn.XLOOKUP($B334,Original_Swatches!$B:$B,Original_Swatches!G:G,"",0,1))</f>
        <v>Flakies</v>
      </c>
      <c r="G334" t="str">
        <f>IF(_xlfn.XLOOKUP($B334,Original_Swatches!$B:$B,Original_Swatches!H:H,FALSE,0,1)=FALSE,"",_xlfn.XLOOKUP($B334,Original_Swatches!$B:$B,Original_Swatches!H:H,"",0,1))</f>
        <v/>
      </c>
      <c r="H334" t="str">
        <f>IF(_xlfn.XLOOKUP($B334,Original_Swatches!$B:$B,Original_Swatches!I:I,FALSE,0,1)=FALSE,"",_xlfn.XLOOKUP($B334,Original_Swatches!$B:$B,Original_Swatches!I:I,"",0,1))</f>
        <v/>
      </c>
      <c r="I334" t="str">
        <f>IF(_xlfn.XLOOKUP($B334,Original_Swatches!$B:$B,Original_Swatches!J:J,FALSE,0,1)=FALSE,"",_xlfn.XLOOKUP($B334,Original_Swatches!$B:$B,Original_Swatches!J:J,"",0,1))</f>
        <v>Polished Gamers Box February '22</v>
      </c>
    </row>
    <row r="335" spans="1:9" x14ac:dyDescent="0.2">
      <c r="A335">
        <v>334</v>
      </c>
      <c r="B335">
        <v>319</v>
      </c>
      <c r="C335" t="str">
        <f>IF(_xlfn.XLOOKUP($B335,Original_Swatches!$B:$B,Original_Swatches!D:D,FALSE,0,1)=FALSE,"",_xlfn.XLOOKUP($B335,Original_Swatches!$B:$B,Original_Swatches!D:D,FALSE,0,1))</f>
        <v>Dam! Nail Polish</v>
      </c>
      <c r="D335" t="str">
        <f>IF(_xlfn.XLOOKUP($B335,Original_Swatches!$B:$B,Original_Swatches!E:E,FALSE,0,1)=FALSE,"",_xlfn.XLOOKUP($B335,Original_Swatches!$B:$B,Original_Swatches!E:E,FALSE,0,1))</f>
        <v>Five More Minutes</v>
      </c>
      <c r="E335" t="str">
        <f>IF(_xlfn.XLOOKUP($B335,Original_Swatches!$B:$B,Original_Swatches!F:F,FALSE,0,1)=FALSE,"",_xlfn.XLOOKUP($B335,Original_Swatches!$B:$B,Original_Swatches!F:F,FALSE,0,1))</f>
        <v>Orange Jelly Base with Orange Reflective Glitter and White Glitter Chunks</v>
      </c>
      <c r="F335" t="str">
        <f>IF(_xlfn.XLOOKUP($B335,Original_Swatches!$B:$B,Original_Swatches!G:G,FALSE,0,1)=FALSE,"",_xlfn.XLOOKUP($B335,Original_Swatches!$B:$B,Original_Swatches!G:G,"",0,1))</f>
        <v>Reflective Glitter</v>
      </c>
      <c r="G335" t="str">
        <f>IF(_xlfn.XLOOKUP($B335,Original_Swatches!$B:$B,Original_Swatches!H:H,FALSE,0,1)=FALSE,"",_xlfn.XLOOKUP($B335,Original_Swatches!$B:$B,Original_Swatches!H:H,"",0,1))</f>
        <v/>
      </c>
      <c r="H335" t="str">
        <f>IF(_xlfn.XLOOKUP($B335,Original_Swatches!$B:$B,Original_Swatches!I:I,FALSE,0,1)=FALSE,"",_xlfn.XLOOKUP($B335,Original_Swatches!$B:$B,Original_Swatches!I:I,"",0,1))</f>
        <v/>
      </c>
      <c r="I335" t="str">
        <f>IF(_xlfn.XLOOKUP($B335,Original_Swatches!$B:$B,Original_Swatches!J:J,FALSE,0,1)=FALSE,"",_xlfn.XLOOKUP($B335,Original_Swatches!$B:$B,Original_Swatches!J:J,"",0,1))</f>
        <v>Snooze Collection</v>
      </c>
    </row>
    <row r="336" spans="1:9" x14ac:dyDescent="0.2">
      <c r="A336">
        <v>335</v>
      </c>
      <c r="B336">
        <v>320</v>
      </c>
      <c r="C336" t="str">
        <f>IF(_xlfn.XLOOKUP($B336,Original_Swatches!$B:$B,Original_Swatches!D:D,FALSE,0,1)=FALSE,"",_xlfn.XLOOKUP($B336,Original_Swatches!$B:$B,Original_Swatches!D:D,FALSE,0,1))</f>
        <v>Dam! Nail Polish</v>
      </c>
      <c r="D336" t="str">
        <f>IF(_xlfn.XLOOKUP($B336,Original_Swatches!$B:$B,Original_Swatches!E:E,FALSE,0,1)=FALSE,"",_xlfn.XLOOKUP($B336,Original_Swatches!$B:$B,Original_Swatches!E:E,FALSE,0,1))</f>
        <v>Sleep Tight</v>
      </c>
      <c r="E336" t="str">
        <f>IF(_xlfn.XLOOKUP($B336,Original_Swatches!$B:$B,Original_Swatches!F:F,FALSE,0,1)=FALSE,"",_xlfn.XLOOKUP($B336,Original_Swatches!$B:$B,Original_Swatches!F:F,FALSE,0,1))</f>
        <v xml:space="preserve">Blue Jelly Base with Blue Reflective Glitter and White Glitter Chunks </v>
      </c>
      <c r="F336" t="str">
        <f>IF(_xlfn.XLOOKUP($B336,Original_Swatches!$B:$B,Original_Swatches!G:G,FALSE,0,1)=FALSE,"",_xlfn.XLOOKUP($B336,Original_Swatches!$B:$B,Original_Swatches!G:G,"",0,1))</f>
        <v>Reflective Glitter</v>
      </c>
      <c r="G336" t="str">
        <f>IF(_xlfn.XLOOKUP($B336,Original_Swatches!$B:$B,Original_Swatches!H:H,FALSE,0,1)=FALSE,"",_xlfn.XLOOKUP($B336,Original_Swatches!$B:$B,Original_Swatches!H:H,"",0,1))</f>
        <v/>
      </c>
      <c r="H336" t="str">
        <f>IF(_xlfn.XLOOKUP($B336,Original_Swatches!$B:$B,Original_Swatches!I:I,FALSE,0,1)=FALSE,"",_xlfn.XLOOKUP($B336,Original_Swatches!$B:$B,Original_Swatches!I:I,"",0,1))</f>
        <v/>
      </c>
      <c r="I336" t="str">
        <f>IF(_xlfn.XLOOKUP($B336,Original_Swatches!$B:$B,Original_Swatches!J:J,FALSE,0,1)=FALSE,"",_xlfn.XLOOKUP($B336,Original_Swatches!$B:$B,Original_Swatches!J:J,"",0,1))</f>
        <v>Snooze Collection</v>
      </c>
    </row>
    <row r="337" spans="1:9" x14ac:dyDescent="0.2">
      <c r="A337">
        <v>336</v>
      </c>
      <c r="B337">
        <v>321</v>
      </c>
      <c r="C337" t="str">
        <f>IF(_xlfn.XLOOKUP($B337,Original_Swatches!$B:$B,Original_Swatches!D:D,FALSE,0,1)=FALSE,"",_xlfn.XLOOKUP($B337,Original_Swatches!$B:$B,Original_Swatches!D:D,FALSE,0,1))</f>
        <v>Dam! Nail Polish</v>
      </c>
      <c r="D337" t="str">
        <f>IF(_xlfn.XLOOKUP($B337,Original_Swatches!$B:$B,Original_Swatches!E:E,FALSE,0,1)=FALSE,"",_xlfn.XLOOKUP($B337,Original_Swatches!$B:$B,Original_Swatches!E:E,FALSE,0,1))</f>
        <v>I Started the Dam Thing</v>
      </c>
      <c r="E337" t="str">
        <f>IF(_xlfn.XLOOKUP($B337,Original_Swatches!$B:$B,Original_Swatches!F:F,FALSE,0,1)=FALSE,"",_xlfn.XLOOKUP($B337,Original_Swatches!$B:$B,Original_Swatches!F:F,FALSE,0,1))</f>
        <v>Silver Jelly Base with Silver Reflective Glitter and White and Black Glitter Chunks</v>
      </c>
      <c r="F337" t="str">
        <f>IF(_xlfn.XLOOKUP($B337,Original_Swatches!$B:$B,Original_Swatches!G:G,FALSE,0,1)=FALSE,"",_xlfn.XLOOKUP($B337,Original_Swatches!$B:$B,Original_Swatches!G:G,"",0,1))</f>
        <v>Reflective Glitter</v>
      </c>
      <c r="G337" t="str">
        <f>IF(_xlfn.XLOOKUP($B337,Original_Swatches!$B:$B,Original_Swatches!H:H,FALSE,0,1)=FALSE,"",_xlfn.XLOOKUP($B337,Original_Swatches!$B:$B,Original_Swatches!H:H,"",0,1))</f>
        <v/>
      </c>
      <c r="H337" t="str">
        <f>IF(_xlfn.XLOOKUP($B337,Original_Swatches!$B:$B,Original_Swatches!I:I,FALSE,0,1)=FALSE,"",_xlfn.XLOOKUP($B337,Original_Swatches!$B:$B,Original_Swatches!I:I,"",0,1))</f>
        <v/>
      </c>
      <c r="I337" t="str">
        <f>IF(_xlfn.XLOOKUP($B337,Original_Swatches!$B:$B,Original_Swatches!J:J,FALSE,0,1)=FALSE,"",_xlfn.XLOOKUP($B337,Original_Swatches!$B:$B,Original_Swatches!J:J,"",0,1))</f>
        <v>Snooze Collection</v>
      </c>
    </row>
    <row r="338" spans="1:9" x14ac:dyDescent="0.2">
      <c r="A338">
        <v>337</v>
      </c>
      <c r="B338">
        <v>336</v>
      </c>
      <c r="C338" t="str">
        <f>IF(_xlfn.XLOOKUP($B338,Original_Swatches!$B:$B,Original_Swatches!D:D,FALSE,0,1)=FALSE,"",_xlfn.XLOOKUP($B338,Original_Swatches!$B:$B,Original_Swatches!D:D,FALSE,0,1))</f>
        <v>Lucky13 Lacquer</v>
      </c>
      <c r="D338" t="str">
        <f>IF(_xlfn.XLOOKUP($B338,Original_Swatches!$B:$B,Original_Swatches!E:E,FALSE,0,1)=FALSE,"",_xlfn.XLOOKUP($B338,Original_Swatches!$B:$B,Original_Swatches!E:E,FALSE,0,1))</f>
        <v>I Move the Stars for No One</v>
      </c>
      <c r="E338" t="str">
        <f>IF(_xlfn.XLOOKUP($B338,Original_Swatches!$B:$B,Original_Swatches!F:F,FALSE,0,1)=FALSE,"",_xlfn.XLOOKUP($B338,Original_Swatches!$B:$B,Original_Swatches!F:F,FALSE,0,1))</f>
        <v>Lilac with holographic glitter; Glows in the Dark</v>
      </c>
      <c r="F338" t="str">
        <f>IF(_xlfn.XLOOKUP($B338,Original_Swatches!$B:$B,Original_Swatches!G:G,FALSE,0,1)=FALSE,"",_xlfn.XLOOKUP($B338,Original_Swatches!$B:$B,Original_Swatches!G:G,"",0,1))</f>
        <v>Glow in the Dark</v>
      </c>
      <c r="G338" t="str">
        <f>IF(_xlfn.XLOOKUP($B338,Original_Swatches!$B:$B,Original_Swatches!H:H,FALSE,0,1)=FALSE,"",_xlfn.XLOOKUP($B338,Original_Swatches!$B:$B,Original_Swatches!H:H,"",0,1))</f>
        <v/>
      </c>
      <c r="H338" t="str">
        <f>IF(_xlfn.XLOOKUP($B338,Original_Swatches!$B:$B,Original_Swatches!I:I,FALSE,0,1)=FALSE,"",_xlfn.XLOOKUP($B338,Original_Swatches!$B:$B,Original_Swatches!I:I,"",0,1))</f>
        <v/>
      </c>
      <c r="I338" t="str">
        <f>IF(_xlfn.XLOOKUP($B338,Original_Swatches!$B:$B,Original_Swatches!J:J,FALSE,0,1)=FALSE,"",_xlfn.XLOOKUP($B338,Original_Swatches!$B:$B,Original_Swatches!J:J,"",0,1))</f>
        <v>May 22 PPU</v>
      </c>
    </row>
    <row r="339" spans="1:9" x14ac:dyDescent="0.2">
      <c r="A339">
        <v>338</v>
      </c>
      <c r="B339">
        <v>344</v>
      </c>
      <c r="C339" t="str">
        <f>IF(_xlfn.XLOOKUP($B339,Original_Swatches!$B:$B,Original_Swatches!D:D,FALSE,0,1)=FALSE,"",_xlfn.XLOOKUP($B339,Original_Swatches!$B:$B,Original_Swatches!D:D,FALSE,0,1))</f>
        <v>Night Owl Lacquer</v>
      </c>
      <c r="D339" t="str">
        <f>IF(_xlfn.XLOOKUP($B339,Original_Swatches!$B:$B,Original_Swatches!E:E,FALSE,0,1)=FALSE,"",_xlfn.XLOOKUP($B339,Original_Swatches!$B:$B,Original_Swatches!E:E,FALSE,0,1))</f>
        <v>Candy Coated</v>
      </c>
      <c r="E339" t="str">
        <f>IF(_xlfn.XLOOKUP($B339,Original_Swatches!$B:$B,Original_Swatches!F:F,FALSE,0,1)=FALSE,"",_xlfn.XLOOKUP($B339,Original_Swatches!$B:$B,Original_Swatches!F:F,FALSE,0,1))</f>
        <v>Soft Blue-Purple with Rainbow Flakies</v>
      </c>
      <c r="F339" t="str">
        <f>IF(_xlfn.XLOOKUP($B339,Original_Swatches!$B:$B,Original_Swatches!G:G,FALSE,0,1)=FALSE,"",_xlfn.XLOOKUP($B339,Original_Swatches!$B:$B,Original_Swatches!G:G,"",0,1))</f>
        <v>Flakies</v>
      </c>
      <c r="G339" t="str">
        <f>IF(_xlfn.XLOOKUP($B339,Original_Swatches!$B:$B,Original_Swatches!H:H,FALSE,0,1)=FALSE,"",_xlfn.XLOOKUP($B339,Original_Swatches!$B:$B,Original_Swatches!H:H,"",0,1))</f>
        <v/>
      </c>
      <c r="H339" t="str">
        <f>IF(_xlfn.XLOOKUP($B339,Original_Swatches!$B:$B,Original_Swatches!I:I,FALSE,0,1)=FALSE,"",_xlfn.XLOOKUP($B339,Original_Swatches!$B:$B,Original_Swatches!I:I,"",0,1))</f>
        <v/>
      </c>
      <c r="I339" t="str">
        <f>IF(_xlfn.XLOOKUP($B339,Original_Swatches!$B:$B,Original_Swatches!J:J,FALSE,0,1)=FALSE,"",_xlfn.XLOOKUP($B339,Original_Swatches!$B:$B,Original_Swatches!J:J,"",0,1))</f>
        <v>July 22 PPU Rewind</v>
      </c>
    </row>
    <row r="340" spans="1:9" x14ac:dyDescent="0.2">
      <c r="A340">
        <v>339</v>
      </c>
      <c r="B340">
        <v>345</v>
      </c>
      <c r="C340" t="str">
        <f>IF(_xlfn.XLOOKUP($B340,Original_Swatches!$B:$B,Original_Swatches!D:D,FALSE,0,1)=FALSE,"",_xlfn.XLOOKUP($B340,Original_Swatches!$B:$B,Original_Swatches!D:D,FALSE,0,1))</f>
        <v>Phoenix (EDK)</v>
      </c>
      <c r="D340" t="str">
        <f>IF(_xlfn.XLOOKUP($B340,Original_Swatches!$B:$B,Original_Swatches!E:E,FALSE,0,1)=FALSE,"",_xlfn.XLOOKUP($B340,Original_Swatches!$B:$B,Original_Swatches!E:E,FALSE,0,1))</f>
        <v>Poppies? Blue Poppies?</v>
      </c>
      <c r="E340" t="str">
        <f>IF(_xlfn.XLOOKUP($B340,Original_Swatches!$B:$B,Original_Swatches!F:F,FALSE,0,1)=FALSE,"",_xlfn.XLOOKUP($B340,Original_Swatches!$B:$B,Original_Swatches!F:F,FALSE,0,1))</f>
        <v>Blue Reflective Glitter Chunky Topper</v>
      </c>
      <c r="F340" t="str">
        <f>IF(_xlfn.XLOOKUP($B340,Original_Swatches!$B:$B,Original_Swatches!G:G,FALSE,0,1)=FALSE,"",_xlfn.XLOOKUP($B340,Original_Swatches!$B:$B,Original_Swatches!G:G,"",0,1))</f>
        <v>Reflective Glitter</v>
      </c>
      <c r="G340" t="str">
        <f>IF(_xlfn.XLOOKUP($B340,Original_Swatches!$B:$B,Original_Swatches!H:H,FALSE,0,1)=FALSE,"",_xlfn.XLOOKUP($B340,Original_Swatches!$B:$B,Original_Swatches!H:H,"",0,1))</f>
        <v/>
      </c>
      <c r="H340" t="str">
        <f>IF(_xlfn.XLOOKUP($B340,Original_Swatches!$B:$B,Original_Swatches!I:I,FALSE,0,1)=FALSE,"",_xlfn.XLOOKUP($B340,Original_Swatches!$B:$B,Original_Swatches!I:I,"",0,1))</f>
        <v>Topper</v>
      </c>
      <c r="I340" t="str">
        <f>IF(_xlfn.XLOOKUP($B340,Original_Swatches!$B:$B,Original_Swatches!J:J,FALSE,0,1)=FALSE,"",_xlfn.XLOOKUP($B340,Original_Swatches!$B:$B,Original_Swatches!J:J,"",0,1))</f>
        <v>July 22 PPU Rewind</v>
      </c>
    </row>
    <row r="341" spans="1:9" x14ac:dyDescent="0.2">
      <c r="A341">
        <v>340</v>
      </c>
      <c r="B341">
        <v>346</v>
      </c>
      <c r="C341" t="str">
        <f>IF(_xlfn.XLOOKUP($B341,Original_Swatches!$B:$B,Original_Swatches!D:D,FALSE,0,1)=FALSE,"",_xlfn.XLOOKUP($B341,Original_Swatches!$B:$B,Original_Swatches!D:D,FALSE,0,1))</f>
        <v xml:space="preserve">NeVerMind </v>
      </c>
      <c r="D341" t="str">
        <f>IF(_xlfn.XLOOKUP($B341,Original_Swatches!$B:$B,Original_Swatches!E:E,FALSE,0,1)=FALSE,"",_xlfn.XLOOKUP($B341,Original_Swatches!$B:$B,Original_Swatches!E:E,FALSE,0,1))</f>
        <v>Make for the Bridge</v>
      </c>
      <c r="E341" t="str">
        <f>IF(_xlfn.XLOOKUP($B341,Original_Swatches!$B:$B,Original_Swatches!F:F,FALSE,0,1)=FALSE,"",_xlfn.XLOOKUP($B341,Original_Swatches!$B:$B,Original_Swatches!F:F,FALSE,0,1))</f>
        <v>Steel Grey with Coppery Red Flakies</v>
      </c>
      <c r="F341" t="str">
        <f>IF(_xlfn.XLOOKUP($B341,Original_Swatches!$B:$B,Original_Swatches!G:G,FALSE,0,1)=FALSE,"",_xlfn.XLOOKUP($B341,Original_Swatches!$B:$B,Original_Swatches!G:G,"",0,1))</f>
        <v>Flakies</v>
      </c>
      <c r="G341" t="str">
        <f>IF(_xlfn.XLOOKUP($B341,Original_Swatches!$B:$B,Original_Swatches!H:H,FALSE,0,1)=FALSE,"",_xlfn.XLOOKUP($B341,Original_Swatches!$B:$B,Original_Swatches!H:H,"",0,1))</f>
        <v/>
      </c>
      <c r="H341" t="str">
        <f>IF(_xlfn.XLOOKUP($B341,Original_Swatches!$B:$B,Original_Swatches!I:I,FALSE,0,1)=FALSE,"",_xlfn.XLOOKUP($B341,Original_Swatches!$B:$B,Original_Swatches!I:I,"",0,1))</f>
        <v/>
      </c>
      <c r="I341" t="str">
        <f>IF(_xlfn.XLOOKUP($B341,Original_Swatches!$B:$B,Original_Swatches!J:J,FALSE,0,1)=FALSE,"",_xlfn.XLOOKUP($B341,Original_Swatches!$B:$B,Original_Swatches!J:J,"",0,1))</f>
        <v>July 22 PPU Rewind</v>
      </c>
    </row>
    <row r="342" spans="1:9" x14ac:dyDescent="0.2">
      <c r="A342">
        <v>341</v>
      </c>
      <c r="B342">
        <v>334</v>
      </c>
      <c r="C342" t="str">
        <f>IF(_xlfn.XLOOKUP($B342,Original_Swatches!$B:$B,Original_Swatches!D:D,FALSE,0,1)=FALSE,"",_xlfn.XLOOKUP($B342,Original_Swatches!$B:$B,Original_Swatches!D:D,FALSE,0,1))</f>
        <v>Bees Knees Lacquers</v>
      </c>
      <c r="D342" t="str">
        <f>IF(_xlfn.XLOOKUP($B342,Original_Swatches!$B:$B,Original_Swatches!E:E,FALSE,0,1)=FALSE,"",_xlfn.XLOOKUP($B342,Original_Swatches!$B:$B,Original_Swatches!E:E,FALSE,0,1))</f>
        <v>Where are the Dead Bodies</v>
      </c>
      <c r="E342" t="str">
        <f>IF(_xlfn.XLOOKUP($B342,Original_Swatches!$B:$B,Original_Swatches!F:F,FALSE,0,1)=FALSE,"",_xlfn.XLOOKUP($B342,Original_Swatches!$B:$B,Original_Swatches!F:F,FALSE,0,1))</f>
        <v>Clear base with gold to green sibling UP shimmer, with sky blue light reflective glitter</v>
      </c>
      <c r="F342" t="str">
        <f>IF(_xlfn.XLOOKUP($B342,Original_Swatches!$B:$B,Original_Swatches!G:G,FALSE,0,1)=FALSE,"",_xlfn.XLOOKUP($B342,Original_Swatches!$B:$B,Original_Swatches!G:G,"",0,1))</f>
        <v>Reflective Glitter</v>
      </c>
      <c r="G342" t="str">
        <f>IF(_xlfn.XLOOKUP($B342,Original_Swatches!$B:$B,Original_Swatches!H:H,FALSE,0,1)=FALSE,"",_xlfn.XLOOKUP($B342,Original_Swatches!$B:$B,Original_Swatches!H:H,"",0,1))</f>
        <v/>
      </c>
      <c r="H342" t="str">
        <f>IF(_xlfn.XLOOKUP($B342,Original_Swatches!$B:$B,Original_Swatches!I:I,FALSE,0,1)=FALSE,"",_xlfn.XLOOKUP($B342,Original_Swatches!$B:$B,Original_Swatches!I:I,"",0,1))</f>
        <v/>
      </c>
      <c r="I342" t="str">
        <f>IF(_xlfn.XLOOKUP($B342,Original_Swatches!$B:$B,Original_Swatches!J:J,FALSE,0,1)=FALSE,"",_xlfn.XLOOKUP($B342,Original_Swatches!$B:$B,Original_Swatches!J:J,"",0,1))</f>
        <v>Lore Olympus Collection</v>
      </c>
    </row>
    <row r="343" spans="1:9" x14ac:dyDescent="0.2">
      <c r="A343">
        <v>342</v>
      </c>
      <c r="B343">
        <v>335</v>
      </c>
      <c r="C343" t="str">
        <f>IF(_xlfn.XLOOKUP($B343,Original_Swatches!$B:$B,Original_Swatches!D:D,FALSE,0,1)=FALSE,"",_xlfn.XLOOKUP($B343,Original_Swatches!$B:$B,Original_Swatches!D:D,FALSE,0,1))</f>
        <v>Bees Knees Lacquers</v>
      </c>
      <c r="D343" t="str">
        <f>IF(_xlfn.XLOOKUP($B343,Original_Swatches!$B:$B,Original_Swatches!E:E,FALSE,0,1)=FALSE,"",_xlfn.XLOOKUP($B343,Original_Swatches!$B:$B,Original_Swatches!E:E,FALSE,0,1))</f>
        <v>The Hellhound</v>
      </c>
      <c r="E343" t="str">
        <f>IF(_xlfn.XLOOKUP($B343,Original_Swatches!$B:$B,Original_Swatches!F:F,FALSE,0,1)=FALSE,"",_xlfn.XLOOKUP($B343,Original_Swatches!$B:$B,Original_Swatches!F:F,FALSE,0,1))</f>
        <v>smoky charcoal jelly base loaded with red to green unicorn pee pigment and silver light reflective glitters</v>
      </c>
      <c r="F343" t="str">
        <f>IF(_xlfn.XLOOKUP($B343,Original_Swatches!$B:$B,Original_Swatches!G:G,FALSE,0,1)=FALSE,"",_xlfn.XLOOKUP($B343,Original_Swatches!$B:$B,Original_Swatches!G:G,"",0,1))</f>
        <v>Reflective Glitter</v>
      </c>
      <c r="G343" t="str">
        <f>IF(_xlfn.XLOOKUP($B343,Original_Swatches!$B:$B,Original_Swatches!H:H,FALSE,0,1)=FALSE,"",_xlfn.XLOOKUP($B343,Original_Swatches!$B:$B,Original_Swatches!H:H,"",0,1))</f>
        <v/>
      </c>
      <c r="H343" t="str">
        <f>IF(_xlfn.XLOOKUP($B343,Original_Swatches!$B:$B,Original_Swatches!I:I,FALSE,0,1)=FALSE,"",_xlfn.XLOOKUP($B343,Original_Swatches!$B:$B,Original_Swatches!I:I,"",0,1))</f>
        <v/>
      </c>
      <c r="I343" t="str">
        <f>IF(_xlfn.XLOOKUP($B343,Original_Swatches!$B:$B,Original_Swatches!J:J,FALSE,0,1)=FALSE,"",_xlfn.XLOOKUP($B343,Original_Swatches!$B:$B,Original_Swatches!J:J,"",0,1))</f>
        <v>HOSaB Collection (Mystery)</v>
      </c>
    </row>
    <row r="344" spans="1:9" x14ac:dyDescent="0.2">
      <c r="A344">
        <v>343</v>
      </c>
      <c r="B344">
        <v>337</v>
      </c>
      <c r="C344" t="str">
        <f>IF(_xlfn.XLOOKUP($B344,Original_Swatches!$B:$B,Original_Swatches!D:D,FALSE,0,1)=FALSE,"",_xlfn.XLOOKUP($B344,Original_Swatches!$B:$B,Original_Swatches!D:D,FALSE,0,1))</f>
        <v>Bees Knees Lacquers</v>
      </c>
      <c r="D344" t="str">
        <f>IF(_xlfn.XLOOKUP($B344,Original_Swatches!$B:$B,Original_Swatches!E:E,FALSE,0,1)=FALSE,"",_xlfn.XLOOKUP($B344,Original_Swatches!$B:$B,Original_Swatches!E:E,FALSE,0,1))</f>
        <v>Jesiba</v>
      </c>
      <c r="E344" t="str">
        <f>IF(_xlfn.XLOOKUP($B344,Original_Swatches!$B:$B,Original_Swatches!F:F,FALSE,0,1)=FALSE,"",_xlfn.XLOOKUP($B344,Original_Swatches!$B:$B,Original_Swatches!F:F,FALSE,0,1))</f>
        <v>Smokey Amethyst with Silver Reflective Glitter</v>
      </c>
      <c r="F344" t="str">
        <f>IF(_xlfn.XLOOKUP($B344,Original_Swatches!$B:$B,Original_Swatches!G:G,FALSE,0,1)=FALSE,"",_xlfn.XLOOKUP($B344,Original_Swatches!$B:$B,Original_Swatches!G:G,"",0,1))</f>
        <v>Reflective Glitter</v>
      </c>
      <c r="G344" t="str">
        <f>IF(_xlfn.XLOOKUP($B344,Original_Swatches!$B:$B,Original_Swatches!H:H,FALSE,0,1)=FALSE,"",_xlfn.XLOOKUP($B344,Original_Swatches!$B:$B,Original_Swatches!H:H,"",0,1))</f>
        <v/>
      </c>
      <c r="H344" t="str">
        <f>IF(_xlfn.XLOOKUP($B344,Original_Swatches!$B:$B,Original_Swatches!I:I,FALSE,0,1)=FALSE,"",_xlfn.XLOOKUP($B344,Original_Swatches!$B:$B,Original_Swatches!I:I,"",0,1))</f>
        <v/>
      </c>
      <c r="I344" t="str">
        <f>IF(_xlfn.XLOOKUP($B344,Original_Swatches!$B:$B,Original_Swatches!J:J,FALSE,0,1)=FALSE,"",_xlfn.XLOOKUP($B344,Original_Swatches!$B:$B,Original_Swatches!J:J,"",0,1))</f>
        <v>HOSaB Collection (Mystery)</v>
      </c>
    </row>
    <row r="345" spans="1:9" x14ac:dyDescent="0.2">
      <c r="A345">
        <v>344</v>
      </c>
      <c r="B345">
        <v>391</v>
      </c>
      <c r="C345" t="str">
        <f>IF(_xlfn.XLOOKUP($B345,Original_Swatches!$B:$B,Original_Swatches!D:D,FALSE,0,1)=FALSE,"",_xlfn.XLOOKUP($B345,Original_Swatches!$B:$B,Original_Swatches!D:D,FALSE,0,1))</f>
        <v>Bees Knees Lacquers</v>
      </c>
      <c r="D345" t="str">
        <f>IF(_xlfn.XLOOKUP($B345,Original_Swatches!$B:$B,Original_Swatches!E:E,FALSE,0,1)=FALSE,"",_xlfn.XLOOKUP($B345,Original_Swatches!$B:$B,Original_Swatches!E:E,FALSE,0,1))</f>
        <v>Agent Silverbow</v>
      </c>
      <c r="E345" t="str">
        <f>IF(_xlfn.XLOOKUP($B345,Original_Swatches!$B:$B,Original_Swatches!F:F,FALSE,0,1)=FALSE,"",_xlfn.XLOOKUP($B345,Original_Swatches!$B:$B,Original_Swatches!F:F,FALSE,0,1))</f>
        <v>Hot Pink with Plummy Blue Shimmer</v>
      </c>
      <c r="F345" t="str">
        <f>IF(_xlfn.XLOOKUP($B345,Original_Swatches!$B:$B,Original_Swatches!G:G,FALSE,0,1)=FALSE,"",_xlfn.XLOOKUP($B345,Original_Swatches!$B:$B,Original_Swatches!G:G,"",0,1))</f>
        <v>Shimmer</v>
      </c>
      <c r="G345" t="str">
        <f>IF(_xlfn.XLOOKUP($B345,Original_Swatches!$B:$B,Original_Swatches!H:H,FALSE,0,1)=FALSE,"",_xlfn.XLOOKUP($B345,Original_Swatches!$B:$B,Original_Swatches!H:H,"",0,1))</f>
        <v/>
      </c>
      <c r="H345" t="str">
        <f>IF(_xlfn.XLOOKUP($B345,Original_Swatches!$B:$B,Original_Swatches!I:I,FALSE,0,1)=FALSE,"",_xlfn.XLOOKUP($B345,Original_Swatches!$B:$B,Original_Swatches!I:I,"",0,1))</f>
        <v/>
      </c>
      <c r="I345" t="str">
        <f>IF(_xlfn.XLOOKUP($B345,Original_Swatches!$B:$B,Original_Swatches!J:J,FALSE,0,1)=FALSE,"",_xlfn.XLOOKUP($B345,Original_Swatches!$B:$B,Original_Swatches!J:J,"",0,1))</f>
        <v>HOSaB Collection (Mystery)</v>
      </c>
    </row>
    <row r="346" spans="1:9" x14ac:dyDescent="0.2">
      <c r="A346">
        <v>345</v>
      </c>
      <c r="B346">
        <v>396</v>
      </c>
      <c r="C346" t="str">
        <f>IF(_xlfn.XLOOKUP($B346,Original_Swatches!$B:$B,Original_Swatches!D:D,FALSE,0,1)=FALSE,"",_xlfn.XLOOKUP($B346,Original_Swatches!$B:$B,Original_Swatches!D:D,FALSE,0,1))</f>
        <v>Bees Knees Lacquers</v>
      </c>
      <c r="D346" t="str">
        <f>IF(_xlfn.XLOOKUP($B346,Original_Swatches!$B:$B,Original_Swatches!E:E,FALSE,0,1)=FALSE,"",_xlfn.XLOOKUP($B346,Original_Swatches!$B:$B,Original_Swatches!E:E,FALSE,0,1))</f>
        <v>Dusk's Truth</v>
      </c>
      <c r="E346" t="str">
        <f>IF(_xlfn.XLOOKUP($B346,Original_Swatches!$B:$B,Original_Swatches!F:F,FALSE,0,1)=FALSE,"",_xlfn.XLOOKUP($B346,Original_Swatches!$B:$B,Original_Swatches!F:F,FALSE,0,1))</f>
        <v>Royal Blue with Gold Reflective Glitter</v>
      </c>
      <c r="F346" t="str">
        <f>IF(_xlfn.XLOOKUP($B346,Original_Swatches!$B:$B,Original_Swatches!G:G,FALSE,0,1)=FALSE,"",_xlfn.XLOOKUP($B346,Original_Swatches!$B:$B,Original_Swatches!G:G,"",0,1))</f>
        <v>Reflective Glitter</v>
      </c>
      <c r="G346" t="str">
        <f>IF(_xlfn.XLOOKUP($B346,Original_Swatches!$B:$B,Original_Swatches!H:H,FALSE,0,1)=FALSE,"",_xlfn.XLOOKUP($B346,Original_Swatches!$B:$B,Original_Swatches!H:H,"",0,1))</f>
        <v/>
      </c>
      <c r="H346" t="str">
        <f>IF(_xlfn.XLOOKUP($B346,Original_Swatches!$B:$B,Original_Swatches!I:I,FALSE,0,1)=FALSE,"",_xlfn.XLOOKUP($B346,Original_Swatches!$B:$B,Original_Swatches!I:I,"",0,1))</f>
        <v/>
      </c>
      <c r="I346" t="str">
        <f>IF(_xlfn.XLOOKUP($B346,Original_Swatches!$B:$B,Original_Swatches!J:J,FALSE,0,1)=FALSE,"",_xlfn.XLOOKUP($B346,Original_Swatches!$B:$B,Original_Swatches!J:J,"",0,1))</f>
        <v>HOSaB Collection</v>
      </c>
    </row>
    <row r="347" spans="1:9" x14ac:dyDescent="0.2">
      <c r="A347">
        <v>346</v>
      </c>
      <c r="B347">
        <v>338</v>
      </c>
      <c r="C347" t="str">
        <f>IF(_xlfn.XLOOKUP($B347,Original_Swatches!$B:$B,Original_Swatches!D:D,FALSE,0,1)=FALSE,"",_xlfn.XLOOKUP($B347,Original_Swatches!$B:$B,Original_Swatches!D:D,FALSE,0,1))</f>
        <v>Bees Knees Lacquers</v>
      </c>
      <c r="D347" t="str">
        <f>IF(_xlfn.XLOOKUP($B347,Original_Swatches!$B:$B,Original_Swatches!E:E,FALSE,0,1)=FALSE,"",_xlfn.XLOOKUP($B347,Original_Swatches!$B:$B,Original_Swatches!E:E,FALSE,0,1))</f>
        <v>Paladin Mike</v>
      </c>
      <c r="E347" t="str">
        <f>IF(_xlfn.XLOOKUP($B347,Original_Swatches!$B:$B,Original_Swatches!F:F,FALSE,0,1)=FALSE,"",_xlfn.XLOOKUP($B347,Original_Swatches!$B:$B,Original_Swatches!F:F,FALSE,0,1))</f>
        <v>Aqua with Gold Shimmer and Reflective Glitter</v>
      </c>
      <c r="F347" t="str">
        <f>IF(_xlfn.XLOOKUP($B347,Original_Swatches!$B:$B,Original_Swatches!G:G,FALSE,0,1)=FALSE,"",_xlfn.XLOOKUP($B347,Original_Swatches!$B:$B,Original_Swatches!G:G,"",0,1))</f>
        <v>Reflective Glitter</v>
      </c>
      <c r="G347" t="str">
        <f>IF(_xlfn.XLOOKUP($B347,Original_Swatches!$B:$B,Original_Swatches!H:H,FALSE,0,1)=FALSE,"",_xlfn.XLOOKUP($B347,Original_Swatches!$B:$B,Original_Swatches!H:H,"",0,1))</f>
        <v/>
      </c>
      <c r="H347" t="str">
        <f>IF(_xlfn.XLOOKUP($B347,Original_Swatches!$B:$B,Original_Swatches!I:I,FALSE,0,1)=FALSE,"",_xlfn.XLOOKUP($B347,Original_Swatches!$B:$B,Original_Swatches!I:I,"",0,1))</f>
        <v/>
      </c>
      <c r="I347" t="str">
        <f>IF(_xlfn.XLOOKUP($B347,Original_Swatches!$B:$B,Original_Swatches!J:J,FALSE,0,1)=FALSE,"",_xlfn.XLOOKUP($B347,Original_Swatches!$B:$B,Original_Swatches!J:J,"",0,1))</f>
        <v>Tina's Tiny Wonderland Collection</v>
      </c>
    </row>
    <row r="348" spans="1:9" x14ac:dyDescent="0.2">
      <c r="A348">
        <v>347</v>
      </c>
      <c r="B348">
        <v>339</v>
      </c>
      <c r="C348" t="str">
        <f>IF(_xlfn.XLOOKUP($B348,Original_Swatches!$B:$B,Original_Swatches!D:D,FALSE,0,1)=FALSE,"",_xlfn.XLOOKUP($B348,Original_Swatches!$B:$B,Original_Swatches!D:D,FALSE,0,1))</f>
        <v>Bees Knees Lacquers</v>
      </c>
      <c r="D348" t="str">
        <f>IF(_xlfn.XLOOKUP($B348,Original_Swatches!$B:$B,Original_Swatches!E:E,FALSE,0,1)=FALSE,"",_xlfn.XLOOKUP($B348,Original_Swatches!$B:$B,Original_Swatches!E:E,FALSE,0,1))</f>
        <v>Crit Happens</v>
      </c>
      <c r="E348" t="str">
        <f>IF(_xlfn.XLOOKUP($B348,Original_Swatches!$B:$B,Original_Swatches!F:F,FALSE,0,1)=FALSE,"",_xlfn.XLOOKUP($B348,Original_Swatches!$B:$B,Original_Swatches!F:F,FALSE,0,1))</f>
        <v>Golden Yellow with Reflective Glitter</v>
      </c>
      <c r="F348" t="str">
        <f>IF(_xlfn.XLOOKUP($B348,Original_Swatches!$B:$B,Original_Swatches!G:G,FALSE,0,1)=FALSE,"",_xlfn.XLOOKUP($B348,Original_Swatches!$B:$B,Original_Swatches!G:G,"",0,1))</f>
        <v>Reflective Glitter</v>
      </c>
      <c r="G348" t="str">
        <f>IF(_xlfn.XLOOKUP($B348,Original_Swatches!$B:$B,Original_Swatches!H:H,FALSE,0,1)=FALSE,"",_xlfn.XLOOKUP($B348,Original_Swatches!$B:$B,Original_Swatches!H:H,"",0,1))</f>
        <v/>
      </c>
      <c r="H348" t="str">
        <f>IF(_xlfn.XLOOKUP($B348,Original_Swatches!$B:$B,Original_Swatches!I:I,FALSE,0,1)=FALSE,"",_xlfn.XLOOKUP($B348,Original_Swatches!$B:$B,Original_Swatches!I:I,"",0,1))</f>
        <v/>
      </c>
      <c r="I348" t="str">
        <f>IF(_xlfn.XLOOKUP($B348,Original_Swatches!$B:$B,Original_Swatches!J:J,FALSE,0,1)=FALSE,"",_xlfn.XLOOKUP($B348,Original_Swatches!$B:$B,Original_Swatches!J:J,"",0,1))</f>
        <v>Tina's Tiny Wonderland Collection</v>
      </c>
    </row>
    <row r="349" spans="1:9" x14ac:dyDescent="0.2">
      <c r="A349">
        <v>348</v>
      </c>
      <c r="B349">
        <v>352</v>
      </c>
      <c r="C349" t="str">
        <f>IF(_xlfn.XLOOKUP($B349,Original_Swatches!$B:$B,Original_Swatches!D:D,FALSE,0,1)=FALSE,"",_xlfn.XLOOKUP($B349,Original_Swatches!$B:$B,Original_Swatches!D:D,FALSE,0,1))</f>
        <v>Bees Knees Lacquers</v>
      </c>
      <c r="D349" t="str">
        <f>IF(_xlfn.XLOOKUP($B349,Original_Swatches!$B:$B,Original_Swatches!E:E,FALSE,0,1)=FALSE,"",_xlfn.XLOOKUP($B349,Original_Swatches!$B:$B,Original_Swatches!E:E,FALSE,0,1))</f>
        <v>Crowded AF</v>
      </c>
      <c r="E349" t="str">
        <f>IF(_xlfn.XLOOKUP($B349,Original_Swatches!$B:$B,Original_Swatches!F:F,FALSE,0,1)=FALSE,"",_xlfn.XLOOKUP($B349,Original_Swatches!$B:$B,Original_Swatches!F:F,FALSE,0,1))</f>
        <v>Purple, Blue Multichrome with Red Reflective Glitter</v>
      </c>
      <c r="F349" t="str">
        <f>IF(_xlfn.XLOOKUP($B349,Original_Swatches!$B:$B,Original_Swatches!G:G,FALSE,0,1)=FALSE,"",_xlfn.XLOOKUP($B349,Original_Swatches!$B:$B,Original_Swatches!G:G,"",0,1))</f>
        <v>Reflective Glitter</v>
      </c>
      <c r="G349" t="str">
        <f>IF(_xlfn.XLOOKUP($B349,Original_Swatches!$B:$B,Original_Swatches!H:H,FALSE,0,1)=FALSE,"",_xlfn.XLOOKUP($B349,Original_Swatches!$B:$B,Original_Swatches!H:H,"",0,1))</f>
        <v/>
      </c>
      <c r="H349" t="str">
        <f>IF(_xlfn.XLOOKUP($B349,Original_Swatches!$B:$B,Original_Swatches!I:I,FALSE,0,1)=FALSE,"",_xlfn.XLOOKUP($B349,Original_Swatches!$B:$B,Original_Swatches!I:I,"",0,1))</f>
        <v/>
      </c>
      <c r="I349" t="str">
        <f>IF(_xlfn.XLOOKUP($B349,Original_Swatches!$B:$B,Original_Swatches!J:J,FALSE,0,1)=FALSE,"",_xlfn.XLOOKUP($B349,Original_Swatches!$B:$B,Original_Swatches!J:J,"",0,1))</f>
        <v>Hella Handmade Creations May 2022</v>
      </c>
    </row>
    <row r="350" spans="1:9" x14ac:dyDescent="0.2">
      <c r="A350">
        <v>349</v>
      </c>
      <c r="B350">
        <v>353</v>
      </c>
      <c r="C350" t="str">
        <f>IF(_xlfn.XLOOKUP($B350,Original_Swatches!$B:$B,Original_Swatches!D:D,FALSE,0,1)=FALSE,"",_xlfn.XLOOKUP($B350,Original_Swatches!$B:$B,Original_Swatches!D:D,FALSE,0,1))</f>
        <v>Bees Knees Lacquers</v>
      </c>
      <c r="D350" t="str">
        <f>IF(_xlfn.XLOOKUP($B350,Original_Swatches!$B:$B,Original_Swatches!E:E,FALSE,0,1)=FALSE,"",_xlfn.XLOOKUP($B350,Original_Swatches!$B:$B,Original_Swatches!E:E,FALSE,0,1))</f>
        <v>Imugi</v>
      </c>
      <c r="E350" t="str">
        <f>IF(_xlfn.XLOOKUP($B350,Original_Swatches!$B:$B,Original_Swatches!F:F,FALSE,0,1)=FALSE,"",_xlfn.XLOOKUP($B350,Original_Swatches!$B:$B,Original_Swatches!F:F,FALSE,0,1))</f>
        <v>Pale Green with a Blue Shimmer and Green Reflective Glitter</v>
      </c>
      <c r="F350" t="str">
        <f>IF(_xlfn.XLOOKUP($B350,Original_Swatches!$B:$B,Original_Swatches!G:G,FALSE,0,1)=FALSE,"",_xlfn.XLOOKUP($B350,Original_Swatches!$B:$B,Original_Swatches!G:G,"",0,1))</f>
        <v>Reflective Glitter</v>
      </c>
      <c r="G350" t="str">
        <f>IF(_xlfn.XLOOKUP($B350,Original_Swatches!$B:$B,Original_Swatches!H:H,FALSE,0,1)=FALSE,"",_xlfn.XLOOKUP($B350,Original_Swatches!$B:$B,Original_Swatches!H:H,"",0,1))</f>
        <v/>
      </c>
      <c r="H350" t="str">
        <f>IF(_xlfn.XLOOKUP($B350,Original_Swatches!$B:$B,Original_Swatches!I:I,FALSE,0,1)=FALSE,"",_xlfn.XLOOKUP($B350,Original_Swatches!$B:$B,Original_Swatches!I:I,"",0,1))</f>
        <v/>
      </c>
      <c r="I350" t="str">
        <f>IF(_xlfn.XLOOKUP($B350,Original_Swatches!$B:$B,Original_Swatches!J:J,FALSE,0,1)=FALSE,"",_xlfn.XLOOKUP($B350,Original_Swatches!$B:$B,Original_Swatches!J:J,"",0,1))</f>
        <v xml:space="preserve">March 22 Monthly Monster </v>
      </c>
    </row>
    <row r="351" spans="1:9" x14ac:dyDescent="0.2">
      <c r="A351">
        <v>350</v>
      </c>
      <c r="B351">
        <v>354</v>
      </c>
      <c r="C351" t="str">
        <f>IF(_xlfn.XLOOKUP($B351,Original_Swatches!$B:$B,Original_Swatches!D:D,FALSE,0,1)=FALSE,"",_xlfn.XLOOKUP($B351,Original_Swatches!$B:$B,Original_Swatches!D:D,FALSE,0,1))</f>
        <v>Bees Knees Lacquers</v>
      </c>
      <c r="D351" t="str">
        <f>IF(_xlfn.XLOOKUP($B351,Original_Swatches!$B:$B,Original_Swatches!E:E,FALSE,0,1)=FALSE,"",_xlfn.XLOOKUP($B351,Original_Swatches!$B:$B,Original_Swatches!E:E,FALSE,0,1))</f>
        <v>RIP Bulbasaur</v>
      </c>
      <c r="E351" t="str">
        <f>IF(_xlfn.XLOOKUP($B351,Original_Swatches!$B:$B,Original_Swatches!F:F,FALSE,0,1)=FALSE,"",_xlfn.XLOOKUP($B351,Original_Swatches!$B:$B,Original_Swatches!F:F,FALSE,0,1))</f>
        <v>Sheer Teal with Blue Flakies</v>
      </c>
      <c r="F351" t="str">
        <f>IF(_xlfn.XLOOKUP($B351,Original_Swatches!$B:$B,Original_Swatches!G:G,FALSE,0,1)=FALSE,"",_xlfn.XLOOKUP($B351,Original_Swatches!$B:$B,Original_Swatches!G:G,"",0,1))</f>
        <v>Flakies</v>
      </c>
      <c r="G351" t="str">
        <f>IF(_xlfn.XLOOKUP($B351,Original_Swatches!$B:$B,Original_Swatches!H:H,FALSE,0,1)=FALSE,"",_xlfn.XLOOKUP($B351,Original_Swatches!$B:$B,Original_Swatches!H:H,"",0,1))</f>
        <v/>
      </c>
      <c r="H351" t="str">
        <f>IF(_xlfn.XLOOKUP($B351,Original_Swatches!$B:$B,Original_Swatches!I:I,FALSE,0,1)=FALSE,"",_xlfn.XLOOKUP($B351,Original_Swatches!$B:$B,Original_Swatches!I:I,"",0,1))</f>
        <v/>
      </c>
      <c r="I351" t="str">
        <f>IF(_xlfn.XLOOKUP($B351,Original_Swatches!$B:$B,Original_Swatches!J:J,FALSE,0,1)=FALSE,"",_xlfn.XLOOKUP($B351,Original_Swatches!$B:$B,Original_Swatches!J:J,"",0,1))</f>
        <v>Rainbow Connection UK Custom</v>
      </c>
    </row>
    <row r="352" spans="1:9" x14ac:dyDescent="0.2">
      <c r="A352">
        <v>351</v>
      </c>
      <c r="B352">
        <v>379</v>
      </c>
      <c r="C352" t="str">
        <f>IF(_xlfn.XLOOKUP($B352,Original_Swatches!$B:$B,Original_Swatches!D:D,FALSE,0,1)=FALSE,"",_xlfn.XLOOKUP($B352,Original_Swatches!$B:$B,Original_Swatches!D:D,FALSE,0,1))</f>
        <v>Holo Taco</v>
      </c>
      <c r="D352" t="str">
        <f>IF(_xlfn.XLOOKUP($B352,Original_Swatches!$B:$B,Original_Swatches!E:E,FALSE,0,1)=FALSE,"",_xlfn.XLOOKUP($B352,Original_Swatches!$B:$B,Original_Swatches!E:E,FALSE,0,1))</f>
        <v>Lost in the Woods</v>
      </c>
      <c r="E352" t="str">
        <f>IF(_xlfn.XLOOKUP($B352,Original_Swatches!$B:$B,Original_Swatches!F:F,FALSE,0,1)=FALSE,"",_xlfn.XLOOKUP($B352,Original_Swatches!$B:$B,Original_Swatches!F:F,FALSE,0,1))</f>
        <v>Hunter Green Linear Holo</v>
      </c>
      <c r="F352" t="str">
        <f>IF(_xlfn.XLOOKUP($B352,Original_Swatches!$B:$B,Original_Swatches!G:G,FALSE,0,1)=FALSE,"",_xlfn.XLOOKUP($B352,Original_Swatches!$B:$B,Original_Swatches!G:G,"",0,1))</f>
        <v>Holo</v>
      </c>
      <c r="G352" t="str">
        <f>IF(_xlfn.XLOOKUP($B352,Original_Swatches!$B:$B,Original_Swatches!H:H,FALSE,0,1)=FALSE,"",_xlfn.XLOOKUP($B352,Original_Swatches!$B:$B,Original_Swatches!H:H,"",0,1))</f>
        <v/>
      </c>
      <c r="H352" t="str">
        <f>IF(_xlfn.XLOOKUP($B352,Original_Swatches!$B:$B,Original_Swatches!I:I,FALSE,0,1)=FALSE,"",_xlfn.XLOOKUP($B352,Original_Swatches!$B:$B,Original_Swatches!I:I,"",0,1))</f>
        <v/>
      </c>
      <c r="I352" t="str">
        <f>IF(_xlfn.XLOOKUP($B352,Original_Swatches!$B:$B,Original_Swatches!J:J,FALSE,0,1)=FALSE,"",_xlfn.XLOOKUP($B352,Original_Swatches!$B:$B,Original_Swatches!J:J,"",0,1))</f>
        <v>Dark Rainbow Collection</v>
      </c>
    </row>
    <row r="353" spans="1:9" x14ac:dyDescent="0.2">
      <c r="A353">
        <v>352</v>
      </c>
      <c r="B353">
        <v>380</v>
      </c>
      <c r="C353" t="str">
        <f>IF(_xlfn.XLOOKUP($B353,Original_Swatches!$B:$B,Original_Swatches!D:D,FALSE,0,1)=FALSE,"",_xlfn.XLOOKUP($B353,Original_Swatches!$B:$B,Original_Swatches!D:D,FALSE,0,1))</f>
        <v>Holo Taco</v>
      </c>
      <c r="D353" t="str">
        <f>IF(_xlfn.XLOOKUP($B353,Original_Swatches!$B:$B,Original_Swatches!E:E,FALSE,0,1)=FALSE,"",_xlfn.XLOOKUP($B353,Original_Swatches!$B:$B,Original_Swatches!E:E,FALSE,0,1))</f>
        <v>Sunken Secrets</v>
      </c>
      <c r="E353" t="str">
        <f>IF(_xlfn.XLOOKUP($B353,Original_Swatches!$B:$B,Original_Swatches!F:F,FALSE,0,1)=FALSE,"",_xlfn.XLOOKUP($B353,Original_Swatches!$B:$B,Original_Swatches!F:F,FALSE,0,1))</f>
        <v>Dark Blue Linear Holo</v>
      </c>
      <c r="F353" t="str">
        <f>IF(_xlfn.XLOOKUP($B353,Original_Swatches!$B:$B,Original_Swatches!G:G,FALSE,0,1)=FALSE,"",_xlfn.XLOOKUP($B353,Original_Swatches!$B:$B,Original_Swatches!G:G,"",0,1))</f>
        <v>Holo</v>
      </c>
      <c r="G353" t="str">
        <f>IF(_xlfn.XLOOKUP($B353,Original_Swatches!$B:$B,Original_Swatches!H:H,FALSE,0,1)=FALSE,"",_xlfn.XLOOKUP($B353,Original_Swatches!$B:$B,Original_Swatches!H:H,"",0,1))</f>
        <v/>
      </c>
      <c r="H353" t="str">
        <f>IF(_xlfn.XLOOKUP($B353,Original_Swatches!$B:$B,Original_Swatches!I:I,FALSE,0,1)=FALSE,"",_xlfn.XLOOKUP($B353,Original_Swatches!$B:$B,Original_Swatches!I:I,"",0,1))</f>
        <v/>
      </c>
      <c r="I353" t="str">
        <f>IF(_xlfn.XLOOKUP($B353,Original_Swatches!$B:$B,Original_Swatches!J:J,FALSE,0,1)=FALSE,"",_xlfn.XLOOKUP($B353,Original_Swatches!$B:$B,Original_Swatches!J:J,"",0,1))</f>
        <v>Dark Rainbow Collection</v>
      </c>
    </row>
    <row r="354" spans="1:9" x14ac:dyDescent="0.2">
      <c r="A354">
        <v>353</v>
      </c>
      <c r="B354">
        <v>381</v>
      </c>
      <c r="C354" t="str">
        <f>IF(_xlfn.XLOOKUP($B354,Original_Swatches!$B:$B,Original_Swatches!D:D,FALSE,0,1)=FALSE,"",_xlfn.XLOOKUP($B354,Original_Swatches!$B:$B,Original_Swatches!D:D,FALSE,0,1))</f>
        <v>Holo Taco</v>
      </c>
      <c r="D354" t="str">
        <f>IF(_xlfn.XLOOKUP($B354,Original_Swatches!$B:$B,Original_Swatches!E:E,FALSE,0,1)=FALSE,"",_xlfn.XLOOKUP($B354,Original_Swatches!$B:$B,Original_Swatches!E:E,FALSE,0,1))</f>
        <v>Violet Nightmares</v>
      </c>
      <c r="E354" t="str">
        <f>IF(_xlfn.XLOOKUP($B354,Original_Swatches!$B:$B,Original_Swatches!F:F,FALSE,0,1)=FALSE,"",_xlfn.XLOOKUP($B354,Original_Swatches!$B:$B,Original_Swatches!F:F,FALSE,0,1))</f>
        <v>Royal Purple Linear Holo</v>
      </c>
      <c r="F354" t="str">
        <f>IF(_xlfn.XLOOKUP($B354,Original_Swatches!$B:$B,Original_Swatches!G:G,FALSE,0,1)=FALSE,"",_xlfn.XLOOKUP($B354,Original_Swatches!$B:$B,Original_Swatches!G:G,"",0,1))</f>
        <v>Holo</v>
      </c>
      <c r="G354" t="str">
        <f>IF(_xlfn.XLOOKUP($B354,Original_Swatches!$B:$B,Original_Swatches!H:H,FALSE,0,1)=FALSE,"",_xlfn.XLOOKUP($B354,Original_Swatches!$B:$B,Original_Swatches!H:H,"",0,1))</f>
        <v/>
      </c>
      <c r="H354" t="str">
        <f>IF(_xlfn.XLOOKUP($B354,Original_Swatches!$B:$B,Original_Swatches!I:I,FALSE,0,1)=FALSE,"",_xlfn.XLOOKUP($B354,Original_Swatches!$B:$B,Original_Swatches!I:I,"",0,1))</f>
        <v/>
      </c>
      <c r="I354" t="str">
        <f>IF(_xlfn.XLOOKUP($B354,Original_Swatches!$B:$B,Original_Swatches!J:J,FALSE,0,1)=FALSE,"",_xlfn.XLOOKUP($B354,Original_Swatches!$B:$B,Original_Swatches!J:J,"",0,1))</f>
        <v>Dark Rainbow Collection</v>
      </c>
    </row>
    <row r="355" spans="1:9" x14ac:dyDescent="0.2">
      <c r="A355">
        <v>354</v>
      </c>
      <c r="B355">
        <v>382</v>
      </c>
      <c r="C355" t="str">
        <f>IF(_xlfn.XLOOKUP($B355,Original_Swatches!$B:$B,Original_Swatches!D:D,FALSE,0,1)=FALSE,"",_xlfn.XLOOKUP($B355,Original_Swatches!$B:$B,Original_Swatches!D:D,FALSE,0,1))</f>
        <v>Holo Taco</v>
      </c>
      <c r="D355" t="str">
        <f>IF(_xlfn.XLOOKUP($B355,Original_Swatches!$B:$B,Original_Swatches!E:E,FALSE,0,1)=FALSE,"",_xlfn.XLOOKUP($B355,Original_Swatches!$B:$B,Original_Swatches!E:E,FALSE,0,1))</f>
        <v>Dead Petals</v>
      </c>
      <c r="E355" t="str">
        <f>IF(_xlfn.XLOOKUP($B355,Original_Swatches!$B:$B,Original_Swatches!F:F,FALSE,0,1)=FALSE,"",_xlfn.XLOOKUP($B355,Original_Swatches!$B:$B,Original_Swatches!F:F,FALSE,0,1))</f>
        <v>Maroon Linear Holo</v>
      </c>
      <c r="F355" t="str">
        <f>IF(_xlfn.XLOOKUP($B355,Original_Swatches!$B:$B,Original_Swatches!G:G,FALSE,0,1)=FALSE,"",_xlfn.XLOOKUP($B355,Original_Swatches!$B:$B,Original_Swatches!G:G,"",0,1))</f>
        <v>Holo</v>
      </c>
      <c r="G355" t="str">
        <f>IF(_xlfn.XLOOKUP($B355,Original_Swatches!$B:$B,Original_Swatches!H:H,FALSE,0,1)=FALSE,"",_xlfn.XLOOKUP($B355,Original_Swatches!$B:$B,Original_Swatches!H:H,"",0,1))</f>
        <v/>
      </c>
      <c r="H355" t="str">
        <f>IF(_xlfn.XLOOKUP($B355,Original_Swatches!$B:$B,Original_Swatches!I:I,FALSE,0,1)=FALSE,"",_xlfn.XLOOKUP($B355,Original_Swatches!$B:$B,Original_Swatches!I:I,"",0,1))</f>
        <v/>
      </c>
      <c r="I355" t="str">
        <f>IF(_xlfn.XLOOKUP($B355,Original_Swatches!$B:$B,Original_Swatches!J:J,FALSE,0,1)=FALSE,"",_xlfn.XLOOKUP($B355,Original_Swatches!$B:$B,Original_Swatches!J:J,"",0,1))</f>
        <v>Dark Rainbow Collection</v>
      </c>
    </row>
    <row r="356" spans="1:9" x14ac:dyDescent="0.2">
      <c r="A356">
        <v>355</v>
      </c>
      <c r="B356">
        <v>383</v>
      </c>
      <c r="C356" t="str">
        <f>IF(_xlfn.XLOOKUP($B356,Original_Swatches!$B:$B,Original_Swatches!D:D,FALSE,0,1)=FALSE,"",_xlfn.XLOOKUP($B356,Original_Swatches!$B:$B,Original_Swatches!D:D,FALSE,0,1))</f>
        <v>Holo Taco</v>
      </c>
      <c r="D356" t="str">
        <f>IF(_xlfn.XLOOKUP($B356,Original_Swatches!$B:$B,Original_Swatches!E:E,FALSE,0,1)=FALSE,"",_xlfn.XLOOKUP($B356,Original_Swatches!$B:$B,Original_Swatches!E:E,FALSE,0,1))</f>
        <v>Crimson Void</v>
      </c>
      <c r="E356" t="str">
        <f>IF(_xlfn.XLOOKUP($B356,Original_Swatches!$B:$B,Original_Swatches!F:F,FALSE,0,1)=FALSE,"",_xlfn.XLOOKUP($B356,Original_Swatches!$B:$B,Original_Swatches!F:F,FALSE,0,1))</f>
        <v>Dried Blood Linear Holo</v>
      </c>
      <c r="F356" t="str">
        <f>IF(_xlfn.XLOOKUP($B356,Original_Swatches!$B:$B,Original_Swatches!G:G,FALSE,0,1)=FALSE,"",_xlfn.XLOOKUP($B356,Original_Swatches!$B:$B,Original_Swatches!G:G,"",0,1))</f>
        <v>Holo</v>
      </c>
      <c r="G356" t="str">
        <f>IF(_xlfn.XLOOKUP($B356,Original_Swatches!$B:$B,Original_Swatches!H:H,FALSE,0,1)=FALSE,"",_xlfn.XLOOKUP($B356,Original_Swatches!$B:$B,Original_Swatches!H:H,"",0,1))</f>
        <v/>
      </c>
      <c r="H356" t="str">
        <f>IF(_xlfn.XLOOKUP($B356,Original_Swatches!$B:$B,Original_Swatches!I:I,FALSE,0,1)=FALSE,"",_xlfn.XLOOKUP($B356,Original_Swatches!$B:$B,Original_Swatches!I:I,"",0,1))</f>
        <v/>
      </c>
      <c r="I356" t="str">
        <f>IF(_xlfn.XLOOKUP($B356,Original_Swatches!$B:$B,Original_Swatches!J:J,FALSE,0,1)=FALSE,"",_xlfn.XLOOKUP($B356,Original_Swatches!$B:$B,Original_Swatches!J:J,"",0,1))</f>
        <v>Dark Rainbow Collection</v>
      </c>
    </row>
    <row r="357" spans="1:9" x14ac:dyDescent="0.2">
      <c r="A357">
        <v>356</v>
      </c>
      <c r="B357">
        <v>384</v>
      </c>
      <c r="C357" t="str">
        <f>IF(_xlfn.XLOOKUP($B357,Original_Swatches!$B:$B,Original_Swatches!D:D,FALSE,0,1)=FALSE,"",_xlfn.XLOOKUP($B357,Original_Swatches!$B:$B,Original_Swatches!D:D,FALSE,0,1))</f>
        <v>Holo Taco</v>
      </c>
      <c r="D357" t="str">
        <f>IF(_xlfn.XLOOKUP($B357,Original_Swatches!$B:$B,Original_Swatches!E:E,FALSE,0,1)=FALSE,"",_xlfn.XLOOKUP($B357,Original_Swatches!$B:$B,Original_Swatches!E:E,FALSE,0,1))</f>
        <v>Burnt Bridges</v>
      </c>
      <c r="E357" t="str">
        <f>IF(_xlfn.XLOOKUP($B357,Original_Swatches!$B:$B,Original_Swatches!F:F,FALSE,0,1)=FALSE,"",_xlfn.XLOOKUP($B357,Original_Swatches!$B:$B,Original_Swatches!F:F,FALSE,0,1))</f>
        <v>Brown Linear Holo</v>
      </c>
      <c r="F357" t="str">
        <f>IF(_xlfn.XLOOKUP($B357,Original_Swatches!$B:$B,Original_Swatches!G:G,FALSE,0,1)=FALSE,"",_xlfn.XLOOKUP($B357,Original_Swatches!$B:$B,Original_Swatches!G:G,"",0,1))</f>
        <v>Holo</v>
      </c>
      <c r="G357" t="str">
        <f>IF(_xlfn.XLOOKUP($B357,Original_Swatches!$B:$B,Original_Swatches!H:H,FALSE,0,1)=FALSE,"",_xlfn.XLOOKUP($B357,Original_Swatches!$B:$B,Original_Swatches!H:H,"",0,1))</f>
        <v/>
      </c>
      <c r="H357" t="str">
        <f>IF(_xlfn.XLOOKUP($B357,Original_Swatches!$B:$B,Original_Swatches!I:I,FALSE,0,1)=FALSE,"",_xlfn.XLOOKUP($B357,Original_Swatches!$B:$B,Original_Swatches!I:I,"",0,1))</f>
        <v/>
      </c>
      <c r="I357" t="str">
        <f>IF(_xlfn.XLOOKUP($B357,Original_Swatches!$B:$B,Original_Swatches!J:J,FALSE,0,1)=FALSE,"",_xlfn.XLOOKUP($B357,Original_Swatches!$B:$B,Original_Swatches!J:J,"",0,1))</f>
        <v>Dark Rainbow Collection</v>
      </c>
    </row>
    <row r="358" spans="1:9" x14ac:dyDescent="0.2">
      <c r="A358">
        <v>357</v>
      </c>
      <c r="B358">
        <v>385</v>
      </c>
      <c r="C358" t="str">
        <f>IF(_xlfn.XLOOKUP($B358,Original_Swatches!$B:$B,Original_Swatches!D:D,FALSE,0,1)=FALSE,"",_xlfn.XLOOKUP($B358,Original_Swatches!$B:$B,Original_Swatches!D:D,FALSE,0,1))</f>
        <v>Holo Taco</v>
      </c>
      <c r="D358" t="str">
        <f>IF(_xlfn.XLOOKUP($B358,Original_Swatches!$B:$B,Original_Swatches!E:E,FALSE,0,1)=FALSE,"",_xlfn.XLOOKUP($B358,Original_Swatches!$B:$B,Original_Swatches!E:E,FALSE,0,1))</f>
        <v>Amber Apathy</v>
      </c>
      <c r="E358" t="str">
        <f>IF(_xlfn.XLOOKUP($B358,Original_Swatches!$B:$B,Original_Swatches!F:F,FALSE,0,1)=FALSE,"",_xlfn.XLOOKUP($B358,Original_Swatches!$B:$B,Original_Swatches!F:F,FALSE,0,1))</f>
        <v>Old Gold Linear Holo</v>
      </c>
      <c r="F358" t="str">
        <f>IF(_xlfn.XLOOKUP($B358,Original_Swatches!$B:$B,Original_Swatches!G:G,FALSE,0,1)=FALSE,"",_xlfn.XLOOKUP($B358,Original_Swatches!$B:$B,Original_Swatches!G:G,"",0,1))</f>
        <v>Holo</v>
      </c>
      <c r="G358" t="str">
        <f>IF(_xlfn.XLOOKUP($B358,Original_Swatches!$B:$B,Original_Swatches!H:H,FALSE,0,1)=FALSE,"",_xlfn.XLOOKUP($B358,Original_Swatches!$B:$B,Original_Swatches!H:H,"",0,1))</f>
        <v/>
      </c>
      <c r="H358" t="str">
        <f>IF(_xlfn.XLOOKUP($B358,Original_Swatches!$B:$B,Original_Swatches!I:I,FALSE,0,1)=FALSE,"",_xlfn.XLOOKUP($B358,Original_Swatches!$B:$B,Original_Swatches!I:I,"",0,1))</f>
        <v/>
      </c>
      <c r="I358" t="str">
        <f>IF(_xlfn.XLOOKUP($B358,Original_Swatches!$B:$B,Original_Swatches!J:J,FALSE,0,1)=FALSE,"",_xlfn.XLOOKUP($B358,Original_Swatches!$B:$B,Original_Swatches!J:J,"",0,1))</f>
        <v>Dark Rainbow Collection</v>
      </c>
    </row>
    <row r="359" spans="1:9" x14ac:dyDescent="0.2">
      <c r="A359">
        <v>358</v>
      </c>
      <c r="B359">
        <v>364</v>
      </c>
      <c r="C359" t="str">
        <f>IF(_xlfn.XLOOKUP($B359,Original_Swatches!$B:$B,Original_Swatches!D:D,FALSE,0,1)=FALSE,"",_xlfn.XLOOKUP($B359,Original_Swatches!$B:$B,Original_Swatches!D:D,FALSE,0,1))</f>
        <v>Holo Taco</v>
      </c>
      <c r="D359" t="str">
        <f>IF(_xlfn.XLOOKUP($B359,Original_Swatches!$B:$B,Original_Swatches!E:E,FALSE,0,1)=FALSE,"",_xlfn.XLOOKUP($B359,Original_Swatches!$B:$B,Original_Swatches!E:E,FALSE,0,1))</f>
        <v>Double Dare</v>
      </c>
      <c r="E359" t="str">
        <f>IF(_xlfn.XLOOKUP($B359,Original_Swatches!$B:$B,Original_Swatches!F:F,FALSE,0,1)=FALSE,"",_xlfn.XLOOKUP($B359,Original_Swatches!$B:$B,Original_Swatches!F:F,FALSE,0,1))</f>
        <v>Black Red Multichrome with Red Reflective Glitter</v>
      </c>
      <c r="F359" t="str">
        <f>IF(_xlfn.XLOOKUP($B359,Original_Swatches!$B:$B,Original_Swatches!G:G,FALSE,0,1)=FALSE,"",_xlfn.XLOOKUP($B359,Original_Swatches!$B:$B,Original_Swatches!G:G,"",0,1))</f>
        <v>Reflective Glitter</v>
      </c>
      <c r="G359" t="str">
        <f>IF(_xlfn.XLOOKUP($B359,Original_Swatches!$B:$B,Original_Swatches!H:H,FALSE,0,1)=FALSE,"",_xlfn.XLOOKUP($B359,Original_Swatches!$B:$B,Original_Swatches!H:H,"",0,1))</f>
        <v/>
      </c>
      <c r="H359" t="str">
        <f>IF(_xlfn.XLOOKUP($B359,Original_Swatches!$B:$B,Original_Swatches!I:I,FALSE,0,1)=FALSE,"",_xlfn.XLOOKUP($B359,Original_Swatches!$B:$B,Original_Swatches!I:I,"",0,1))</f>
        <v/>
      </c>
      <c r="I359" t="str">
        <f>IF(_xlfn.XLOOKUP($B359,Original_Swatches!$B:$B,Original_Swatches!J:J,FALSE,0,1)=FALSE,"",_xlfn.XLOOKUP($B359,Original_Swatches!$B:$B,Original_Swatches!J:J,"",0,1))</f>
        <v>Birthday 2022 Launch</v>
      </c>
    </row>
    <row r="360" spans="1:9" x14ac:dyDescent="0.2">
      <c r="A360">
        <v>359</v>
      </c>
      <c r="B360">
        <v>431</v>
      </c>
      <c r="C360" t="str">
        <f>IF(_xlfn.XLOOKUP($B360,Original_Swatches!$B:$B,Original_Swatches!D:D,FALSE,0,1)=FALSE,"",_xlfn.XLOOKUP($B360,Original_Swatches!$B:$B,Original_Swatches!D:D,FALSE,0,1))</f>
        <v>Holo Taco</v>
      </c>
      <c r="D360" t="str">
        <f>IF(_xlfn.XLOOKUP($B360,Original_Swatches!$B:$B,Original_Swatches!E:E,FALSE,0,1)=FALSE,"",_xlfn.XLOOKUP($B360,Original_Swatches!$B:$B,Original_Swatches!E:E,FALSE,0,1))</f>
        <v>Espresso Your Holo</v>
      </c>
      <c r="E360" t="str">
        <f>IF(_xlfn.XLOOKUP($B360,Original_Swatches!$B:$B,Original_Swatches!F:F,FALSE,0,1)=FALSE,"",_xlfn.XLOOKUP($B360,Original_Swatches!$B:$B,Original_Swatches!F:F,FALSE,0,1))</f>
        <v>Dark Black Brown</v>
      </c>
      <c r="F360" t="str">
        <f>IF(_xlfn.XLOOKUP($B360,Original_Swatches!$B:$B,Original_Swatches!G:G,FALSE,0,1)=FALSE,"",_xlfn.XLOOKUP($B360,Original_Swatches!$B:$B,Original_Swatches!G:G,"",0,1))</f>
        <v>Crushed Holo</v>
      </c>
      <c r="G360" t="str">
        <f>IF(_xlfn.XLOOKUP($B360,Original_Swatches!$B:$B,Original_Swatches!H:H,FALSE,0,1)=FALSE,"",_xlfn.XLOOKUP($B360,Original_Swatches!$B:$B,Original_Swatches!H:H,"",0,1))</f>
        <v/>
      </c>
      <c r="H360" t="str">
        <f>IF(_xlfn.XLOOKUP($B360,Original_Swatches!$B:$B,Original_Swatches!I:I,FALSE,0,1)=FALSE,"",_xlfn.XLOOKUP($B360,Original_Swatches!$B:$B,Original_Swatches!I:I,"",0,1))</f>
        <v/>
      </c>
      <c r="I360" t="str">
        <f>IF(_xlfn.XLOOKUP($B360,Original_Swatches!$B:$B,Original_Swatches!J:J,FALSE,0,1)=FALSE,"",_xlfn.XLOOKUP($B360,Original_Swatches!$B:$B,Original_Swatches!J:J,"",0,1))</f>
        <v>Holo Barista Bundle</v>
      </c>
    </row>
    <row r="361" spans="1:9" x14ac:dyDescent="0.2">
      <c r="A361">
        <v>360</v>
      </c>
      <c r="B361">
        <v>430</v>
      </c>
      <c r="C361" t="str">
        <f>IF(_xlfn.XLOOKUP($B361,Original_Swatches!$B:$B,Original_Swatches!D:D,FALSE,0,1)=FALSE,"",_xlfn.XLOOKUP($B361,Original_Swatches!$B:$B,Original_Swatches!D:D,FALSE,0,1))</f>
        <v>Holo Taco</v>
      </c>
      <c r="D361" t="str">
        <f>IF(_xlfn.XLOOKUP($B361,Original_Swatches!$B:$B,Original_Swatches!E:E,FALSE,0,1)=FALSE,"",_xlfn.XLOOKUP($B361,Original_Swatches!$B:$B,Original_Swatches!E:E,FALSE,0,1))</f>
        <v>Need I Say Mocha</v>
      </c>
      <c r="E361" t="str">
        <f>IF(_xlfn.XLOOKUP($B361,Original_Swatches!$B:$B,Original_Swatches!F:F,FALSE,0,1)=FALSE,"",_xlfn.XLOOKUP($B361,Original_Swatches!$B:$B,Original_Swatches!F:F,FALSE,0,1))</f>
        <v>True Brown</v>
      </c>
      <c r="F361" t="str">
        <f>IF(_xlfn.XLOOKUP($B361,Original_Swatches!$B:$B,Original_Swatches!G:G,FALSE,0,1)=FALSE,"",_xlfn.XLOOKUP($B361,Original_Swatches!$B:$B,Original_Swatches!G:G,"",0,1))</f>
        <v>Crushed Holo</v>
      </c>
      <c r="G361" t="str">
        <f>IF(_xlfn.XLOOKUP($B361,Original_Swatches!$B:$B,Original_Swatches!H:H,FALSE,0,1)=FALSE,"",_xlfn.XLOOKUP($B361,Original_Swatches!$B:$B,Original_Swatches!H:H,"",0,1))</f>
        <v/>
      </c>
      <c r="H361" t="str">
        <f>IF(_xlfn.XLOOKUP($B361,Original_Swatches!$B:$B,Original_Swatches!I:I,FALSE,0,1)=FALSE,"",_xlfn.XLOOKUP($B361,Original_Swatches!$B:$B,Original_Swatches!I:I,"",0,1))</f>
        <v/>
      </c>
      <c r="I361" t="str">
        <f>IF(_xlfn.XLOOKUP($B361,Original_Swatches!$B:$B,Original_Swatches!J:J,FALSE,0,1)=FALSE,"",_xlfn.XLOOKUP($B361,Original_Swatches!$B:$B,Original_Swatches!J:J,"",0,1))</f>
        <v>Holo Barista Bundle</v>
      </c>
    </row>
    <row r="362" spans="1:9" x14ac:dyDescent="0.2">
      <c r="A362">
        <v>361</v>
      </c>
      <c r="B362">
        <v>429</v>
      </c>
      <c r="C362" t="str">
        <f>IF(_xlfn.XLOOKUP($B362,Original_Swatches!$B:$B,Original_Swatches!D:D,FALSE,0,1)=FALSE,"",_xlfn.XLOOKUP($B362,Original_Swatches!$B:$B,Original_Swatches!D:D,FALSE,0,1))</f>
        <v>Holo Taco</v>
      </c>
      <c r="D362" t="str">
        <f>IF(_xlfn.XLOOKUP($B362,Original_Swatches!$B:$B,Original_Swatches!E:E,FALSE,0,1)=FALSE,"",_xlfn.XLOOKUP($B362,Original_Swatches!$B:$B,Original_Swatches!E:E,FALSE,0,1))</f>
        <v>Holo Cappuccino</v>
      </c>
      <c r="E362" t="str">
        <f>IF(_xlfn.XLOOKUP($B362,Original_Swatches!$B:$B,Original_Swatches!F:F,FALSE,0,1)=FALSE,"",_xlfn.XLOOKUP($B362,Original_Swatches!$B:$B,Original_Swatches!F:F,FALSE,0,1))</f>
        <v>Medium Tan to Brown</v>
      </c>
      <c r="F362" t="str">
        <f>IF(_xlfn.XLOOKUP($B362,Original_Swatches!$B:$B,Original_Swatches!G:G,FALSE,0,1)=FALSE,"",_xlfn.XLOOKUP($B362,Original_Swatches!$B:$B,Original_Swatches!G:G,"",0,1))</f>
        <v>Crushed Holo</v>
      </c>
      <c r="G362" t="str">
        <f>IF(_xlfn.XLOOKUP($B362,Original_Swatches!$B:$B,Original_Swatches!H:H,FALSE,0,1)=FALSE,"",_xlfn.XLOOKUP($B362,Original_Swatches!$B:$B,Original_Swatches!H:H,"",0,1))</f>
        <v/>
      </c>
      <c r="H362" t="str">
        <f>IF(_xlfn.XLOOKUP($B362,Original_Swatches!$B:$B,Original_Swatches!I:I,FALSE,0,1)=FALSE,"",_xlfn.XLOOKUP($B362,Original_Swatches!$B:$B,Original_Swatches!I:I,"",0,1))</f>
        <v/>
      </c>
      <c r="I362" t="str">
        <f>IF(_xlfn.XLOOKUP($B362,Original_Swatches!$B:$B,Original_Swatches!J:J,FALSE,0,1)=FALSE,"",_xlfn.XLOOKUP($B362,Original_Swatches!$B:$B,Original_Swatches!J:J,"",0,1))</f>
        <v>Holo Barista Bundle</v>
      </c>
    </row>
    <row r="363" spans="1:9" x14ac:dyDescent="0.2">
      <c r="A363">
        <v>362</v>
      </c>
      <c r="B363">
        <v>428</v>
      </c>
      <c r="C363" t="str">
        <f>IF(_xlfn.XLOOKUP($B363,Original_Swatches!$B:$B,Original_Swatches!D:D,FALSE,0,1)=FALSE,"",_xlfn.XLOOKUP($B363,Original_Swatches!$B:$B,Original_Swatches!D:D,FALSE,0,1))</f>
        <v>Holo Taco</v>
      </c>
      <c r="D363" t="str">
        <f>IF(_xlfn.XLOOKUP($B363,Original_Swatches!$B:$B,Original_Swatches!E:E,FALSE,0,1)=FALSE,"",_xlfn.XLOOKUP($B363,Original_Swatches!$B:$B,Original_Swatches!E:E,FALSE,0,1))</f>
        <v>Blushed Ice</v>
      </c>
      <c r="E363" t="str">
        <f>IF(_xlfn.XLOOKUP($B363,Original_Swatches!$B:$B,Original_Swatches!F:F,FALSE,0,1)=FALSE,"",_xlfn.XLOOKUP($B363,Original_Swatches!$B:$B,Original_Swatches!F:F,FALSE,0,1))</f>
        <v>Blush/Rose Gold Nude</v>
      </c>
      <c r="F363" t="str">
        <f>IF(_xlfn.XLOOKUP($B363,Original_Swatches!$B:$B,Original_Swatches!G:G,FALSE,0,1)=FALSE,"",_xlfn.XLOOKUP($B363,Original_Swatches!$B:$B,Original_Swatches!G:G,"",0,1))</f>
        <v>Crushed Holo</v>
      </c>
      <c r="G363" t="str">
        <f>IF(_xlfn.XLOOKUP($B363,Original_Swatches!$B:$B,Original_Swatches!H:H,FALSE,0,1)=FALSE,"",_xlfn.XLOOKUP($B363,Original_Swatches!$B:$B,Original_Swatches!H:H,"",0,1))</f>
        <v/>
      </c>
      <c r="H363" t="str">
        <f>IF(_xlfn.XLOOKUP($B363,Original_Swatches!$B:$B,Original_Swatches!I:I,FALSE,0,1)=FALSE,"",_xlfn.XLOOKUP($B363,Original_Swatches!$B:$B,Original_Swatches!I:I,"",0,1))</f>
        <v/>
      </c>
      <c r="I363" t="str">
        <f>IF(_xlfn.XLOOKUP($B363,Original_Swatches!$B:$B,Original_Swatches!J:J,FALSE,0,1)=FALSE,"",_xlfn.XLOOKUP($B363,Original_Swatches!$B:$B,Original_Swatches!J:J,"",0,1))</f>
        <v>Holo Barista Bundle</v>
      </c>
    </row>
    <row r="364" spans="1:9" x14ac:dyDescent="0.2">
      <c r="A364">
        <v>363</v>
      </c>
      <c r="B364">
        <v>427</v>
      </c>
      <c r="C364" t="str">
        <f>IF(_xlfn.XLOOKUP($B364,Original_Swatches!$B:$B,Original_Swatches!D:D,FALSE,0,1)=FALSE,"",_xlfn.XLOOKUP($B364,Original_Swatches!$B:$B,Original_Swatches!D:D,FALSE,0,1))</f>
        <v>Holo Taco</v>
      </c>
      <c r="D364" t="str">
        <f>IF(_xlfn.XLOOKUP($B364,Original_Swatches!$B:$B,Original_Swatches!E:E,FALSE,0,1)=FALSE,"",_xlfn.XLOOKUP($B364,Original_Swatches!$B:$B,Original_Swatches!E:E,FALSE,0,1))</f>
        <v>Oat Couture</v>
      </c>
      <c r="E364" t="str">
        <f>IF(_xlfn.XLOOKUP($B364,Original_Swatches!$B:$B,Original_Swatches!F:F,FALSE,0,1)=FALSE,"",_xlfn.XLOOKUP($B364,Original_Swatches!$B:$B,Original_Swatches!F:F,FALSE,0,1))</f>
        <v>Ivory Oat Hued</v>
      </c>
      <c r="F364" t="str">
        <f>IF(_xlfn.XLOOKUP($B364,Original_Swatches!$B:$B,Original_Swatches!G:G,FALSE,0,1)=FALSE,"",_xlfn.XLOOKUP($B364,Original_Swatches!$B:$B,Original_Swatches!G:G,"",0,1))</f>
        <v>Crushed Holo</v>
      </c>
      <c r="G364" t="str">
        <f>IF(_xlfn.XLOOKUP($B364,Original_Swatches!$B:$B,Original_Swatches!H:H,FALSE,0,1)=FALSE,"",_xlfn.XLOOKUP($B364,Original_Swatches!$B:$B,Original_Swatches!H:H,"",0,1))</f>
        <v/>
      </c>
      <c r="H364" t="str">
        <f>IF(_xlfn.XLOOKUP($B364,Original_Swatches!$B:$B,Original_Swatches!I:I,FALSE,0,1)=FALSE,"",_xlfn.XLOOKUP($B364,Original_Swatches!$B:$B,Original_Swatches!I:I,"",0,1))</f>
        <v/>
      </c>
      <c r="I364" t="str">
        <f>IF(_xlfn.XLOOKUP($B364,Original_Swatches!$B:$B,Original_Swatches!J:J,FALSE,0,1)=FALSE,"",_xlfn.XLOOKUP($B364,Original_Swatches!$B:$B,Original_Swatches!J:J,"",0,1))</f>
        <v>Holo Barista Bundle</v>
      </c>
    </row>
    <row r="365" spans="1:9" x14ac:dyDescent="0.2">
      <c r="A365">
        <v>364</v>
      </c>
      <c r="B365">
        <v>728</v>
      </c>
      <c r="C365" t="str">
        <f>IF(_xlfn.XLOOKUP($B365,Original_Swatches!$B:$B,Original_Swatches!D:D,FALSE,0,1)=FALSE,"",_xlfn.XLOOKUP($B365,Original_Swatches!$B:$B,Original_Swatches!D:D,FALSE,0,1))</f>
        <v>Holo Taco</v>
      </c>
      <c r="D365" t="str">
        <f>IF(_xlfn.XLOOKUP($B365,Original_Swatches!$B:$B,Original_Swatches!E:E,FALSE,0,1)=FALSE,"",_xlfn.XLOOKUP($B365,Original_Swatches!$B:$B,Original_Swatches!E:E,FALSE,0,1))</f>
        <v>Scattered Holo Taco</v>
      </c>
      <c r="E365" t="str">
        <f>IF(_xlfn.XLOOKUP($B365,Original_Swatches!$B:$B,Original_Swatches!F:F,FALSE,0,1)=FALSE,"",_xlfn.XLOOKUP($B365,Original_Swatches!$B:$B,Original_Swatches!F:F,FALSE,0,1))</f>
        <v>Holographic Glitter Topper</v>
      </c>
      <c r="F365" t="str">
        <f>IF(_xlfn.XLOOKUP($B365,Original_Swatches!$B:$B,Original_Swatches!G:G,FALSE,0,1)=FALSE,"",_xlfn.XLOOKUP($B365,Original_Swatches!$B:$B,Original_Swatches!G:G,"",0,1))</f>
        <v>Glitter</v>
      </c>
      <c r="G365" t="str">
        <f>IF(_xlfn.XLOOKUP($B365,Original_Swatches!$B:$B,Original_Swatches!H:H,FALSE,0,1)=FALSE,"",_xlfn.XLOOKUP($B365,Original_Swatches!$B:$B,Original_Swatches!H:H,"",0,1))</f>
        <v/>
      </c>
      <c r="H365" t="str">
        <f>IF(_xlfn.XLOOKUP($B365,Original_Swatches!$B:$B,Original_Swatches!I:I,FALSE,0,1)=FALSE,"",_xlfn.XLOOKUP($B365,Original_Swatches!$B:$B,Original_Swatches!I:I,"",0,1))</f>
        <v>Topper</v>
      </c>
      <c r="I365" t="str">
        <f>IF(_xlfn.XLOOKUP($B365,Original_Swatches!$B:$B,Original_Swatches!J:J,FALSE,0,1)=FALSE,"",_xlfn.XLOOKUP($B365,Original_Swatches!$B:$B,Original_Swatches!J:J,"",0,1))</f>
        <v/>
      </c>
    </row>
    <row r="366" spans="1:9" x14ac:dyDescent="0.2">
      <c r="A366">
        <v>365</v>
      </c>
      <c r="B366">
        <v>505</v>
      </c>
      <c r="C366" t="str">
        <f>IF(_xlfn.XLOOKUP($B366,Original_Swatches!$B:$B,Original_Swatches!D:D,FALSE,0,1)=FALSE,"",_xlfn.XLOOKUP($B366,Original_Swatches!$B:$B,Original_Swatches!D:D,FALSE,0,1))</f>
        <v>Holo Taco</v>
      </c>
      <c r="D366" t="str">
        <f>IF(_xlfn.XLOOKUP($B366,Original_Swatches!$B:$B,Original_Swatches!E:E,FALSE,0,1)=FALSE,"",_xlfn.XLOOKUP($B366,Original_Swatches!$B:$B,Original_Swatches!E:E,FALSE,0,1))</f>
        <v>Cold Slate</v>
      </c>
      <c r="E366" t="str">
        <f>IF(_xlfn.XLOOKUP($B366,Original_Swatches!$B:$B,Original_Swatches!F:F,FALSE,0,1)=FALSE,"",_xlfn.XLOOKUP($B366,Original_Swatches!$B:$B,Original_Swatches!F:F,FALSE,0,1))</f>
        <v>Steel Grey Blue</v>
      </c>
      <c r="F366" t="str">
        <f>IF(_xlfn.XLOOKUP($B366,Original_Swatches!$B:$B,Original_Swatches!G:G,FALSE,0,1)=FALSE,"",_xlfn.XLOOKUP($B366,Original_Swatches!$B:$B,Original_Swatches!G:G,"",0,1))</f>
        <v>Crème</v>
      </c>
      <c r="G366" t="str">
        <f>IF(_xlfn.XLOOKUP($B366,Original_Swatches!$B:$B,Original_Swatches!H:H,FALSE,0,1)=FALSE,"",_xlfn.XLOOKUP($B366,Original_Swatches!$B:$B,Original_Swatches!H:H,"",0,1))</f>
        <v/>
      </c>
      <c r="H366" t="str">
        <f>IF(_xlfn.XLOOKUP($B366,Original_Swatches!$B:$B,Original_Swatches!I:I,FALSE,0,1)=FALSE,"",_xlfn.XLOOKUP($B366,Original_Swatches!$B:$B,Original_Swatches!I:I,"",0,1))</f>
        <v/>
      </c>
      <c r="I366" t="str">
        <f>IF(_xlfn.XLOOKUP($B366,Original_Swatches!$B:$B,Original_Swatches!J:J,FALSE,0,1)=FALSE,"",_xlfn.XLOOKUP($B366,Original_Swatches!$B:$B,Original_Swatches!J:J,"",0,1))</f>
        <v>Fire and Ice Collection</v>
      </c>
    </row>
    <row r="367" spans="1:9" x14ac:dyDescent="0.2">
      <c r="A367">
        <v>366</v>
      </c>
      <c r="B367">
        <v>365</v>
      </c>
      <c r="C367" t="str">
        <f>IF(_xlfn.XLOOKUP($B367,Original_Swatches!$B:$B,Original_Swatches!D:D,FALSE,0,1)=FALSE,"",_xlfn.XLOOKUP($B367,Original_Swatches!$B:$B,Original_Swatches!D:D,FALSE,0,1))</f>
        <v>Holo Taco</v>
      </c>
      <c r="D367" t="str">
        <f>IF(_xlfn.XLOOKUP($B367,Original_Swatches!$B:$B,Original_Swatches!E:E,FALSE,0,1)=FALSE,"",_xlfn.XLOOKUP($B367,Original_Swatches!$B:$B,Original_Swatches!E:E,FALSE,0,1))</f>
        <v>Favorite Sister</v>
      </c>
      <c r="E367" t="str">
        <f>IF(_xlfn.XLOOKUP($B367,Original_Swatches!$B:$B,Original_Swatches!F:F,FALSE,0,1)=FALSE,"",_xlfn.XLOOKUP($B367,Original_Swatches!$B:$B,Original_Swatches!F:F,FALSE,0,1))</f>
        <v>Bright Red Foil</v>
      </c>
      <c r="F367" t="str">
        <f>IF(_xlfn.XLOOKUP($B367,Original_Swatches!$B:$B,Original_Swatches!G:G,FALSE,0,1)=FALSE,"",_xlfn.XLOOKUP($B367,Original_Swatches!$B:$B,Original_Swatches!G:G,"",0,1))</f>
        <v>Foil</v>
      </c>
      <c r="G367" t="str">
        <f>IF(_xlfn.XLOOKUP($B367,Original_Swatches!$B:$B,Original_Swatches!H:H,FALSE,0,1)=FALSE,"",_xlfn.XLOOKUP($B367,Original_Swatches!$B:$B,Original_Swatches!H:H,"",0,1))</f>
        <v/>
      </c>
      <c r="H367" t="str">
        <f>IF(_xlfn.XLOOKUP($B367,Original_Swatches!$B:$B,Original_Swatches!I:I,FALSE,0,1)=FALSE,"",_xlfn.XLOOKUP($B367,Original_Swatches!$B:$B,Original_Swatches!I:I,"",0,1))</f>
        <v/>
      </c>
      <c r="I367" t="str">
        <f>IF(_xlfn.XLOOKUP($B367,Original_Swatches!$B:$B,Original_Swatches!J:J,FALSE,0,1)=FALSE,"",_xlfn.XLOOKUP($B367,Original_Swatches!$B:$B,Original_Swatches!J:J,"",0,1))</f>
        <v>Birthday 2022 Launch</v>
      </c>
    </row>
    <row r="368" spans="1:9" x14ac:dyDescent="0.2">
      <c r="A368">
        <v>367</v>
      </c>
      <c r="B368">
        <v>348</v>
      </c>
      <c r="C368" t="str">
        <f>IF(_xlfn.XLOOKUP($B368,Original_Swatches!$B:$B,Original_Swatches!D:D,FALSE,0,1)=FALSE,"",_xlfn.XLOOKUP($B368,Original_Swatches!$B:$B,Original_Swatches!D:D,FALSE,0,1))</f>
        <v>Holo Taco</v>
      </c>
      <c r="D368" t="str">
        <f>IF(_xlfn.XLOOKUP($B368,Original_Swatches!$B:$B,Original_Swatches!E:E,FALSE,0,1)=FALSE,"",_xlfn.XLOOKUP($B368,Original_Swatches!$B:$B,Original_Swatches!E:E,FALSE,0,1))</f>
        <v>Blacklisted</v>
      </c>
      <c r="E368" t="str">
        <f>IF(_xlfn.XLOOKUP($B368,Original_Swatches!$B:$B,Original_Swatches!F:F,FALSE,0,1)=FALSE,"",_xlfn.XLOOKUP($B368,Original_Swatches!$B:$B,Original_Swatches!F:F,FALSE,0,1))</f>
        <v>Black Metallic Foil with Scattered Holo</v>
      </c>
      <c r="F368" t="str">
        <f>IF(_xlfn.XLOOKUP($B368,Original_Swatches!$B:$B,Original_Swatches!G:G,FALSE,0,1)=FALSE,"",_xlfn.XLOOKUP($B368,Original_Swatches!$B:$B,Original_Swatches!G:G,"",0,1))</f>
        <v>Holo</v>
      </c>
      <c r="G368" t="str">
        <f>IF(_xlfn.XLOOKUP($B368,Original_Swatches!$B:$B,Original_Swatches!H:H,FALSE,0,1)=FALSE,"",_xlfn.XLOOKUP($B368,Original_Swatches!$B:$B,Original_Swatches!H:H,"",0,1))</f>
        <v/>
      </c>
      <c r="H368" t="str">
        <f>IF(_xlfn.XLOOKUP($B368,Original_Swatches!$B:$B,Original_Swatches!I:I,FALSE,0,1)=FALSE,"",_xlfn.XLOOKUP($B368,Original_Swatches!$B:$B,Original_Swatches!I:I,"",0,1))</f>
        <v/>
      </c>
      <c r="I368" t="str">
        <f>IF(_xlfn.XLOOKUP($B368,Original_Swatches!$B:$B,Original_Swatches!J:J,FALSE,0,1)=FALSE,"",_xlfn.XLOOKUP($B368,Original_Swatches!$B:$B,Original_Swatches!J:J,"",0,1))</f>
        <v>3rd Anniversary Gala Collection</v>
      </c>
    </row>
    <row r="369" spans="1:9" x14ac:dyDescent="0.2">
      <c r="A369">
        <v>368</v>
      </c>
      <c r="B369">
        <v>349</v>
      </c>
      <c r="C369" t="str">
        <f>IF(_xlfn.XLOOKUP($B369,Original_Swatches!$B:$B,Original_Swatches!D:D,FALSE,0,1)=FALSE,"",_xlfn.XLOOKUP($B369,Original_Swatches!$B:$B,Original_Swatches!D:D,FALSE,0,1))</f>
        <v>Holo Taco</v>
      </c>
      <c r="D369" t="str">
        <f>IF(_xlfn.XLOOKUP($B369,Original_Swatches!$B:$B,Original_Swatches!E:E,FALSE,0,1)=FALSE,"",_xlfn.XLOOKUP($B369,Original_Swatches!$B:$B,Original_Swatches!E:E,FALSE,0,1))</f>
        <v>Smokeshow</v>
      </c>
      <c r="E369" t="str">
        <f>IF(_xlfn.XLOOKUP($B369,Original_Swatches!$B:$B,Original_Swatches!F:F,FALSE,0,1)=FALSE,"",_xlfn.XLOOKUP($B369,Original_Swatches!$B:$B,Original_Swatches!F:F,FALSE,0,1))</f>
        <v>Grey Jelly Base with Different Size &amp; Shape Holo Glitters</v>
      </c>
      <c r="F369" t="str">
        <f>IF(_xlfn.XLOOKUP($B369,Original_Swatches!$B:$B,Original_Swatches!G:G,FALSE,0,1)=FALSE,"",_xlfn.XLOOKUP($B369,Original_Swatches!$B:$B,Original_Swatches!G:G,"",0,1))</f>
        <v>Glitter</v>
      </c>
      <c r="G369" t="str">
        <f>IF(_xlfn.XLOOKUP($B369,Original_Swatches!$B:$B,Original_Swatches!H:H,FALSE,0,1)=FALSE,"",_xlfn.XLOOKUP($B369,Original_Swatches!$B:$B,Original_Swatches!H:H,"",0,1))</f>
        <v/>
      </c>
      <c r="H369" t="str">
        <f>IF(_xlfn.XLOOKUP($B369,Original_Swatches!$B:$B,Original_Swatches!I:I,FALSE,0,1)=FALSE,"",_xlfn.XLOOKUP($B369,Original_Swatches!$B:$B,Original_Swatches!I:I,"",0,1))</f>
        <v/>
      </c>
      <c r="I369" t="str">
        <f>IF(_xlfn.XLOOKUP($B369,Original_Swatches!$B:$B,Original_Swatches!J:J,FALSE,0,1)=FALSE,"",_xlfn.XLOOKUP($B369,Original_Swatches!$B:$B,Original_Swatches!J:J,"",0,1))</f>
        <v>3rd Anniversary Gala Collection</v>
      </c>
    </row>
    <row r="370" spans="1:9" x14ac:dyDescent="0.2">
      <c r="A370">
        <v>369</v>
      </c>
      <c r="B370">
        <v>350</v>
      </c>
      <c r="C370" t="str">
        <f>IF(_xlfn.XLOOKUP($B370,Original_Swatches!$B:$B,Original_Swatches!D:D,FALSE,0,1)=FALSE,"",_xlfn.XLOOKUP($B370,Original_Swatches!$B:$B,Original_Swatches!D:D,FALSE,0,1))</f>
        <v>Holo Taco</v>
      </c>
      <c r="D370" t="str">
        <f>IF(_xlfn.XLOOKUP($B370,Original_Swatches!$B:$B,Original_Swatches!E:E,FALSE,0,1)=FALSE,"",_xlfn.XLOOKUP($B370,Original_Swatches!$B:$B,Original_Swatches!E:E,FALSE,0,1))</f>
        <v>Highest Bidder</v>
      </c>
      <c r="E370" t="str">
        <f>IF(_xlfn.XLOOKUP($B370,Original_Swatches!$B:$B,Original_Swatches!F:F,FALSE,0,1)=FALSE,"",_xlfn.XLOOKUP($B370,Original_Swatches!$B:$B,Original_Swatches!F:F,FALSE,0,1))</f>
        <v>Silver-grey scattered holographic</v>
      </c>
      <c r="F370" t="str">
        <f>IF(_xlfn.XLOOKUP($B370,Original_Swatches!$B:$B,Original_Swatches!G:G,FALSE,0,1)=FALSE,"",_xlfn.XLOOKUP($B370,Original_Swatches!$B:$B,Original_Swatches!G:G,"",0,1))</f>
        <v>Holo</v>
      </c>
      <c r="G370" t="str">
        <f>IF(_xlfn.XLOOKUP($B370,Original_Swatches!$B:$B,Original_Swatches!H:H,FALSE,0,1)=FALSE,"",_xlfn.XLOOKUP($B370,Original_Swatches!$B:$B,Original_Swatches!H:H,"",0,1))</f>
        <v/>
      </c>
      <c r="H370" t="str">
        <f>IF(_xlfn.XLOOKUP($B370,Original_Swatches!$B:$B,Original_Swatches!I:I,FALSE,0,1)=FALSE,"",_xlfn.XLOOKUP($B370,Original_Swatches!$B:$B,Original_Swatches!I:I,"",0,1))</f>
        <v/>
      </c>
      <c r="I370" t="str">
        <f>IF(_xlfn.XLOOKUP($B370,Original_Swatches!$B:$B,Original_Swatches!J:J,FALSE,0,1)=FALSE,"",_xlfn.XLOOKUP($B370,Original_Swatches!$B:$B,Original_Swatches!J:J,"",0,1))</f>
        <v>3rd Anniversary Gala Collection</v>
      </c>
    </row>
    <row r="371" spans="1:9" x14ac:dyDescent="0.2">
      <c r="A371">
        <v>370</v>
      </c>
      <c r="B371">
        <v>351</v>
      </c>
      <c r="C371" t="str">
        <f>IF(_xlfn.XLOOKUP($B371,Original_Swatches!$B:$B,Original_Swatches!D:D,FALSE,0,1)=FALSE,"",_xlfn.XLOOKUP($B371,Original_Swatches!$B:$B,Original_Swatches!D:D,FALSE,0,1))</f>
        <v>Holo Taco</v>
      </c>
      <c r="D371" t="str">
        <f>IF(_xlfn.XLOOKUP($B371,Original_Swatches!$B:$B,Original_Swatches!E:E,FALSE,0,1)=FALSE,"",_xlfn.XLOOKUP($B371,Original_Swatches!$B:$B,Original_Swatches!E:E,FALSE,0,1))</f>
        <v>Featured Guest</v>
      </c>
      <c r="E371" t="str">
        <f>IF(_xlfn.XLOOKUP($B371,Original_Swatches!$B:$B,Original_Swatches!F:F,FALSE,0,1)=FALSE,"",_xlfn.XLOOKUP($B371,Original_Swatches!$B:$B,Original_Swatches!F:F,FALSE,0,1))</f>
        <v>Dove Grey to White Linear Holo</v>
      </c>
      <c r="F371" t="str">
        <f>IF(_xlfn.XLOOKUP($B371,Original_Swatches!$B:$B,Original_Swatches!G:G,FALSE,0,1)=FALSE,"",_xlfn.XLOOKUP($B371,Original_Swatches!$B:$B,Original_Swatches!G:G,"",0,1))</f>
        <v>Holo</v>
      </c>
      <c r="G371" t="str">
        <f>IF(_xlfn.XLOOKUP($B371,Original_Swatches!$B:$B,Original_Swatches!H:H,FALSE,0,1)=FALSE,"",_xlfn.XLOOKUP($B371,Original_Swatches!$B:$B,Original_Swatches!H:H,"",0,1))</f>
        <v/>
      </c>
      <c r="H371" t="str">
        <f>IF(_xlfn.XLOOKUP($B371,Original_Swatches!$B:$B,Original_Swatches!I:I,FALSE,0,1)=FALSE,"",_xlfn.XLOOKUP($B371,Original_Swatches!$B:$B,Original_Swatches!I:I,"",0,1))</f>
        <v/>
      </c>
      <c r="I371" t="str">
        <f>IF(_xlfn.XLOOKUP($B371,Original_Swatches!$B:$B,Original_Swatches!J:J,FALSE,0,1)=FALSE,"",_xlfn.XLOOKUP($B371,Original_Swatches!$B:$B,Original_Swatches!J:J,"",0,1))</f>
        <v>3rd Anniversary Gala Collection</v>
      </c>
    </row>
    <row r="372" spans="1:9" x14ac:dyDescent="0.2">
      <c r="A372">
        <v>371</v>
      </c>
      <c r="B372">
        <v>475</v>
      </c>
      <c r="C372" t="str">
        <f>IF(_xlfn.XLOOKUP($B372,Original_Swatches!$B:$B,Original_Swatches!D:D,FALSE,0,1)=FALSE,"",_xlfn.XLOOKUP($B372,Original_Swatches!$B:$B,Original_Swatches!D:D,FALSE,0,1))</f>
        <v>Cirque Colors</v>
      </c>
      <c r="D372" t="str">
        <f>IF(_xlfn.XLOOKUP($B372,Original_Swatches!$B:$B,Original_Swatches!E:E,FALSE,0,1)=FALSE,"",_xlfn.XLOOKUP($B372,Original_Swatches!$B:$B,Original_Swatches!E:E,FALSE,0,1))</f>
        <v>Lime Jelly</v>
      </c>
      <c r="E372" t="str">
        <f>IF(_xlfn.XLOOKUP($B372,Original_Swatches!$B:$B,Original_Swatches!F:F,FALSE,0,1)=FALSE,"",_xlfn.XLOOKUP($B372,Original_Swatches!$B:$B,Original_Swatches!F:F,FALSE,0,1))</f>
        <v xml:space="preserve">Lime Jelly </v>
      </c>
      <c r="F372" t="str">
        <f>IF(_xlfn.XLOOKUP($B372,Original_Swatches!$B:$B,Original_Swatches!G:G,FALSE,0,1)=FALSE,"",_xlfn.XLOOKUP($B372,Original_Swatches!$B:$B,Original_Swatches!G:G,"",0,1))</f>
        <v>Jelly</v>
      </c>
      <c r="G372" t="str">
        <f>IF(_xlfn.XLOOKUP($B372,Original_Swatches!$B:$B,Original_Swatches!H:H,FALSE,0,1)=FALSE,"",_xlfn.XLOOKUP($B372,Original_Swatches!$B:$B,Original_Swatches!H:H,"",0,1))</f>
        <v/>
      </c>
      <c r="H372" t="str">
        <f>IF(_xlfn.XLOOKUP($B372,Original_Swatches!$B:$B,Original_Swatches!I:I,FALSE,0,1)=FALSE,"",_xlfn.XLOOKUP($B372,Original_Swatches!$B:$B,Original_Swatches!I:I,"",0,1))</f>
        <v/>
      </c>
      <c r="I372" t="str">
        <f>IF(_xlfn.XLOOKUP($B372,Original_Swatches!$B:$B,Original_Swatches!J:J,FALSE,0,1)=FALSE,"",_xlfn.XLOOKUP($B372,Original_Swatches!$B:$B,Original_Swatches!J:J,"",0,1))</f>
        <v>Sea Glass Nail Art Set</v>
      </c>
    </row>
    <row r="373" spans="1:9" x14ac:dyDescent="0.2">
      <c r="A373">
        <v>372</v>
      </c>
      <c r="B373">
        <v>476</v>
      </c>
      <c r="C373" t="str">
        <f>IF(_xlfn.XLOOKUP($B373,Original_Swatches!$B:$B,Original_Swatches!D:D,FALSE,0,1)=FALSE,"",_xlfn.XLOOKUP($B373,Original_Swatches!$B:$B,Original_Swatches!D:D,FALSE,0,1))</f>
        <v>Cirque Colors</v>
      </c>
      <c r="D373" t="str">
        <f>IF(_xlfn.XLOOKUP($B373,Original_Swatches!$B:$B,Original_Swatches!E:E,FALSE,0,1)=FALSE,"",_xlfn.XLOOKUP($B373,Original_Swatches!$B:$B,Original_Swatches!E:E,FALSE,0,1))</f>
        <v>Aqua Jelly</v>
      </c>
      <c r="E373" t="str">
        <f>IF(_xlfn.XLOOKUP($B373,Original_Swatches!$B:$B,Original_Swatches!F:F,FALSE,0,1)=FALSE,"",_xlfn.XLOOKUP($B373,Original_Swatches!$B:$B,Original_Swatches!F:F,FALSE,0,1))</f>
        <v>Aqua Jelly</v>
      </c>
      <c r="F373" t="str">
        <f>IF(_xlfn.XLOOKUP($B373,Original_Swatches!$B:$B,Original_Swatches!G:G,FALSE,0,1)=FALSE,"",_xlfn.XLOOKUP($B373,Original_Swatches!$B:$B,Original_Swatches!G:G,"",0,1))</f>
        <v>Jelly</v>
      </c>
      <c r="G373" t="str">
        <f>IF(_xlfn.XLOOKUP($B373,Original_Swatches!$B:$B,Original_Swatches!H:H,FALSE,0,1)=FALSE,"",_xlfn.XLOOKUP($B373,Original_Swatches!$B:$B,Original_Swatches!H:H,"",0,1))</f>
        <v/>
      </c>
      <c r="H373" t="str">
        <f>IF(_xlfn.XLOOKUP($B373,Original_Swatches!$B:$B,Original_Swatches!I:I,FALSE,0,1)=FALSE,"",_xlfn.XLOOKUP($B373,Original_Swatches!$B:$B,Original_Swatches!I:I,"",0,1))</f>
        <v/>
      </c>
      <c r="I373" t="str">
        <f>IF(_xlfn.XLOOKUP($B373,Original_Swatches!$B:$B,Original_Swatches!J:J,FALSE,0,1)=FALSE,"",_xlfn.XLOOKUP($B373,Original_Swatches!$B:$B,Original_Swatches!J:J,"",0,1))</f>
        <v>Sea Glass Nail Art Set</v>
      </c>
    </row>
    <row r="374" spans="1:9" x14ac:dyDescent="0.2">
      <c r="A374">
        <v>373</v>
      </c>
      <c r="B374">
        <v>477</v>
      </c>
      <c r="C374" t="str">
        <f>IF(_xlfn.XLOOKUP($B374,Original_Swatches!$B:$B,Original_Swatches!D:D,FALSE,0,1)=FALSE,"",_xlfn.XLOOKUP($B374,Original_Swatches!$B:$B,Original_Swatches!D:D,FALSE,0,1))</f>
        <v>Cirque Colors</v>
      </c>
      <c r="D374" t="str">
        <f>IF(_xlfn.XLOOKUP($B374,Original_Swatches!$B:$B,Original_Swatches!E:E,FALSE,0,1)=FALSE,"",_xlfn.XLOOKUP($B374,Original_Swatches!$B:$B,Original_Swatches!E:E,FALSE,0,1))</f>
        <v>Cobalt Jelly</v>
      </c>
      <c r="E374" t="str">
        <f>IF(_xlfn.XLOOKUP($B374,Original_Swatches!$B:$B,Original_Swatches!F:F,FALSE,0,1)=FALSE,"",_xlfn.XLOOKUP($B374,Original_Swatches!$B:$B,Original_Swatches!F:F,FALSE,0,1))</f>
        <v>Cobalt Blue Jelly</v>
      </c>
      <c r="F374" t="str">
        <f>IF(_xlfn.XLOOKUP($B374,Original_Swatches!$B:$B,Original_Swatches!G:G,FALSE,0,1)=FALSE,"",_xlfn.XLOOKUP($B374,Original_Swatches!$B:$B,Original_Swatches!G:G,"",0,1))</f>
        <v>Jelly</v>
      </c>
      <c r="G374" t="str">
        <f>IF(_xlfn.XLOOKUP($B374,Original_Swatches!$B:$B,Original_Swatches!H:H,FALSE,0,1)=FALSE,"",_xlfn.XLOOKUP($B374,Original_Swatches!$B:$B,Original_Swatches!H:H,"",0,1))</f>
        <v/>
      </c>
      <c r="H374" t="str">
        <f>IF(_xlfn.XLOOKUP($B374,Original_Swatches!$B:$B,Original_Swatches!I:I,FALSE,0,1)=FALSE,"",_xlfn.XLOOKUP($B374,Original_Swatches!$B:$B,Original_Swatches!I:I,"",0,1))</f>
        <v/>
      </c>
      <c r="I374" t="str">
        <f>IF(_xlfn.XLOOKUP($B374,Original_Swatches!$B:$B,Original_Swatches!J:J,FALSE,0,1)=FALSE,"",_xlfn.XLOOKUP($B374,Original_Swatches!$B:$B,Original_Swatches!J:J,"",0,1))</f>
        <v>Sea Glass Nail Art Set</v>
      </c>
    </row>
    <row r="375" spans="1:9" x14ac:dyDescent="0.2">
      <c r="A375">
        <v>374</v>
      </c>
      <c r="B375">
        <v>478</v>
      </c>
      <c r="C375" t="str">
        <f>IF(_xlfn.XLOOKUP($B375,Original_Swatches!$B:$B,Original_Swatches!D:D,FALSE,0,1)=FALSE,"",_xlfn.XLOOKUP($B375,Original_Swatches!$B:$B,Original_Swatches!D:D,FALSE,0,1))</f>
        <v>Cirque Colors</v>
      </c>
      <c r="D375" t="str">
        <f>IF(_xlfn.XLOOKUP($B375,Original_Swatches!$B:$B,Original_Swatches!E:E,FALSE,0,1)=FALSE,"",_xlfn.XLOOKUP($B375,Original_Swatches!$B:$B,Original_Swatches!E:E,FALSE,0,1))</f>
        <v>Crystal Tokyo</v>
      </c>
      <c r="E375" t="str">
        <f>IF(_xlfn.XLOOKUP($B375,Original_Swatches!$B:$B,Original_Swatches!F:F,FALSE,0,1)=FALSE,"",_xlfn.XLOOKUP($B375,Original_Swatches!$B:$B,Original_Swatches!F:F,FALSE,0,1))</f>
        <v>Pink Glitter Topper</v>
      </c>
      <c r="F375" t="str">
        <f>IF(_xlfn.XLOOKUP($B375,Original_Swatches!$B:$B,Original_Swatches!G:G,FALSE,0,1)=FALSE,"",_xlfn.XLOOKUP($B375,Original_Swatches!$B:$B,Original_Swatches!G:G,"",0,1))</f>
        <v>Glitter</v>
      </c>
      <c r="G375" t="str">
        <f>IF(_xlfn.XLOOKUP($B375,Original_Swatches!$B:$B,Original_Swatches!H:H,FALSE,0,1)=FALSE,"",_xlfn.XLOOKUP($B375,Original_Swatches!$B:$B,Original_Swatches!H:H,"",0,1))</f>
        <v/>
      </c>
      <c r="H375" t="str">
        <f>IF(_xlfn.XLOOKUP($B375,Original_Swatches!$B:$B,Original_Swatches!I:I,FALSE,0,1)=FALSE,"",_xlfn.XLOOKUP($B375,Original_Swatches!$B:$B,Original_Swatches!I:I,"",0,1))</f>
        <v>Topper</v>
      </c>
      <c r="I375" t="str">
        <f>IF(_xlfn.XLOOKUP($B375,Original_Swatches!$B:$B,Original_Swatches!J:J,FALSE,0,1)=FALSE,"",_xlfn.XLOOKUP($B375,Original_Swatches!$B:$B,Original_Swatches!J:J,"",0,1))</f>
        <v/>
      </c>
    </row>
    <row r="376" spans="1:9" x14ac:dyDescent="0.2">
      <c r="A376">
        <v>375</v>
      </c>
      <c r="B376">
        <v>358</v>
      </c>
      <c r="C376" t="str">
        <f>IF(_xlfn.XLOOKUP($B376,Original_Swatches!$B:$B,Original_Swatches!D:D,FALSE,0,1)=FALSE,"",_xlfn.XLOOKUP($B376,Original_Swatches!$B:$B,Original_Swatches!D:D,FALSE,0,1))</f>
        <v>Mooncat/LLP</v>
      </c>
      <c r="D376" t="str">
        <f>IF(_xlfn.XLOOKUP($B376,Original_Swatches!$B:$B,Original_Swatches!E:E,FALSE,0,1)=FALSE,"",_xlfn.XLOOKUP($B376,Original_Swatches!$B:$B,Original_Swatches!E:E,FALSE,0,1))</f>
        <v>Amuck! Amuck! Amuck!</v>
      </c>
      <c r="E376" t="str">
        <f>IF(_xlfn.XLOOKUP($B376,Original_Swatches!$B:$B,Original_Swatches!F:F,FALSE,0,1)=FALSE,"",_xlfn.XLOOKUP($B376,Original_Swatches!$B:$B,Original_Swatches!F:F,FALSE,0,1))</f>
        <v>Purple magnetic lacquer with blue iridescent Flakies</v>
      </c>
      <c r="F376" t="str">
        <f>IF(_xlfn.XLOOKUP($B376,Original_Swatches!$B:$B,Original_Swatches!G:G,FALSE,0,1)=FALSE,"",_xlfn.XLOOKUP($B376,Original_Swatches!$B:$B,Original_Swatches!G:G,"",0,1))</f>
        <v>Magnetic</v>
      </c>
      <c r="G376" t="str">
        <f>IF(_xlfn.XLOOKUP($B376,Original_Swatches!$B:$B,Original_Swatches!H:H,FALSE,0,1)=FALSE,"",_xlfn.XLOOKUP($B376,Original_Swatches!$B:$B,Original_Swatches!H:H,"",0,1))</f>
        <v/>
      </c>
      <c r="H376" t="str">
        <f>IF(_xlfn.XLOOKUP($B376,Original_Swatches!$B:$B,Original_Swatches!I:I,FALSE,0,1)=FALSE,"",_xlfn.XLOOKUP($B376,Original_Swatches!$B:$B,Original_Swatches!I:I,"",0,1))</f>
        <v/>
      </c>
      <c r="I376" t="str">
        <f>IF(_xlfn.XLOOKUP($B376,Original_Swatches!$B:$B,Original_Swatches!J:J,FALSE,0,1)=FALSE,"",_xlfn.XLOOKUP($B376,Original_Swatches!$B:$B,Original_Swatches!J:J,"",0,1))</f>
        <v>Hocus Pocus 2 Collection</v>
      </c>
    </row>
    <row r="377" spans="1:9" x14ac:dyDescent="0.2">
      <c r="A377">
        <v>376</v>
      </c>
      <c r="B377">
        <v>359</v>
      </c>
      <c r="C377" t="str">
        <f>IF(_xlfn.XLOOKUP($B377,Original_Swatches!$B:$B,Original_Swatches!D:D,FALSE,0,1)=FALSE,"",_xlfn.XLOOKUP($B377,Original_Swatches!$B:$B,Original_Swatches!D:D,FALSE,0,1))</f>
        <v>Mooncat/LLP</v>
      </c>
      <c r="D377" t="str">
        <f>IF(_xlfn.XLOOKUP($B377,Original_Swatches!$B:$B,Original_Swatches!E:E,FALSE,0,1)=FALSE,"",_xlfn.XLOOKUP($B377,Original_Swatches!$B:$B,Original_Swatches!E:E,FALSE,0,1))</f>
        <v>Dab of Newt</v>
      </c>
      <c r="E377" t="str">
        <f>IF(_xlfn.XLOOKUP($B377,Original_Swatches!$B:$B,Original_Swatches!F:F,FALSE,0,1)=FALSE,"",_xlfn.XLOOKUP($B377,Original_Swatches!$B:$B,Original_Swatches!F:F,FALSE,0,1))</f>
        <v>Lime green magnetic lacquer with teal iridescent Flakies</v>
      </c>
      <c r="F377" t="str">
        <f>IF(_xlfn.XLOOKUP($B377,Original_Swatches!$B:$B,Original_Swatches!G:G,FALSE,0,1)=FALSE,"",_xlfn.XLOOKUP($B377,Original_Swatches!$B:$B,Original_Swatches!G:G,"",0,1))</f>
        <v>Magnetic</v>
      </c>
      <c r="G377" t="str">
        <f>IF(_xlfn.XLOOKUP($B377,Original_Swatches!$B:$B,Original_Swatches!H:H,FALSE,0,1)=FALSE,"",_xlfn.XLOOKUP($B377,Original_Swatches!$B:$B,Original_Swatches!H:H,"",0,1))</f>
        <v/>
      </c>
      <c r="H377" t="str">
        <f>IF(_xlfn.XLOOKUP($B377,Original_Swatches!$B:$B,Original_Swatches!I:I,FALSE,0,1)=FALSE,"",_xlfn.XLOOKUP($B377,Original_Swatches!$B:$B,Original_Swatches!I:I,"",0,1))</f>
        <v/>
      </c>
      <c r="I377" t="str">
        <f>IF(_xlfn.XLOOKUP($B377,Original_Swatches!$B:$B,Original_Swatches!J:J,FALSE,0,1)=FALSE,"",_xlfn.XLOOKUP($B377,Original_Swatches!$B:$B,Original_Swatches!J:J,"",0,1))</f>
        <v>Hocus Pocus 2 Collection</v>
      </c>
    </row>
    <row r="378" spans="1:9" x14ac:dyDescent="0.2">
      <c r="A378">
        <v>377</v>
      </c>
      <c r="B378">
        <v>360</v>
      </c>
      <c r="C378" t="str">
        <f>IF(_xlfn.XLOOKUP($B378,Original_Swatches!$B:$B,Original_Swatches!D:D,FALSE,0,1)=FALSE,"",_xlfn.XLOOKUP($B378,Original_Swatches!$B:$B,Original_Swatches!D:D,FALSE,0,1))</f>
        <v>Mooncat/LLP</v>
      </c>
      <c r="D378" t="str">
        <f>IF(_xlfn.XLOOKUP($B378,Original_Swatches!$B:$B,Original_Swatches!E:E,FALSE,0,1)=FALSE,"",_xlfn.XLOOKUP($B378,Original_Swatches!$B:$B,Original_Swatches!E:E,FALSE,0,1))</f>
        <v>Melaka Mystica</v>
      </c>
      <c r="E378" t="str">
        <f>IF(_xlfn.XLOOKUP($B378,Original_Swatches!$B:$B,Original_Swatches!F:F,FALSE,0,1)=FALSE,"",_xlfn.XLOOKUP($B378,Original_Swatches!$B:$B,Original_Swatches!F:F,FALSE,0,1))</f>
        <v>Navy Purple magnetic lacquer with pink iridescent Flakies</v>
      </c>
      <c r="F378" t="str">
        <f>IF(_xlfn.XLOOKUP($B378,Original_Swatches!$B:$B,Original_Swatches!G:G,FALSE,0,1)=FALSE,"",_xlfn.XLOOKUP($B378,Original_Swatches!$B:$B,Original_Swatches!G:G,"",0,1))</f>
        <v>Magnetic</v>
      </c>
      <c r="G378" t="str">
        <f>IF(_xlfn.XLOOKUP($B378,Original_Swatches!$B:$B,Original_Swatches!H:H,FALSE,0,1)=FALSE,"",_xlfn.XLOOKUP($B378,Original_Swatches!$B:$B,Original_Swatches!H:H,"",0,1))</f>
        <v/>
      </c>
      <c r="H378" t="str">
        <f>IF(_xlfn.XLOOKUP($B378,Original_Swatches!$B:$B,Original_Swatches!I:I,FALSE,0,1)=FALSE,"",_xlfn.XLOOKUP($B378,Original_Swatches!$B:$B,Original_Swatches!I:I,"",0,1))</f>
        <v/>
      </c>
      <c r="I378" t="str">
        <f>IF(_xlfn.XLOOKUP($B378,Original_Swatches!$B:$B,Original_Swatches!J:J,FALSE,0,1)=FALSE,"",_xlfn.XLOOKUP($B378,Original_Swatches!$B:$B,Original_Swatches!J:J,"",0,1))</f>
        <v>Hocus Pocus 2 Collection</v>
      </c>
    </row>
    <row r="379" spans="1:9" x14ac:dyDescent="0.2">
      <c r="A379">
        <v>378</v>
      </c>
      <c r="B379">
        <v>361</v>
      </c>
      <c r="C379" t="str">
        <f>IF(_xlfn.XLOOKUP($B379,Original_Swatches!$B:$B,Original_Swatches!D:D,FALSE,0,1)=FALSE,"",_xlfn.XLOOKUP($B379,Original_Swatches!$B:$B,Original_Swatches!D:D,FALSE,0,1))</f>
        <v>Mooncat/LLP</v>
      </c>
      <c r="D379" t="str">
        <f>IF(_xlfn.XLOOKUP($B379,Original_Swatches!$B:$B,Original_Swatches!E:E,FALSE,0,1)=FALSE,"",_xlfn.XLOOKUP($B379,Original_Swatches!$B:$B,Original_Swatches!E:E,FALSE,0,1))</f>
        <v>Reclaim the Flame</v>
      </c>
      <c r="E379" t="str">
        <f>IF(_xlfn.XLOOKUP($B379,Original_Swatches!$B:$B,Original_Swatches!F:F,FALSE,0,1)=FALSE,"",_xlfn.XLOOKUP($B379,Original_Swatches!$B:$B,Original_Swatches!F:F,FALSE,0,1))</f>
        <v>Crimson magnetic lacquer with pink iridescent Flakies</v>
      </c>
      <c r="F379" t="str">
        <f>IF(_xlfn.XLOOKUP($B379,Original_Swatches!$B:$B,Original_Swatches!G:G,FALSE,0,1)=FALSE,"",_xlfn.XLOOKUP($B379,Original_Swatches!$B:$B,Original_Swatches!G:G,"",0,1))</f>
        <v>Magnetic</v>
      </c>
      <c r="G379" t="str">
        <f>IF(_xlfn.XLOOKUP($B379,Original_Swatches!$B:$B,Original_Swatches!H:H,FALSE,0,1)=FALSE,"",_xlfn.XLOOKUP($B379,Original_Swatches!$B:$B,Original_Swatches!H:H,"",0,1))</f>
        <v/>
      </c>
      <c r="H379" t="str">
        <f>IF(_xlfn.XLOOKUP($B379,Original_Swatches!$B:$B,Original_Swatches!I:I,FALSE,0,1)=FALSE,"",_xlfn.XLOOKUP($B379,Original_Swatches!$B:$B,Original_Swatches!I:I,"",0,1))</f>
        <v/>
      </c>
      <c r="I379" t="str">
        <f>IF(_xlfn.XLOOKUP($B379,Original_Swatches!$B:$B,Original_Swatches!J:J,FALSE,0,1)=FALSE,"",_xlfn.XLOOKUP($B379,Original_Swatches!$B:$B,Original_Swatches!J:J,"",0,1))</f>
        <v>Hocus Pocus 2 Collection</v>
      </c>
    </row>
    <row r="380" spans="1:9" x14ac:dyDescent="0.2">
      <c r="A380">
        <v>379</v>
      </c>
      <c r="B380">
        <v>362</v>
      </c>
      <c r="C380" t="str">
        <f>IF(_xlfn.XLOOKUP($B380,Original_Swatches!$B:$B,Original_Swatches!D:D,FALSE,0,1)=FALSE,"",_xlfn.XLOOKUP($B380,Original_Swatches!$B:$B,Original_Swatches!D:D,FALSE,0,1))</f>
        <v>Mooncat/LLP</v>
      </c>
      <c r="D380" t="str">
        <f>IF(_xlfn.XLOOKUP($B380,Original_Swatches!$B:$B,Original_Swatches!E:E,FALSE,0,1)=FALSE,"",_xlfn.XLOOKUP($B380,Original_Swatches!$B:$B,Original_Swatches!E:E,FALSE,0,1))</f>
        <v>Black Flame Candle</v>
      </c>
      <c r="E380" t="str">
        <f>IF(_xlfn.XLOOKUP($B380,Original_Swatches!$B:$B,Original_Swatches!F:F,FALSE,0,1)=FALSE,"",_xlfn.XLOOKUP($B380,Original_Swatches!$B:$B,Original_Swatches!F:F,FALSE,0,1))</f>
        <v>Black magnetic lacquer with pink iridescent Flakies</v>
      </c>
      <c r="F380" t="str">
        <f>IF(_xlfn.XLOOKUP($B380,Original_Swatches!$B:$B,Original_Swatches!G:G,FALSE,0,1)=FALSE,"",_xlfn.XLOOKUP($B380,Original_Swatches!$B:$B,Original_Swatches!G:G,"",0,1))</f>
        <v>Magnetic</v>
      </c>
      <c r="G380" t="str">
        <f>IF(_xlfn.XLOOKUP($B380,Original_Swatches!$B:$B,Original_Swatches!H:H,FALSE,0,1)=FALSE,"",_xlfn.XLOOKUP($B380,Original_Swatches!$B:$B,Original_Swatches!H:H,"",0,1))</f>
        <v/>
      </c>
      <c r="H380" t="str">
        <f>IF(_xlfn.XLOOKUP($B380,Original_Swatches!$B:$B,Original_Swatches!I:I,FALSE,0,1)=FALSE,"",_xlfn.XLOOKUP($B380,Original_Swatches!$B:$B,Original_Swatches!I:I,"",0,1))</f>
        <v/>
      </c>
      <c r="I380" t="str">
        <f>IF(_xlfn.XLOOKUP($B380,Original_Swatches!$B:$B,Original_Swatches!J:J,FALSE,0,1)=FALSE,"",_xlfn.XLOOKUP($B380,Original_Swatches!$B:$B,Original_Swatches!J:J,"",0,1))</f>
        <v>Hocus Pocus 2 Collection</v>
      </c>
    </row>
    <row r="381" spans="1:9" x14ac:dyDescent="0.2">
      <c r="A381">
        <v>380</v>
      </c>
      <c r="B381">
        <v>363</v>
      </c>
      <c r="C381" t="str">
        <f>IF(_xlfn.XLOOKUP($B381,Original_Swatches!$B:$B,Original_Swatches!D:D,FALSE,0,1)=FALSE,"",_xlfn.XLOOKUP($B381,Original_Swatches!$B:$B,Original_Swatches!D:D,FALSE,0,1))</f>
        <v>Mooncat/LLP</v>
      </c>
      <c r="D381" t="str">
        <f>IF(_xlfn.XLOOKUP($B381,Original_Swatches!$B:$B,Original_Swatches!E:E,FALSE,0,1)=FALSE,"",_xlfn.XLOOKUP($B381,Original_Swatches!$B:$B,Original_Swatches!E:E,FALSE,0,1))</f>
        <v>We're Back, Witches</v>
      </c>
      <c r="E381" t="str">
        <f>IF(_xlfn.XLOOKUP($B381,Original_Swatches!$B:$B,Original_Swatches!F:F,FALSE,0,1)=FALSE,"",_xlfn.XLOOKUP($B381,Original_Swatches!$B:$B,Original_Swatches!F:F,FALSE,0,1))</f>
        <v xml:space="preserve">Emerald black magnetic lacquer with lime green iridescent Flakies </v>
      </c>
      <c r="F381" t="str">
        <f>IF(_xlfn.XLOOKUP($B381,Original_Swatches!$B:$B,Original_Swatches!G:G,FALSE,0,1)=FALSE,"",_xlfn.XLOOKUP($B381,Original_Swatches!$B:$B,Original_Swatches!G:G,"",0,1))</f>
        <v>Magnetic</v>
      </c>
      <c r="G381" t="str">
        <f>IF(_xlfn.XLOOKUP($B381,Original_Swatches!$B:$B,Original_Swatches!H:H,FALSE,0,1)=FALSE,"",_xlfn.XLOOKUP($B381,Original_Swatches!$B:$B,Original_Swatches!H:H,"",0,1))</f>
        <v/>
      </c>
      <c r="H381" t="str">
        <f>IF(_xlfn.XLOOKUP($B381,Original_Swatches!$B:$B,Original_Swatches!I:I,FALSE,0,1)=FALSE,"",_xlfn.XLOOKUP($B381,Original_Swatches!$B:$B,Original_Swatches!I:I,"",0,1))</f>
        <v/>
      </c>
      <c r="I381" t="str">
        <f>IF(_xlfn.XLOOKUP($B381,Original_Swatches!$B:$B,Original_Swatches!J:J,FALSE,0,1)=FALSE,"",_xlfn.XLOOKUP($B381,Original_Swatches!$B:$B,Original_Swatches!J:J,"",0,1))</f>
        <v>Hocus Pocus 2 Collection</v>
      </c>
    </row>
    <row r="382" spans="1:9" x14ac:dyDescent="0.2">
      <c r="A382">
        <v>381</v>
      </c>
      <c r="B382">
        <v>341</v>
      </c>
      <c r="C382" t="str">
        <f>IF(_xlfn.XLOOKUP($B382,Original_Swatches!$B:$B,Original_Swatches!D:D,FALSE,0,1)=FALSE,"",_xlfn.XLOOKUP($B382,Original_Swatches!$B:$B,Original_Swatches!D:D,FALSE,0,1))</f>
        <v>Paint Box</v>
      </c>
      <c r="D382" t="str">
        <f>IF(_xlfn.XLOOKUP($B382,Original_Swatches!$B:$B,Original_Swatches!E:E,FALSE,0,1)=FALSE,"",_xlfn.XLOOKUP($B382,Original_Swatches!$B:$B,Original_Swatches!E:E,FALSE,0,1))</f>
        <v>Like Lilac</v>
      </c>
      <c r="E382" t="str">
        <f>IF(_xlfn.XLOOKUP($B382,Original_Swatches!$B:$B,Original_Swatches!F:F,FALSE,0,1)=FALSE,"",_xlfn.XLOOKUP($B382,Original_Swatches!$B:$B,Original_Swatches!F:F,FALSE,0,1))</f>
        <v>Pastel Lilac Purple</v>
      </c>
      <c r="F382" t="str">
        <f>IF(_xlfn.XLOOKUP($B382,Original_Swatches!$B:$B,Original_Swatches!G:G,FALSE,0,1)=FALSE,"",_xlfn.XLOOKUP($B382,Original_Swatches!$B:$B,Original_Swatches!G:G,"",0,1))</f>
        <v>Crème</v>
      </c>
      <c r="G382" t="str">
        <f>IF(_xlfn.XLOOKUP($B382,Original_Swatches!$B:$B,Original_Swatches!H:H,FALSE,0,1)=FALSE,"",_xlfn.XLOOKUP($B382,Original_Swatches!$B:$B,Original_Swatches!H:H,"",0,1))</f>
        <v/>
      </c>
      <c r="H382" t="str">
        <f>IF(_xlfn.XLOOKUP($B382,Original_Swatches!$B:$B,Original_Swatches!I:I,FALSE,0,1)=FALSE,"",_xlfn.XLOOKUP($B382,Original_Swatches!$B:$B,Original_Swatches!I:I,"",0,1))</f>
        <v/>
      </c>
      <c r="I382" t="str">
        <f>IF(_xlfn.XLOOKUP($B382,Original_Swatches!$B:$B,Original_Swatches!J:J,FALSE,0,1)=FALSE,"",_xlfn.XLOOKUP($B382,Original_Swatches!$B:$B,Original_Swatches!J:J,"",0,1))</f>
        <v>Marie Birthday Gift 2022</v>
      </c>
    </row>
    <row r="383" spans="1:9" x14ac:dyDescent="0.2">
      <c r="A383">
        <v>382</v>
      </c>
      <c r="B383">
        <v>342</v>
      </c>
      <c r="C383" t="str">
        <f>IF(_xlfn.XLOOKUP($B383,Original_Swatches!$B:$B,Original_Swatches!D:D,FALSE,0,1)=FALSE,"",_xlfn.XLOOKUP($B383,Original_Swatches!$B:$B,Original_Swatches!D:D,FALSE,0,1))</f>
        <v>Paint Box</v>
      </c>
      <c r="D383" t="str">
        <f>IF(_xlfn.XLOOKUP($B383,Original_Swatches!$B:$B,Original_Swatches!E:E,FALSE,0,1)=FALSE,"",_xlfn.XLOOKUP($B383,Original_Swatches!$B:$B,Original_Swatches!E:E,FALSE,0,1))</f>
        <v>Like Muse</v>
      </c>
      <c r="E383" t="str">
        <f>IF(_xlfn.XLOOKUP($B383,Original_Swatches!$B:$B,Original_Swatches!F:F,FALSE,0,1)=FALSE,"",_xlfn.XLOOKUP($B383,Original_Swatches!$B:$B,Original_Swatches!F:F,FALSE,0,1))</f>
        <v>Vivid Magenta Purple</v>
      </c>
      <c r="F383" t="str">
        <f>IF(_xlfn.XLOOKUP($B383,Original_Swatches!$B:$B,Original_Swatches!G:G,FALSE,0,1)=FALSE,"",_xlfn.XLOOKUP($B383,Original_Swatches!$B:$B,Original_Swatches!G:G,"",0,1))</f>
        <v>Crème</v>
      </c>
      <c r="G383" t="str">
        <f>IF(_xlfn.XLOOKUP($B383,Original_Swatches!$B:$B,Original_Swatches!H:H,FALSE,0,1)=FALSE,"",_xlfn.XLOOKUP($B383,Original_Swatches!$B:$B,Original_Swatches!H:H,"",0,1))</f>
        <v/>
      </c>
      <c r="H383" t="str">
        <f>IF(_xlfn.XLOOKUP($B383,Original_Swatches!$B:$B,Original_Swatches!I:I,FALSE,0,1)=FALSE,"",_xlfn.XLOOKUP($B383,Original_Swatches!$B:$B,Original_Swatches!I:I,"",0,1))</f>
        <v/>
      </c>
      <c r="I383" t="str">
        <f>IF(_xlfn.XLOOKUP($B383,Original_Swatches!$B:$B,Original_Swatches!J:J,FALSE,0,1)=FALSE,"",_xlfn.XLOOKUP($B383,Original_Swatches!$B:$B,Original_Swatches!J:J,"",0,1))</f>
        <v>Marie Birthday Gift 2022</v>
      </c>
    </row>
    <row r="384" spans="1:9" x14ac:dyDescent="0.2">
      <c r="A384">
        <v>383</v>
      </c>
      <c r="B384">
        <v>355</v>
      </c>
      <c r="C384" t="str">
        <f>IF(_xlfn.XLOOKUP($B384,Original_Swatches!$B:$B,Original_Swatches!D:D,FALSE,0,1)=FALSE,"",_xlfn.XLOOKUP($B384,Original_Swatches!$B:$B,Original_Swatches!D:D,FALSE,0,1))</f>
        <v>Black Dahlia Lacquer</v>
      </c>
      <c r="D384" t="str">
        <f>IF(_xlfn.XLOOKUP($B384,Original_Swatches!$B:$B,Original_Swatches!E:E,FALSE,0,1)=FALSE,"",_xlfn.XLOOKUP($B384,Original_Swatches!$B:$B,Original_Swatches!E:E,FALSE,0,1))</f>
        <v>Immortal Glow</v>
      </c>
      <c r="E384" t="str">
        <f>IF(_xlfn.XLOOKUP($B384,Original_Swatches!$B:$B,Original_Swatches!F:F,FALSE,0,1)=FALSE,"",_xlfn.XLOOKUP($B384,Original_Swatches!$B:$B,Original_Swatches!F:F,FALSE,0,1))</f>
        <v>Pinky White Pearl with Gold and Pink Reflective Glitters</v>
      </c>
      <c r="F384" t="str">
        <f>IF(_xlfn.XLOOKUP($B384,Original_Swatches!$B:$B,Original_Swatches!G:G,FALSE,0,1)=FALSE,"",_xlfn.XLOOKUP($B384,Original_Swatches!$B:$B,Original_Swatches!G:G,"",0,1))</f>
        <v>Reflective Glitter</v>
      </c>
      <c r="G384" t="str">
        <f>IF(_xlfn.XLOOKUP($B384,Original_Swatches!$B:$B,Original_Swatches!H:H,FALSE,0,1)=FALSE,"",_xlfn.XLOOKUP($B384,Original_Swatches!$B:$B,Original_Swatches!H:H,"",0,1))</f>
        <v/>
      </c>
      <c r="H384" t="str">
        <f>IF(_xlfn.XLOOKUP($B384,Original_Swatches!$B:$B,Original_Swatches!I:I,FALSE,0,1)=FALSE,"",_xlfn.XLOOKUP($B384,Original_Swatches!$B:$B,Original_Swatches!I:I,"",0,1))</f>
        <v/>
      </c>
      <c r="I384" t="str">
        <f>IF(_xlfn.XLOOKUP($B384,Original_Swatches!$B:$B,Original_Swatches!J:J,FALSE,0,1)=FALSE,"",_xlfn.XLOOKUP($B384,Original_Swatches!$B:$B,Original_Swatches!J:J,"",0,1))</f>
        <v>August 22 PPU</v>
      </c>
    </row>
    <row r="385" spans="1:9" x14ac:dyDescent="0.2">
      <c r="A385">
        <v>384</v>
      </c>
      <c r="B385">
        <v>356</v>
      </c>
      <c r="C385" t="str">
        <f>IF(_xlfn.XLOOKUP($B385,Original_Swatches!$B:$B,Original_Swatches!D:D,FALSE,0,1)=FALSE,"",_xlfn.XLOOKUP($B385,Original_Swatches!$B:$B,Original_Swatches!D:D,FALSE,0,1))</f>
        <v>Crystal Knockout</v>
      </c>
      <c r="D385" t="str">
        <f>IF(_xlfn.XLOOKUP($B385,Original_Swatches!$B:$B,Original_Swatches!E:E,FALSE,0,1)=FALSE,"",_xlfn.XLOOKUP($B385,Original_Swatches!$B:$B,Original_Swatches!E:E,FALSE,0,1))</f>
        <v>Sea Serendipity</v>
      </c>
      <c r="E385" t="str">
        <f>IF(_xlfn.XLOOKUP($B385,Original_Swatches!$B:$B,Original_Swatches!F:F,FALSE,0,1)=FALSE,"",_xlfn.XLOOKUP($B385,Original_Swatches!$B:$B,Original_Swatches!F:F,FALSE,0,1))</f>
        <v>Silver with Pink Shimmer and Holo Rainbow Glitter</v>
      </c>
      <c r="F385" t="str">
        <f>IF(_xlfn.XLOOKUP($B385,Original_Swatches!$B:$B,Original_Swatches!G:G,FALSE,0,1)=FALSE,"",_xlfn.XLOOKUP($B385,Original_Swatches!$B:$B,Original_Swatches!G:G,"",0,1))</f>
        <v>Holo</v>
      </c>
      <c r="G385" t="str">
        <f>IF(_xlfn.XLOOKUP($B385,Original_Swatches!$B:$B,Original_Swatches!H:H,FALSE,0,1)=FALSE,"",_xlfn.XLOOKUP($B385,Original_Swatches!$B:$B,Original_Swatches!H:H,"",0,1))</f>
        <v/>
      </c>
      <c r="H385" t="str">
        <f>IF(_xlfn.XLOOKUP($B385,Original_Swatches!$B:$B,Original_Swatches!I:I,FALSE,0,1)=FALSE,"",_xlfn.XLOOKUP($B385,Original_Swatches!$B:$B,Original_Swatches!I:I,"",0,1))</f>
        <v/>
      </c>
      <c r="I385" t="str">
        <f>IF(_xlfn.XLOOKUP($B385,Original_Swatches!$B:$B,Original_Swatches!J:J,FALSE,0,1)=FALSE,"",_xlfn.XLOOKUP($B385,Original_Swatches!$B:$B,Original_Swatches!J:J,"",0,1))</f>
        <v>August 22 PPU</v>
      </c>
    </row>
    <row r="386" spans="1:9" x14ac:dyDescent="0.2">
      <c r="A386">
        <v>385</v>
      </c>
      <c r="B386">
        <v>357</v>
      </c>
      <c r="C386" t="str">
        <f>IF(_xlfn.XLOOKUP($B386,Original_Swatches!$B:$B,Original_Swatches!D:D,FALSE,0,1)=FALSE,"",_xlfn.XLOOKUP($B386,Original_Swatches!$B:$B,Original_Swatches!D:D,FALSE,0,1))</f>
        <v>Sweet and Sour Lacquers</v>
      </c>
      <c r="D386" t="str">
        <f>IF(_xlfn.XLOOKUP($B386,Original_Swatches!$B:$B,Original_Swatches!E:E,FALSE,0,1)=FALSE,"",_xlfn.XLOOKUP($B386,Original_Swatches!$B:$B,Original_Swatches!E:E,FALSE,0,1))</f>
        <v>Don't Fear the Reefer</v>
      </c>
      <c r="E386" t="str">
        <f>IF(_xlfn.XLOOKUP($B386,Original_Swatches!$B:$B,Original_Swatches!F:F,FALSE,0,1)=FALSE,"",_xlfn.XLOOKUP($B386,Original_Swatches!$B:$B,Original_Swatches!F:F,FALSE,0,1))</f>
        <v>Black with Purple, Pink, Bronze Flakies</v>
      </c>
      <c r="F386" t="str">
        <f>IF(_xlfn.XLOOKUP($B386,Original_Swatches!$B:$B,Original_Swatches!G:G,FALSE,0,1)=FALSE,"",_xlfn.XLOOKUP($B386,Original_Swatches!$B:$B,Original_Swatches!G:G,"",0,1))</f>
        <v>Flakies</v>
      </c>
      <c r="G386" t="str">
        <f>IF(_xlfn.XLOOKUP($B386,Original_Swatches!$B:$B,Original_Swatches!H:H,FALSE,0,1)=FALSE,"",_xlfn.XLOOKUP($B386,Original_Swatches!$B:$B,Original_Swatches!H:H,"",0,1))</f>
        <v/>
      </c>
      <c r="H386" t="str">
        <f>IF(_xlfn.XLOOKUP($B386,Original_Swatches!$B:$B,Original_Swatches!I:I,FALSE,0,1)=FALSE,"",_xlfn.XLOOKUP($B386,Original_Swatches!$B:$B,Original_Swatches!I:I,"",0,1))</f>
        <v/>
      </c>
      <c r="I386" t="str">
        <f>IF(_xlfn.XLOOKUP($B386,Original_Swatches!$B:$B,Original_Swatches!J:J,FALSE,0,1)=FALSE,"",_xlfn.XLOOKUP($B386,Original_Swatches!$B:$B,Original_Swatches!J:J,"",0,1))</f>
        <v>August 22 PPU</v>
      </c>
    </row>
    <row r="387" spans="1:9" x14ac:dyDescent="0.2">
      <c r="A387">
        <v>386</v>
      </c>
      <c r="B387">
        <v>367</v>
      </c>
      <c r="C387" t="str">
        <f>IF(_xlfn.XLOOKUP($B387,Original_Swatches!$B:$B,Original_Swatches!D:D,FALSE,0,1)=FALSE,"",_xlfn.XLOOKUP($B387,Original_Swatches!$B:$B,Original_Swatches!D:D,FALSE,0,1))</f>
        <v>Baroness X</v>
      </c>
      <c r="D387" t="str">
        <f>IF(_xlfn.XLOOKUP($B387,Original_Swatches!$B:$B,Original_Swatches!E:E,FALSE,0,1)=FALSE,"",_xlfn.XLOOKUP($B387,Original_Swatches!$B:$B,Original_Swatches!E:E,FALSE,0,1))</f>
        <v>Sequins &amp; Bubbly</v>
      </c>
      <c r="E387" t="str">
        <f>IF(_xlfn.XLOOKUP($B387,Original_Swatches!$B:$B,Original_Swatches!F:F,FALSE,0,1)=FALSE,"",_xlfn.XLOOKUP($B387,Original_Swatches!$B:$B,Original_Swatches!F:F,FALSE,0,1))</f>
        <v>Steel Grey with Rainbow Glitter and Silver Reflective Glitter</v>
      </c>
      <c r="F387" t="str">
        <f>IF(_xlfn.XLOOKUP($B387,Original_Swatches!$B:$B,Original_Swatches!G:G,FALSE,0,1)=FALSE,"",_xlfn.XLOOKUP($B387,Original_Swatches!$B:$B,Original_Swatches!G:G,"",0,1))</f>
        <v>Reflective Glitter</v>
      </c>
      <c r="G387" t="str">
        <f>IF(_xlfn.XLOOKUP($B387,Original_Swatches!$B:$B,Original_Swatches!H:H,FALSE,0,1)=FALSE,"",_xlfn.XLOOKUP($B387,Original_Swatches!$B:$B,Original_Swatches!H:H,"",0,1))</f>
        <v/>
      </c>
      <c r="H387" t="str">
        <f>IF(_xlfn.XLOOKUP($B387,Original_Swatches!$B:$B,Original_Swatches!I:I,FALSE,0,1)=FALSE,"",_xlfn.XLOOKUP($B387,Original_Swatches!$B:$B,Original_Swatches!I:I,"",0,1))</f>
        <v/>
      </c>
      <c r="I387" t="str">
        <f>IF(_xlfn.XLOOKUP($B387,Original_Swatches!$B:$B,Original_Swatches!J:J,FALSE,0,1)=FALSE,"",_xlfn.XLOOKUP($B387,Original_Swatches!$B:$B,Original_Swatches!J:J,"",0,1))</f>
        <v>October 22 PPU</v>
      </c>
    </row>
    <row r="388" spans="1:9" x14ac:dyDescent="0.2">
      <c r="A388">
        <v>387</v>
      </c>
      <c r="B388">
        <v>368</v>
      </c>
      <c r="C388" t="str">
        <f>IF(_xlfn.XLOOKUP($B388,Original_Swatches!$B:$B,Original_Swatches!D:D,FALSE,0,1)=FALSE,"",_xlfn.XLOOKUP($B388,Original_Swatches!$B:$B,Original_Swatches!D:D,FALSE,0,1))</f>
        <v>Paint It Pretty</v>
      </c>
      <c r="D388" t="str">
        <f>IF(_xlfn.XLOOKUP($B388,Original_Swatches!$B:$B,Original_Swatches!E:E,FALSE,0,1)=FALSE,"",_xlfn.XLOOKUP($B388,Original_Swatches!$B:$B,Original_Swatches!E:E,FALSE,0,1))</f>
        <v>10,000 Years Will Give You Such a Crick in the Neck</v>
      </c>
      <c r="E388" t="str">
        <f>IF(_xlfn.XLOOKUP($B388,Original_Swatches!$B:$B,Original_Swatches!F:F,FALSE,0,1)=FALSE,"",_xlfn.XLOOKUP($B388,Original_Swatches!$B:$B,Original_Swatches!F:F,FALSE,0,1))</f>
        <v>Blue with Blue Green Flakies</v>
      </c>
      <c r="F388" t="str">
        <f>IF(_xlfn.XLOOKUP($B388,Original_Swatches!$B:$B,Original_Swatches!G:G,FALSE,0,1)=FALSE,"",_xlfn.XLOOKUP($B388,Original_Swatches!$B:$B,Original_Swatches!G:G,"",0,1))</f>
        <v>Flakies</v>
      </c>
      <c r="G388" t="str">
        <f>IF(_xlfn.XLOOKUP($B388,Original_Swatches!$B:$B,Original_Swatches!H:H,FALSE,0,1)=FALSE,"",_xlfn.XLOOKUP($B388,Original_Swatches!$B:$B,Original_Swatches!H:H,"",0,1))</f>
        <v/>
      </c>
      <c r="H388" t="str">
        <f>IF(_xlfn.XLOOKUP($B388,Original_Swatches!$B:$B,Original_Swatches!I:I,FALSE,0,1)=FALSE,"",_xlfn.XLOOKUP($B388,Original_Swatches!$B:$B,Original_Swatches!I:I,"",0,1))</f>
        <v/>
      </c>
      <c r="I388" t="str">
        <f>IF(_xlfn.XLOOKUP($B388,Original_Swatches!$B:$B,Original_Swatches!J:J,FALSE,0,1)=FALSE,"",_xlfn.XLOOKUP($B388,Original_Swatches!$B:$B,Original_Swatches!J:J,"",0,1))</f>
        <v>October 22 PPU</v>
      </c>
    </row>
    <row r="389" spans="1:9" x14ac:dyDescent="0.2">
      <c r="A389">
        <v>388</v>
      </c>
      <c r="B389">
        <v>369</v>
      </c>
      <c r="C389" t="str">
        <f>IF(_xlfn.XLOOKUP($B389,Original_Swatches!$B:$B,Original_Swatches!D:D,FALSE,0,1)=FALSE,"",_xlfn.XLOOKUP($B389,Original_Swatches!$B:$B,Original_Swatches!D:D,FALSE,0,1))</f>
        <v>BCB Lacquers</v>
      </c>
      <c r="D389" t="str">
        <f>IF(_xlfn.XLOOKUP($B389,Original_Swatches!$B:$B,Original_Swatches!E:E,FALSE,0,1)=FALSE,"",_xlfn.XLOOKUP($B389,Original_Swatches!$B:$B,Original_Swatches!E:E,FALSE,0,1))</f>
        <v xml:space="preserve">See, You Missed Your Mock Window </v>
      </c>
      <c r="E389" t="str">
        <f>IF(_xlfn.XLOOKUP($B389,Original_Swatches!$B:$B,Original_Swatches!F:F,FALSE,0,1)=FALSE,"",_xlfn.XLOOKUP($B389,Original_Swatches!$B:$B,Original_Swatches!F:F,FALSE,0,1))</f>
        <v>Black Base with Emerald Flakies</v>
      </c>
      <c r="F389" t="str">
        <f>IF(_xlfn.XLOOKUP($B389,Original_Swatches!$B:$B,Original_Swatches!G:G,FALSE,0,1)=FALSE,"",_xlfn.XLOOKUP($B389,Original_Swatches!$B:$B,Original_Swatches!G:G,"",0,1))</f>
        <v>Flakies</v>
      </c>
      <c r="G389" t="str">
        <f>IF(_xlfn.XLOOKUP($B389,Original_Swatches!$B:$B,Original_Swatches!H:H,FALSE,0,1)=FALSE,"",_xlfn.XLOOKUP($B389,Original_Swatches!$B:$B,Original_Swatches!H:H,"",0,1))</f>
        <v/>
      </c>
      <c r="H389" t="str">
        <f>IF(_xlfn.XLOOKUP($B389,Original_Swatches!$B:$B,Original_Swatches!I:I,FALSE,0,1)=FALSE,"",_xlfn.XLOOKUP($B389,Original_Swatches!$B:$B,Original_Swatches!I:I,"",0,1))</f>
        <v/>
      </c>
      <c r="I389" t="str">
        <f>IF(_xlfn.XLOOKUP($B389,Original_Swatches!$B:$B,Original_Swatches!J:J,FALSE,0,1)=FALSE,"",_xlfn.XLOOKUP($B389,Original_Swatches!$B:$B,Original_Swatches!J:J,"",0,1))</f>
        <v>October 22 PPU</v>
      </c>
    </row>
    <row r="390" spans="1:9" x14ac:dyDescent="0.2">
      <c r="A390">
        <v>389</v>
      </c>
      <c r="B390">
        <v>370</v>
      </c>
      <c r="C390" t="str">
        <f>IF(_xlfn.XLOOKUP($B390,Original_Swatches!$B:$B,Original_Swatches!D:D,FALSE,0,1)=FALSE,"",_xlfn.XLOOKUP($B390,Original_Swatches!$B:$B,Original_Swatches!D:D,FALSE,0,1))</f>
        <v>Sassy Cats</v>
      </c>
      <c r="D390" t="str">
        <f>IF(_xlfn.XLOOKUP($B390,Original_Swatches!$B:$B,Original_Swatches!E:E,FALSE,0,1)=FALSE,"",_xlfn.XLOOKUP($B390,Original_Swatches!$B:$B,Original_Swatches!E:E,FALSE,0,1))</f>
        <v>Respect the Suit</v>
      </c>
      <c r="E390" t="str">
        <f>IF(_xlfn.XLOOKUP($B390,Original_Swatches!$B:$B,Original_Swatches!F:F,FALSE,0,1)=FALSE,"",_xlfn.XLOOKUP($B390,Original_Swatches!$B:$B,Original_Swatches!F:F,FALSE,0,1))</f>
        <v>Grey with Blue Glitter and Flakies</v>
      </c>
      <c r="F390" t="str">
        <f>IF(_xlfn.XLOOKUP($B390,Original_Swatches!$B:$B,Original_Swatches!G:G,FALSE,0,1)=FALSE,"",_xlfn.XLOOKUP($B390,Original_Swatches!$B:$B,Original_Swatches!G:G,"",0,1))</f>
        <v>Flakies</v>
      </c>
      <c r="G390" t="str">
        <f>IF(_xlfn.XLOOKUP($B390,Original_Swatches!$B:$B,Original_Swatches!H:H,FALSE,0,1)=FALSE,"",_xlfn.XLOOKUP($B390,Original_Swatches!$B:$B,Original_Swatches!H:H,"",0,1))</f>
        <v/>
      </c>
      <c r="H390" t="str">
        <f>IF(_xlfn.XLOOKUP($B390,Original_Swatches!$B:$B,Original_Swatches!I:I,FALSE,0,1)=FALSE,"",_xlfn.XLOOKUP($B390,Original_Swatches!$B:$B,Original_Swatches!I:I,"",0,1))</f>
        <v/>
      </c>
      <c r="I390" t="str">
        <f>IF(_xlfn.XLOOKUP($B390,Original_Swatches!$B:$B,Original_Swatches!J:J,FALSE,0,1)=FALSE,"",_xlfn.XLOOKUP($B390,Original_Swatches!$B:$B,Original_Swatches!J:J,"",0,1))</f>
        <v>October 22 PPU</v>
      </c>
    </row>
    <row r="391" spans="1:9" x14ac:dyDescent="0.2">
      <c r="A391">
        <v>390</v>
      </c>
      <c r="B391">
        <v>373</v>
      </c>
      <c r="C391" t="str">
        <f>IF(_xlfn.XLOOKUP($B391,Original_Swatches!$B:$B,Original_Swatches!D:D,FALSE,0,1)=FALSE,"",_xlfn.XLOOKUP($B391,Original_Swatches!$B:$B,Original_Swatches!D:D,FALSE,0,1))</f>
        <v>Vanessa Molina</v>
      </c>
      <c r="D391" t="str">
        <f>IF(_xlfn.XLOOKUP($B391,Original_Swatches!$B:$B,Original_Swatches!E:E,FALSE,0,1)=FALSE,"",_xlfn.XLOOKUP($B391,Original_Swatches!$B:$B,Original_Swatches!E:E,FALSE,0,1))</f>
        <v>Let's Boogie Up</v>
      </c>
      <c r="E391" t="str">
        <f>IF(_xlfn.XLOOKUP($B391,Original_Swatches!$B:$B,Original_Swatches!F:F,FALSE,0,1)=FALSE,"",_xlfn.XLOOKUP($B391,Original_Swatches!$B:$B,Original_Swatches!F:F,FALSE,0,1))</f>
        <v>Dark Purple Green Shift Magnetic Gold Stripe</v>
      </c>
      <c r="F391" t="str">
        <f>IF(_xlfn.XLOOKUP($B391,Original_Swatches!$B:$B,Original_Swatches!G:G,FALSE,0,1)=FALSE,"",_xlfn.XLOOKUP($B391,Original_Swatches!$B:$B,Original_Swatches!G:G,"",0,1))</f>
        <v>Magnetic</v>
      </c>
      <c r="G391" t="str">
        <f>IF(_xlfn.XLOOKUP($B391,Original_Swatches!$B:$B,Original_Swatches!H:H,FALSE,0,1)=FALSE,"",_xlfn.XLOOKUP($B391,Original_Swatches!$B:$B,Original_Swatches!H:H,"",0,1))</f>
        <v/>
      </c>
      <c r="H391" t="str">
        <f>IF(_xlfn.XLOOKUP($B391,Original_Swatches!$B:$B,Original_Swatches!I:I,FALSE,0,1)=FALSE,"",_xlfn.XLOOKUP($B391,Original_Swatches!$B:$B,Original_Swatches!I:I,"",0,1))</f>
        <v/>
      </c>
      <c r="I391" t="str">
        <f>IF(_xlfn.XLOOKUP($B391,Original_Swatches!$B:$B,Original_Swatches!J:J,FALSE,0,1)=FALSE,"",_xlfn.XLOOKUP($B391,Original_Swatches!$B:$B,Original_Swatches!J:J,"",0,1))</f>
        <v>September 22 PPU</v>
      </c>
    </row>
    <row r="392" spans="1:9" x14ac:dyDescent="0.2">
      <c r="A392">
        <v>391</v>
      </c>
      <c r="B392">
        <v>374</v>
      </c>
      <c r="C392" t="str">
        <f>IF(_xlfn.XLOOKUP($B392,Original_Swatches!$B:$B,Original_Swatches!D:D,FALSE,0,1)=FALSE,"",_xlfn.XLOOKUP($B392,Original_Swatches!$B:$B,Original_Swatches!D:D,FALSE,0,1))</f>
        <v>Dany Vianna</v>
      </c>
      <c r="D392" t="str">
        <f>IF(_xlfn.XLOOKUP($B392,Original_Swatches!$B:$B,Original_Swatches!E:E,FALSE,0,1)=FALSE,"",_xlfn.XLOOKUP($B392,Original_Swatches!$B:$B,Original_Swatches!E:E,FALSE,0,1))</f>
        <v>That Wicked Witch</v>
      </c>
      <c r="E392" t="str">
        <f>IF(_xlfn.XLOOKUP($B392,Original_Swatches!$B:$B,Original_Swatches!F:F,FALSE,0,1)=FALSE,"",_xlfn.XLOOKUP($B392,Original_Swatches!$B:$B,Original_Swatches!F:F,FALSE,0,1))</f>
        <v>Black with Baby Pink and Silver Reflective Glitter</v>
      </c>
      <c r="F392" t="str">
        <f>IF(_xlfn.XLOOKUP($B392,Original_Swatches!$B:$B,Original_Swatches!G:G,FALSE,0,1)=FALSE,"",_xlfn.XLOOKUP($B392,Original_Swatches!$B:$B,Original_Swatches!G:G,"",0,1))</f>
        <v>Reflective Glitter/GitD</v>
      </c>
      <c r="G392" t="str">
        <f>IF(_xlfn.XLOOKUP($B392,Original_Swatches!$B:$B,Original_Swatches!H:H,FALSE,0,1)=FALSE,"",_xlfn.XLOOKUP($B392,Original_Swatches!$B:$B,Original_Swatches!H:H,"",0,1))</f>
        <v/>
      </c>
      <c r="H392" t="str">
        <f>IF(_xlfn.XLOOKUP($B392,Original_Swatches!$B:$B,Original_Swatches!I:I,FALSE,0,1)=FALSE,"",_xlfn.XLOOKUP($B392,Original_Swatches!$B:$B,Original_Swatches!I:I,"",0,1))</f>
        <v/>
      </c>
      <c r="I392" t="str">
        <f>IF(_xlfn.XLOOKUP($B392,Original_Swatches!$B:$B,Original_Swatches!J:J,FALSE,0,1)=FALSE,"",_xlfn.XLOOKUP($B392,Original_Swatches!$B:$B,Original_Swatches!J:J,"",0,1))</f>
        <v>September 22 PPU</v>
      </c>
    </row>
    <row r="393" spans="1:9" x14ac:dyDescent="0.2">
      <c r="A393">
        <v>392</v>
      </c>
      <c r="B393">
        <v>375</v>
      </c>
      <c r="C393" t="str">
        <f>IF(_xlfn.XLOOKUP($B393,Original_Swatches!$B:$B,Original_Swatches!D:D,FALSE,0,1)=FALSE,"",_xlfn.XLOOKUP($B393,Original_Swatches!$B:$B,Original_Swatches!D:D,FALSE,0,1))</f>
        <v xml:space="preserve">Dainty Digits </v>
      </c>
      <c r="D393" t="str">
        <f>IF(_xlfn.XLOOKUP($B393,Original_Swatches!$B:$B,Original_Swatches!E:E,FALSE,0,1)=FALSE,"",_xlfn.XLOOKUP($B393,Original_Swatches!$B:$B,Original_Swatches!E:E,FALSE,0,1))</f>
        <v>Cute Little Son of a Witch</v>
      </c>
      <c r="E393" t="str">
        <f>IF(_xlfn.XLOOKUP($B393,Original_Swatches!$B:$B,Original_Swatches!F:F,FALSE,0,1)=FALSE,"",_xlfn.XLOOKUP($B393,Original_Swatches!$B:$B,Original_Swatches!F:F,FALSE,0,1))</f>
        <v>Blue Green Teal Shift with Silver Reflective Glitter</v>
      </c>
      <c r="F393" t="str">
        <f>IF(_xlfn.XLOOKUP($B393,Original_Swatches!$B:$B,Original_Swatches!G:G,FALSE,0,1)=FALSE,"",_xlfn.XLOOKUP($B393,Original_Swatches!$B:$B,Original_Swatches!G:G,"",0,1))</f>
        <v>Reflective Glitter</v>
      </c>
      <c r="G393" t="str">
        <f>IF(_xlfn.XLOOKUP($B393,Original_Swatches!$B:$B,Original_Swatches!H:H,FALSE,0,1)=FALSE,"",_xlfn.XLOOKUP($B393,Original_Swatches!$B:$B,Original_Swatches!H:H,"",0,1))</f>
        <v/>
      </c>
      <c r="H393" t="str">
        <f>IF(_xlfn.XLOOKUP($B393,Original_Swatches!$B:$B,Original_Swatches!I:I,FALSE,0,1)=FALSE,"",_xlfn.XLOOKUP($B393,Original_Swatches!$B:$B,Original_Swatches!I:I,"",0,1))</f>
        <v/>
      </c>
      <c r="I393" t="str">
        <f>IF(_xlfn.XLOOKUP($B393,Original_Swatches!$B:$B,Original_Swatches!J:J,FALSE,0,1)=FALSE,"",_xlfn.XLOOKUP($B393,Original_Swatches!$B:$B,Original_Swatches!J:J,"",0,1))</f>
        <v>September 22 PPU</v>
      </c>
    </row>
    <row r="394" spans="1:9" x14ac:dyDescent="0.2">
      <c r="A394">
        <v>393</v>
      </c>
      <c r="B394">
        <v>376</v>
      </c>
      <c r="C394" t="str">
        <f>IF(_xlfn.XLOOKUP($B394,Original_Swatches!$B:$B,Original_Swatches!D:D,FALSE,0,1)=FALSE,"",_xlfn.XLOOKUP($B394,Original_Swatches!$B:$B,Original_Swatches!D:D,FALSE,0,1))</f>
        <v>Wildflower Lacquer</v>
      </c>
      <c r="D394" t="str">
        <f>IF(_xlfn.XLOOKUP($B394,Original_Swatches!$B:$B,Original_Swatches!E:E,FALSE,0,1)=FALSE,"",_xlfn.XLOOKUP($B394,Original_Swatches!$B:$B,Original_Swatches!E:E,FALSE,0,1))</f>
        <v>Ghostly Good Time</v>
      </c>
      <c r="E394" t="str">
        <f>IF(_xlfn.XLOOKUP($B394,Original_Swatches!$B:$B,Original_Swatches!F:F,FALSE,0,1)=FALSE,"",_xlfn.XLOOKUP($B394,Original_Swatches!$B:$B,Original_Swatches!F:F,FALSE,0,1))</f>
        <v>Purple Jelly with Multi-Colored Glass Flakies</v>
      </c>
      <c r="F394" t="str">
        <f>IF(_xlfn.XLOOKUP($B394,Original_Swatches!$B:$B,Original_Swatches!G:G,FALSE,0,1)=FALSE,"",_xlfn.XLOOKUP($B394,Original_Swatches!$B:$B,Original_Swatches!G:G,"",0,1))</f>
        <v>Flakies</v>
      </c>
      <c r="G394" t="str">
        <f>IF(_xlfn.XLOOKUP($B394,Original_Swatches!$B:$B,Original_Swatches!H:H,FALSE,0,1)=FALSE,"",_xlfn.XLOOKUP($B394,Original_Swatches!$B:$B,Original_Swatches!H:H,"",0,1))</f>
        <v/>
      </c>
      <c r="H394" t="str">
        <f>IF(_xlfn.XLOOKUP($B394,Original_Swatches!$B:$B,Original_Swatches!I:I,FALSE,0,1)=FALSE,"",_xlfn.XLOOKUP($B394,Original_Swatches!$B:$B,Original_Swatches!I:I,"",0,1))</f>
        <v/>
      </c>
      <c r="I394" t="str">
        <f>IF(_xlfn.XLOOKUP($B394,Original_Swatches!$B:$B,Original_Swatches!J:J,FALSE,0,1)=FALSE,"",_xlfn.XLOOKUP($B394,Original_Swatches!$B:$B,Original_Swatches!J:J,"",0,1))</f>
        <v>September 22 PPU</v>
      </c>
    </row>
    <row r="395" spans="1:9" x14ac:dyDescent="0.2">
      <c r="A395">
        <v>394</v>
      </c>
      <c r="B395">
        <v>377</v>
      </c>
      <c r="C395" t="str">
        <f>IF(_xlfn.XLOOKUP($B395,Original_Swatches!$B:$B,Original_Swatches!D:D,FALSE,0,1)=FALSE,"",_xlfn.XLOOKUP($B395,Original_Swatches!$B:$B,Original_Swatches!D:D,FALSE,0,1))</f>
        <v>Phoenix (EDK)</v>
      </c>
      <c r="D395" t="str">
        <f>IF(_xlfn.XLOOKUP($B395,Original_Swatches!$B:$B,Original_Swatches!E:E,FALSE,0,1)=FALSE,"",_xlfn.XLOOKUP($B395,Original_Swatches!$B:$B,Original_Swatches!E:E,FALSE,0,1))</f>
        <v>Never Gets Old</v>
      </c>
      <c r="E395" t="str">
        <f>IF(_xlfn.XLOOKUP($B395,Original_Swatches!$B:$B,Original_Swatches!F:F,FALSE,0,1)=FALSE,"",_xlfn.XLOOKUP($B395,Original_Swatches!$B:$B,Original_Swatches!F:F,FALSE,0,1))</f>
        <v>Blue with Red Gold Shift and Shards</v>
      </c>
      <c r="F395" t="str">
        <f>IF(_xlfn.XLOOKUP($B395,Original_Swatches!$B:$B,Original_Swatches!G:G,FALSE,0,1)=FALSE,"",_xlfn.XLOOKUP($B395,Original_Swatches!$B:$B,Original_Swatches!G:G,"",0,1))</f>
        <v>Glitter</v>
      </c>
      <c r="G395" t="str">
        <f>IF(_xlfn.XLOOKUP($B395,Original_Swatches!$B:$B,Original_Swatches!H:H,FALSE,0,1)=FALSE,"",_xlfn.XLOOKUP($B395,Original_Swatches!$B:$B,Original_Swatches!H:H,"",0,1))</f>
        <v/>
      </c>
      <c r="H395" t="str">
        <f>IF(_xlfn.XLOOKUP($B395,Original_Swatches!$B:$B,Original_Swatches!I:I,FALSE,0,1)=FALSE,"",_xlfn.XLOOKUP($B395,Original_Swatches!$B:$B,Original_Swatches!I:I,"",0,1))</f>
        <v/>
      </c>
      <c r="I395" t="str">
        <f>IF(_xlfn.XLOOKUP($B395,Original_Swatches!$B:$B,Original_Swatches!J:J,FALSE,0,1)=FALSE,"",_xlfn.XLOOKUP($B395,Original_Swatches!$B:$B,Original_Swatches!J:J,"",0,1))</f>
        <v>Hella Handmade Creations September '22</v>
      </c>
    </row>
    <row r="396" spans="1:9" x14ac:dyDescent="0.2">
      <c r="A396">
        <v>395</v>
      </c>
      <c r="B396">
        <v>378</v>
      </c>
      <c r="C396" t="str">
        <f>IF(_xlfn.XLOOKUP($B396,Original_Swatches!$B:$B,Original_Swatches!D:D,FALSE,0,1)=FALSE,"",_xlfn.XLOOKUP($B396,Original_Swatches!$B:$B,Original_Swatches!D:D,FALSE,0,1))</f>
        <v>Phoenix (EDK)</v>
      </c>
      <c r="D396" t="str">
        <f>IF(_xlfn.XLOOKUP($B396,Original_Swatches!$B:$B,Original_Swatches!E:E,FALSE,0,1)=FALSE,"",_xlfn.XLOOKUP($B396,Original_Swatches!$B:$B,Original_Swatches!E:E,FALSE,0,1))</f>
        <v>Lotus Easters</v>
      </c>
      <c r="E396" t="str">
        <f>IF(_xlfn.XLOOKUP($B396,Original_Swatches!$B:$B,Original_Swatches!F:F,FALSE,0,1)=FALSE,"",_xlfn.XLOOKUP($B396,Original_Swatches!$B:$B,Original_Swatches!F:F,FALSE,0,1))</f>
        <v>Purple Jelly with Blue and Orange Glass Flakies</v>
      </c>
      <c r="F396" t="str">
        <f>IF(_xlfn.XLOOKUP($B396,Original_Swatches!$B:$B,Original_Swatches!G:G,FALSE,0,1)=FALSE,"",_xlfn.XLOOKUP($B396,Original_Swatches!$B:$B,Original_Swatches!G:G,"",0,1))</f>
        <v>Flakies</v>
      </c>
      <c r="G396" t="str">
        <f>IF(_xlfn.XLOOKUP($B396,Original_Swatches!$B:$B,Original_Swatches!H:H,FALSE,0,1)=FALSE,"",_xlfn.XLOOKUP($B396,Original_Swatches!$B:$B,Original_Swatches!H:H,"",0,1))</f>
        <v/>
      </c>
      <c r="H396" t="str">
        <f>IF(_xlfn.XLOOKUP($B396,Original_Swatches!$B:$B,Original_Swatches!I:I,FALSE,0,1)=FALSE,"",_xlfn.XLOOKUP($B396,Original_Swatches!$B:$B,Original_Swatches!I:I,"",0,1))</f>
        <v/>
      </c>
      <c r="I396" t="str">
        <f>IF(_xlfn.XLOOKUP($B396,Original_Swatches!$B:$B,Original_Swatches!J:J,FALSE,0,1)=FALSE,"",_xlfn.XLOOKUP($B396,Original_Swatches!$B:$B,Original_Swatches!J:J,"",0,1))</f>
        <v>Hella Handmade Creations September '23</v>
      </c>
    </row>
    <row r="397" spans="1:9" x14ac:dyDescent="0.2">
      <c r="A397">
        <v>396</v>
      </c>
      <c r="B397">
        <v>386</v>
      </c>
      <c r="C397" t="str">
        <f>IF(_xlfn.XLOOKUP($B397,Original_Swatches!$B:$B,Original_Swatches!D:D,FALSE,0,1)=FALSE,"",_xlfn.XLOOKUP($B397,Original_Swatches!$B:$B,Original_Swatches!D:D,FALSE,0,1))</f>
        <v>Lilypad Lacquer</v>
      </c>
      <c r="D397" t="str">
        <f>IF(_xlfn.XLOOKUP($B397,Original_Swatches!$B:$B,Original_Swatches!E:E,FALSE,0,1)=FALSE,"",_xlfn.XLOOKUP($B397,Original_Swatches!$B:$B,Original_Swatches!E:E,FALSE,0,1))</f>
        <v>That's a Pretty Ugly Sweater</v>
      </c>
      <c r="E397" t="str">
        <f>IF(_xlfn.XLOOKUP($B397,Original_Swatches!$B:$B,Original_Swatches!F:F,FALSE,0,1)=FALSE,"",_xlfn.XLOOKUP($B397,Original_Swatches!$B:$B,Original_Swatches!F:F,FALSE,0,1))</f>
        <v>Blue with Copper Maroon Flakies</v>
      </c>
      <c r="F397" t="str">
        <f>IF(_xlfn.XLOOKUP($B397,Original_Swatches!$B:$B,Original_Swatches!G:G,FALSE,0,1)=FALSE,"",_xlfn.XLOOKUP($B397,Original_Swatches!$B:$B,Original_Swatches!G:G,"",0,1))</f>
        <v>Flakies</v>
      </c>
      <c r="G397" t="str">
        <f>IF(_xlfn.XLOOKUP($B397,Original_Swatches!$B:$B,Original_Swatches!H:H,FALSE,0,1)=FALSE,"",_xlfn.XLOOKUP($B397,Original_Swatches!$B:$B,Original_Swatches!H:H,"",0,1))</f>
        <v/>
      </c>
      <c r="H397" t="str">
        <f>IF(_xlfn.XLOOKUP($B397,Original_Swatches!$B:$B,Original_Swatches!I:I,FALSE,0,1)=FALSE,"",_xlfn.XLOOKUP($B397,Original_Swatches!$B:$B,Original_Swatches!I:I,"",0,1))</f>
        <v/>
      </c>
      <c r="I397" t="str">
        <f>IF(_xlfn.XLOOKUP($B397,Original_Swatches!$B:$B,Original_Swatches!J:J,FALSE,0,1)=FALSE,"",_xlfn.XLOOKUP($B397,Original_Swatches!$B:$B,Original_Swatches!J:J,"",0,1))</f>
        <v>November 22 PPU</v>
      </c>
    </row>
    <row r="398" spans="1:9" x14ac:dyDescent="0.2">
      <c r="A398">
        <v>397</v>
      </c>
      <c r="B398">
        <v>423</v>
      </c>
      <c r="C398" t="str">
        <f>IF(_xlfn.XLOOKUP($B398,Original_Swatches!$B:$B,Original_Swatches!D:D,FALSE,0,1)=FALSE,"",_xlfn.XLOOKUP($B398,Original_Swatches!$B:$B,Original_Swatches!D:D,FALSE,0,1))</f>
        <v>Moo Moo's Signatures</v>
      </c>
      <c r="D398" t="str">
        <f>IF(_xlfn.XLOOKUP($B398,Original_Swatches!$B:$B,Original_Swatches!E:E,FALSE,0,1)=FALSE,"",_xlfn.XLOOKUP($B398,Original_Swatches!$B:$B,Original_Swatches!E:E,FALSE,0,1))</f>
        <v>The End is Just the Beginning</v>
      </c>
      <c r="E398" t="str">
        <f>IF(_xlfn.XLOOKUP($B398,Original_Swatches!$B:$B,Original_Swatches!F:F,FALSE,0,1)=FALSE,"",_xlfn.XLOOKUP($B398,Original_Swatches!$B:$B,Original_Swatches!F:F,FALSE,0,1))</f>
        <v>White Crelly with Blue, Green, and White Glitters and Pieces</v>
      </c>
      <c r="F398" t="str">
        <f>IF(_xlfn.XLOOKUP($B398,Original_Swatches!$B:$B,Original_Swatches!G:G,FALSE,0,1)=FALSE,"",_xlfn.XLOOKUP($B398,Original_Swatches!$B:$B,Original_Swatches!G:G,"",0,1))</f>
        <v>Crelly</v>
      </c>
      <c r="G398" t="str">
        <f>IF(_xlfn.XLOOKUP($B398,Original_Swatches!$B:$B,Original_Swatches!H:H,FALSE,0,1)=FALSE,"",_xlfn.XLOOKUP($B398,Original_Swatches!$B:$B,Original_Swatches!H:H,"",0,1))</f>
        <v/>
      </c>
      <c r="H398" t="str">
        <f>IF(_xlfn.XLOOKUP($B398,Original_Swatches!$B:$B,Original_Swatches!I:I,FALSE,0,1)=FALSE,"",_xlfn.XLOOKUP($B398,Original_Swatches!$B:$B,Original_Swatches!I:I,"",0,1))</f>
        <v/>
      </c>
      <c r="I398" t="str">
        <f>IF(_xlfn.XLOOKUP($B398,Original_Swatches!$B:$B,Original_Swatches!J:J,FALSE,0,1)=FALSE,"",_xlfn.XLOOKUP($B398,Original_Swatches!$B:$B,Original_Swatches!J:J,"",0,1))</f>
        <v>December 22 PPU</v>
      </c>
    </row>
    <row r="399" spans="1:9" x14ac:dyDescent="0.2">
      <c r="A399">
        <v>398</v>
      </c>
      <c r="B399">
        <v>424</v>
      </c>
      <c r="C399" t="str">
        <f>IF(_xlfn.XLOOKUP($B399,Original_Swatches!$B:$B,Original_Swatches!D:D,FALSE,0,1)=FALSE,"",_xlfn.XLOOKUP($B399,Original_Swatches!$B:$B,Original_Swatches!D:D,FALSE,0,1))</f>
        <v>Cuticula</v>
      </c>
      <c r="D399" t="str">
        <f>IF(_xlfn.XLOOKUP($B399,Original_Swatches!$B:$B,Original_Swatches!E:E,FALSE,0,1)=FALSE,"",_xlfn.XLOOKUP($B399,Original_Swatches!$B:$B,Original_Swatches!E:E,FALSE,0,1))</f>
        <v>Pixie Glass</v>
      </c>
      <c r="E399" t="str">
        <f>IF(_xlfn.XLOOKUP($B399,Original_Swatches!$B:$B,Original_Swatches!F:F,FALSE,0,1)=FALSE,"",_xlfn.XLOOKUP($B399,Original_Swatches!$B:$B,Original_Swatches!F:F,FALSE,0,1))</f>
        <v>Pastel Lavender with Red, Blue, Green Glass Flakies</v>
      </c>
      <c r="F399" t="str">
        <f>IF(_xlfn.XLOOKUP($B399,Original_Swatches!$B:$B,Original_Swatches!G:G,FALSE,0,1)=FALSE,"",_xlfn.XLOOKUP($B399,Original_Swatches!$B:$B,Original_Swatches!G:G,"",0,1))</f>
        <v>Crelly</v>
      </c>
      <c r="G399" t="str">
        <f>IF(_xlfn.XLOOKUP($B399,Original_Swatches!$B:$B,Original_Swatches!H:H,FALSE,0,1)=FALSE,"",_xlfn.XLOOKUP($B399,Original_Swatches!$B:$B,Original_Swatches!H:H,"",0,1))</f>
        <v/>
      </c>
      <c r="H399" t="str">
        <f>IF(_xlfn.XLOOKUP($B399,Original_Swatches!$B:$B,Original_Swatches!I:I,FALSE,0,1)=FALSE,"",_xlfn.XLOOKUP($B399,Original_Swatches!$B:$B,Original_Swatches!I:I,"",0,1))</f>
        <v/>
      </c>
      <c r="I399" t="str">
        <f>IF(_xlfn.XLOOKUP($B399,Original_Swatches!$B:$B,Original_Swatches!J:J,FALSE,0,1)=FALSE,"",_xlfn.XLOOKUP($B399,Original_Swatches!$B:$B,Original_Swatches!J:J,"",0,1))</f>
        <v>December 22 PPU</v>
      </c>
    </row>
    <row r="400" spans="1:9" x14ac:dyDescent="0.2">
      <c r="A400">
        <v>399</v>
      </c>
      <c r="B400">
        <v>474</v>
      </c>
      <c r="C400" t="str">
        <f>IF(_xlfn.XLOOKUP($B400,Original_Swatches!$B:$B,Original_Swatches!D:D,FALSE,0,1)=FALSE,"",_xlfn.XLOOKUP($B400,Original_Swatches!$B:$B,Original_Swatches!D:D,FALSE,0,1))</f>
        <v>Sweet and Sour Lacquers</v>
      </c>
      <c r="D400" t="str">
        <f>IF(_xlfn.XLOOKUP($B400,Original_Swatches!$B:$B,Original_Swatches!E:E,FALSE,0,1)=FALSE,"",_xlfn.XLOOKUP($B400,Original_Swatches!$B:$B,Original_Swatches!E:E,FALSE,0,1))</f>
        <v>Psychedelic Pspace</v>
      </c>
      <c r="E400" t="str">
        <f>IF(_xlfn.XLOOKUP($B400,Original_Swatches!$B:$B,Original_Swatches!F:F,FALSE,0,1)=FALSE,"",_xlfn.XLOOKUP($B400,Original_Swatches!$B:$B,Original_Swatches!F:F,FALSE,0,1))</f>
        <v>Purple Jelly with pink iridescent flakes, with a splash of neon green, neon blue, and black matte glitters</v>
      </c>
      <c r="F400" t="str">
        <f>IF(_xlfn.XLOOKUP($B400,Original_Swatches!$B:$B,Original_Swatches!G:G,FALSE,0,1)=FALSE,"",_xlfn.XLOOKUP($B400,Original_Swatches!$B:$B,Original_Swatches!G:G,"",0,1))</f>
        <v>Glow in the Dark</v>
      </c>
      <c r="G400" t="str">
        <f>IF(_xlfn.XLOOKUP($B400,Original_Swatches!$B:$B,Original_Swatches!H:H,FALSE,0,1)=FALSE,"",_xlfn.XLOOKUP($B400,Original_Swatches!$B:$B,Original_Swatches!H:H,"",0,1))</f>
        <v/>
      </c>
      <c r="H400" t="str">
        <f>IF(_xlfn.XLOOKUP($B400,Original_Swatches!$B:$B,Original_Swatches!I:I,FALSE,0,1)=FALSE,"",_xlfn.XLOOKUP($B400,Original_Swatches!$B:$B,Original_Swatches!I:I,"",0,1))</f>
        <v/>
      </c>
      <c r="I400" t="str">
        <f>IF(_xlfn.XLOOKUP($B400,Original_Swatches!$B:$B,Original_Swatches!J:J,FALSE,0,1)=FALSE,"",_xlfn.XLOOKUP($B400,Original_Swatches!$B:$B,Original_Swatches!J:J,"",0,1))</f>
        <v>We All Glow Custom</v>
      </c>
    </row>
    <row r="401" spans="1:9" x14ac:dyDescent="0.2">
      <c r="A401">
        <v>400</v>
      </c>
      <c r="B401">
        <v>546</v>
      </c>
      <c r="C401" t="str">
        <f>IF(_xlfn.XLOOKUP($B401,Original_Swatches!$B:$B,Original_Swatches!D:D,FALSE,0,1)=FALSE,"",_xlfn.XLOOKUP($B401,Original_Swatches!$B:$B,Original_Swatches!D:D,FALSE,0,1))</f>
        <v>Sweet and Sour Lacquers</v>
      </c>
      <c r="D401" t="str">
        <f>IF(_xlfn.XLOOKUP($B401,Original_Swatches!$B:$B,Original_Swatches!E:E,FALSE,0,1)=FALSE,"",_xlfn.XLOOKUP($B401,Original_Swatches!$B:$B,Original_Swatches!E:E,FALSE,0,1))</f>
        <v>Almost Orgasmic</v>
      </c>
      <c r="E401" t="str">
        <f>IF(_xlfn.XLOOKUP($B401,Original_Swatches!$B:$B,Original_Swatches!F:F,FALSE,0,1)=FALSE,"",_xlfn.XLOOKUP($B401,Original_Swatches!$B:$B,Original_Swatches!F:F,FALSE,0,1))</f>
        <v>Olive Green with Red/Green Shimmer</v>
      </c>
      <c r="F401" t="str">
        <f>IF(_xlfn.XLOOKUP($B401,Original_Swatches!$B:$B,Original_Swatches!G:G,FALSE,0,1)=FALSE,"",_xlfn.XLOOKUP($B401,Original_Swatches!$B:$B,Original_Swatches!G:G,"",0,1))</f>
        <v>Crème</v>
      </c>
      <c r="G401" t="str">
        <f>IF(_xlfn.XLOOKUP($B401,Original_Swatches!$B:$B,Original_Swatches!H:H,FALSE,0,1)=FALSE,"",_xlfn.XLOOKUP($B401,Original_Swatches!$B:$B,Original_Swatches!H:H,"",0,1))</f>
        <v/>
      </c>
      <c r="H401" t="str">
        <f>IF(_xlfn.XLOOKUP($B401,Original_Swatches!$B:$B,Original_Swatches!I:I,FALSE,0,1)=FALSE,"",_xlfn.XLOOKUP($B401,Original_Swatches!$B:$B,Original_Swatches!I:I,"",0,1))</f>
        <v/>
      </c>
      <c r="I401" t="str">
        <f>IF(_xlfn.XLOOKUP($B401,Original_Swatches!$B:$B,Original_Swatches!J:J,FALSE,0,1)=FALSE,"",_xlfn.XLOOKUP($B401,Original_Swatches!$B:$B,Original_Swatches!J:J,"",0,1))</f>
        <v>Oops August 23 LE</v>
      </c>
    </row>
    <row r="402" spans="1:9" x14ac:dyDescent="0.2">
      <c r="A402">
        <v>401</v>
      </c>
      <c r="B402">
        <v>397</v>
      </c>
      <c r="C402" t="str">
        <f>IF(_xlfn.XLOOKUP($B402,Original_Swatches!$B:$B,Original_Swatches!D:D,FALSE,0,1)=FALSE,"",_xlfn.XLOOKUP($B402,Original_Swatches!$B:$B,Original_Swatches!D:D,FALSE,0,1))</f>
        <v>Olive &amp; June</v>
      </c>
      <c r="D402" t="str">
        <f>IF(_xlfn.XLOOKUP($B402,Original_Swatches!$B:$B,Original_Swatches!E:E,FALSE,0,1)=FALSE,"",_xlfn.XLOOKUP($B402,Original_Swatches!$B:$B,Original_Swatches!E:E,FALSE,0,1))</f>
        <v>Obvi</v>
      </c>
      <c r="E402" t="str">
        <f>IF(_xlfn.XLOOKUP($B402,Original_Swatches!$B:$B,Original_Swatches!F:F,FALSE,0,1)=FALSE,"",_xlfn.XLOOKUP($B402,Original_Swatches!$B:$B,Original_Swatches!F:F,FALSE,0,1))</f>
        <v>Gold Glitter with Rainbow Glitter Mix</v>
      </c>
      <c r="F402" t="str">
        <f>IF(_xlfn.XLOOKUP($B402,Original_Swatches!$B:$B,Original_Swatches!G:G,FALSE,0,1)=FALSE,"",_xlfn.XLOOKUP($B402,Original_Swatches!$B:$B,Original_Swatches!G:G,"",0,1))</f>
        <v>Glitter</v>
      </c>
      <c r="G402" t="str">
        <f>IF(_xlfn.XLOOKUP($B402,Original_Swatches!$B:$B,Original_Swatches!H:H,FALSE,0,1)=FALSE,"",_xlfn.XLOOKUP($B402,Original_Swatches!$B:$B,Original_Swatches!H:H,"",0,1))</f>
        <v/>
      </c>
      <c r="H402" t="str">
        <f>IF(_xlfn.XLOOKUP($B402,Original_Swatches!$B:$B,Original_Swatches!I:I,FALSE,0,1)=FALSE,"",_xlfn.XLOOKUP($B402,Original_Swatches!$B:$B,Original_Swatches!I:I,"",0,1))</f>
        <v/>
      </c>
      <c r="I402" t="str">
        <f>IF(_xlfn.XLOOKUP($B402,Original_Swatches!$B:$B,Original_Swatches!J:J,FALSE,0,1)=FALSE,"",_xlfn.XLOOKUP($B402,Original_Swatches!$B:$B,Original_Swatches!J:J,"",0,1))</f>
        <v>Olive &amp; June Advent Calendar 2022</v>
      </c>
    </row>
    <row r="403" spans="1:9" x14ac:dyDescent="0.2">
      <c r="A403">
        <v>402</v>
      </c>
      <c r="B403">
        <v>398</v>
      </c>
      <c r="C403" t="str">
        <f>IF(_xlfn.XLOOKUP($B403,Original_Swatches!$B:$B,Original_Swatches!D:D,FALSE,0,1)=FALSE,"",_xlfn.XLOOKUP($B403,Original_Swatches!$B:$B,Original_Swatches!D:D,FALSE,0,1))</f>
        <v>Olive &amp; June</v>
      </c>
      <c r="D403" t="str">
        <f>IF(_xlfn.XLOOKUP($B403,Original_Swatches!$B:$B,Original_Swatches!E:E,FALSE,0,1)=FALSE,"",_xlfn.XLOOKUP($B403,Original_Swatches!$B:$B,Original_Swatches!E:E,FALSE,0,1))</f>
        <v>Besties</v>
      </c>
      <c r="E403" t="str">
        <f>IF(_xlfn.XLOOKUP($B403,Original_Swatches!$B:$B,Original_Swatches!F:F,FALSE,0,1)=FALSE,"",_xlfn.XLOOKUP($B403,Original_Swatches!$B:$B,Original_Swatches!F:F,FALSE,0,1))</f>
        <v>Teal</v>
      </c>
      <c r="F403" t="str">
        <f>IF(_xlfn.XLOOKUP($B403,Original_Swatches!$B:$B,Original_Swatches!G:G,FALSE,0,1)=FALSE,"",_xlfn.XLOOKUP($B403,Original_Swatches!$B:$B,Original_Swatches!G:G,"",0,1))</f>
        <v>Crème</v>
      </c>
      <c r="G403" t="str">
        <f>IF(_xlfn.XLOOKUP($B403,Original_Swatches!$B:$B,Original_Swatches!H:H,FALSE,0,1)=FALSE,"",_xlfn.XLOOKUP($B403,Original_Swatches!$B:$B,Original_Swatches!H:H,"",0,1))</f>
        <v/>
      </c>
      <c r="H403" t="str">
        <f>IF(_xlfn.XLOOKUP($B403,Original_Swatches!$B:$B,Original_Swatches!I:I,FALSE,0,1)=FALSE,"",_xlfn.XLOOKUP($B403,Original_Swatches!$B:$B,Original_Swatches!I:I,"",0,1))</f>
        <v/>
      </c>
      <c r="I403" t="str">
        <f>IF(_xlfn.XLOOKUP($B403,Original_Swatches!$B:$B,Original_Swatches!J:J,FALSE,0,1)=FALSE,"",_xlfn.XLOOKUP($B403,Original_Swatches!$B:$B,Original_Swatches!J:J,"",0,1))</f>
        <v>Olive &amp; June Advent Calendar 2022</v>
      </c>
    </row>
    <row r="404" spans="1:9" x14ac:dyDescent="0.2">
      <c r="A404">
        <v>403</v>
      </c>
      <c r="B404">
        <v>399</v>
      </c>
      <c r="C404" t="str">
        <f>IF(_xlfn.XLOOKUP($B404,Original_Swatches!$B:$B,Original_Swatches!D:D,FALSE,0,1)=FALSE,"",_xlfn.XLOOKUP($B404,Original_Swatches!$B:$B,Original_Swatches!D:D,FALSE,0,1))</f>
        <v>Olive &amp; June</v>
      </c>
      <c r="D404" t="str">
        <f>IF(_xlfn.XLOOKUP($B404,Original_Swatches!$B:$B,Original_Swatches!E:E,FALSE,0,1)=FALSE,"",_xlfn.XLOOKUP($B404,Original_Swatches!$B:$B,Original_Swatches!E:E,FALSE,0,1))</f>
        <v>OJSM</v>
      </c>
      <c r="E404" t="str">
        <f>IF(_xlfn.XLOOKUP($B404,Original_Swatches!$B:$B,Original_Swatches!F:F,FALSE,0,1)=FALSE,"",_xlfn.XLOOKUP($B404,Original_Swatches!$B:$B,Original_Swatches!F:F,FALSE,0,1))</f>
        <v>Silvery Copper</v>
      </c>
      <c r="F404" t="str">
        <f>IF(_xlfn.XLOOKUP($B404,Original_Swatches!$B:$B,Original_Swatches!G:G,FALSE,0,1)=FALSE,"",_xlfn.XLOOKUP($B404,Original_Swatches!$B:$B,Original_Swatches!G:G,"",0,1))</f>
        <v>Metallic</v>
      </c>
      <c r="G404" t="str">
        <f>IF(_xlfn.XLOOKUP($B404,Original_Swatches!$B:$B,Original_Swatches!H:H,FALSE,0,1)=FALSE,"",_xlfn.XLOOKUP($B404,Original_Swatches!$B:$B,Original_Swatches!H:H,"",0,1))</f>
        <v/>
      </c>
      <c r="H404" t="str">
        <f>IF(_xlfn.XLOOKUP($B404,Original_Swatches!$B:$B,Original_Swatches!I:I,FALSE,0,1)=FALSE,"",_xlfn.XLOOKUP($B404,Original_Swatches!$B:$B,Original_Swatches!I:I,"",0,1))</f>
        <v/>
      </c>
      <c r="I404" t="str">
        <f>IF(_xlfn.XLOOKUP($B404,Original_Swatches!$B:$B,Original_Swatches!J:J,FALSE,0,1)=FALSE,"",_xlfn.XLOOKUP($B404,Original_Swatches!$B:$B,Original_Swatches!J:J,"",0,1))</f>
        <v>Olive &amp; June Advent Calendar 2022</v>
      </c>
    </row>
    <row r="405" spans="1:9" x14ac:dyDescent="0.2">
      <c r="A405">
        <v>404</v>
      </c>
      <c r="B405">
        <v>414</v>
      </c>
      <c r="C405" t="str">
        <f>IF(_xlfn.XLOOKUP($B405,Original_Swatches!$B:$B,Original_Swatches!D:D,FALSE,0,1)=FALSE,"",_xlfn.XLOOKUP($B405,Original_Swatches!$B:$B,Original_Swatches!D:D,FALSE,0,1))</f>
        <v>Olive &amp; June</v>
      </c>
      <c r="D405" t="str">
        <f>IF(_xlfn.XLOOKUP($B405,Original_Swatches!$B:$B,Original_Swatches!E:E,FALSE,0,1)=FALSE,"",_xlfn.XLOOKUP($B405,Original_Swatches!$B:$B,Original_Swatches!E:E,FALSE,0,1))</f>
        <v>HD</v>
      </c>
      <c r="E405" t="str">
        <f>IF(_xlfn.XLOOKUP($B405,Original_Swatches!$B:$B,Original_Swatches!F:F,FALSE,0,1)=FALSE,"",_xlfn.XLOOKUP($B405,Original_Swatches!$B:$B,Original_Swatches!F:F,FALSE,0,1))</f>
        <v>Solid White Crème</v>
      </c>
      <c r="F405" t="str">
        <f>IF(_xlfn.XLOOKUP($B405,Original_Swatches!$B:$B,Original_Swatches!G:G,FALSE,0,1)=FALSE,"",_xlfn.XLOOKUP($B405,Original_Swatches!$B:$B,Original_Swatches!G:G,"",0,1))</f>
        <v>Crème</v>
      </c>
      <c r="G405" t="str">
        <f>IF(_xlfn.XLOOKUP($B405,Original_Swatches!$B:$B,Original_Swatches!H:H,FALSE,0,1)=FALSE,"",_xlfn.XLOOKUP($B405,Original_Swatches!$B:$B,Original_Swatches!H:H,"",0,1))</f>
        <v/>
      </c>
      <c r="H405" t="str">
        <f>IF(_xlfn.XLOOKUP($B405,Original_Swatches!$B:$B,Original_Swatches!I:I,FALSE,0,1)=FALSE,"",_xlfn.XLOOKUP($B405,Original_Swatches!$B:$B,Original_Swatches!I:I,"",0,1))</f>
        <v/>
      </c>
      <c r="I405" t="str">
        <f>IF(_xlfn.XLOOKUP($B405,Original_Swatches!$B:$B,Original_Swatches!J:J,FALSE,0,1)=FALSE,"",_xlfn.XLOOKUP($B405,Original_Swatches!$B:$B,Original_Swatches!J:J,"",0,1))</f>
        <v>Olive &amp; June Advent Calendar 2022</v>
      </c>
    </row>
    <row r="406" spans="1:9" x14ac:dyDescent="0.2">
      <c r="A406">
        <v>405</v>
      </c>
      <c r="B406">
        <v>419</v>
      </c>
      <c r="C406" t="str">
        <f>IF(_xlfn.XLOOKUP($B406,Original_Swatches!$B:$B,Original_Swatches!D:D,FALSE,0,1)=FALSE,"",_xlfn.XLOOKUP($B406,Original_Swatches!$B:$B,Original_Swatches!D:D,FALSE,0,1))</f>
        <v>Olive &amp; June</v>
      </c>
      <c r="D406" t="str">
        <f>IF(_xlfn.XLOOKUP($B406,Original_Swatches!$B:$B,Original_Swatches!E:E,FALSE,0,1)=FALSE,"",_xlfn.XLOOKUP($B406,Original_Swatches!$B:$B,Original_Swatches!E:E,FALSE,0,1))</f>
        <v>CV</v>
      </c>
      <c r="E406" t="str">
        <f>IF(_xlfn.XLOOKUP($B406,Original_Swatches!$B:$B,Original_Swatches!F:F,FALSE,0,1)=FALSE,"",_xlfn.XLOOKUP($B406,Original_Swatches!$B:$B,Original_Swatches!F:F,FALSE,0,1))</f>
        <v>True Red</v>
      </c>
      <c r="F406" t="str">
        <f>IF(_xlfn.XLOOKUP($B406,Original_Swatches!$B:$B,Original_Swatches!G:G,FALSE,0,1)=FALSE,"",_xlfn.XLOOKUP($B406,Original_Swatches!$B:$B,Original_Swatches!G:G,"",0,1))</f>
        <v>Crème</v>
      </c>
      <c r="G406" t="str">
        <f>IF(_xlfn.XLOOKUP($B406,Original_Swatches!$B:$B,Original_Swatches!H:H,FALSE,0,1)=FALSE,"",_xlfn.XLOOKUP($B406,Original_Swatches!$B:$B,Original_Swatches!H:H,"",0,1))</f>
        <v/>
      </c>
      <c r="H406" t="str">
        <f>IF(_xlfn.XLOOKUP($B406,Original_Swatches!$B:$B,Original_Swatches!I:I,FALSE,0,1)=FALSE,"",_xlfn.XLOOKUP($B406,Original_Swatches!$B:$B,Original_Swatches!I:I,"",0,1))</f>
        <v/>
      </c>
      <c r="I406" t="str">
        <f>IF(_xlfn.XLOOKUP($B406,Original_Swatches!$B:$B,Original_Swatches!J:J,FALSE,0,1)=FALSE,"",_xlfn.XLOOKUP($B406,Original_Swatches!$B:$B,Original_Swatches!J:J,"",0,1))</f>
        <v>Olive &amp; June Advent Calendar 2022</v>
      </c>
    </row>
    <row r="407" spans="1:9" x14ac:dyDescent="0.2">
      <c r="A407">
        <v>406</v>
      </c>
      <c r="B407">
        <v>420</v>
      </c>
      <c r="C407" t="str">
        <f>IF(_xlfn.XLOOKUP($B407,Original_Swatches!$B:$B,Original_Swatches!D:D,FALSE,0,1)=FALSE,"",_xlfn.XLOOKUP($B407,Original_Swatches!$B:$B,Original_Swatches!D:D,FALSE,0,1))</f>
        <v>Olive &amp; June</v>
      </c>
      <c r="D407" t="str">
        <f>IF(_xlfn.XLOOKUP($B407,Original_Swatches!$B:$B,Original_Swatches!E:E,FALSE,0,1)=FALSE,"",_xlfn.XLOOKUP($B407,Original_Swatches!$B:$B,Original_Swatches!E:E,FALSE,0,1))</f>
        <v>GH</v>
      </c>
      <c r="E407" t="str">
        <f>IF(_xlfn.XLOOKUP($B407,Original_Swatches!$B:$B,Original_Swatches!F:F,FALSE,0,1)=FALSE,"",_xlfn.XLOOKUP($B407,Original_Swatches!$B:$B,Original_Swatches!F:F,FALSE,0,1))</f>
        <v>Baby Pink</v>
      </c>
      <c r="F407" t="str">
        <f>IF(_xlfn.XLOOKUP($B407,Original_Swatches!$B:$B,Original_Swatches!G:G,FALSE,0,1)=FALSE,"",_xlfn.XLOOKUP($B407,Original_Swatches!$B:$B,Original_Swatches!G:G,"",0,1))</f>
        <v>Crème</v>
      </c>
      <c r="G407" t="str">
        <f>IF(_xlfn.XLOOKUP($B407,Original_Swatches!$B:$B,Original_Swatches!H:H,FALSE,0,1)=FALSE,"",_xlfn.XLOOKUP($B407,Original_Swatches!$B:$B,Original_Swatches!H:H,"",0,1))</f>
        <v/>
      </c>
      <c r="H407" t="str">
        <f>IF(_xlfn.XLOOKUP($B407,Original_Swatches!$B:$B,Original_Swatches!I:I,FALSE,0,1)=FALSE,"",_xlfn.XLOOKUP($B407,Original_Swatches!$B:$B,Original_Swatches!I:I,"",0,1))</f>
        <v/>
      </c>
      <c r="I407" t="str">
        <f>IF(_xlfn.XLOOKUP($B407,Original_Swatches!$B:$B,Original_Swatches!J:J,FALSE,0,1)=FALSE,"",_xlfn.XLOOKUP($B407,Original_Swatches!$B:$B,Original_Swatches!J:J,"",0,1))</f>
        <v>Olive &amp; June Advent Calendar 2022</v>
      </c>
    </row>
    <row r="408" spans="1:9" x14ac:dyDescent="0.2">
      <c r="A408">
        <v>407</v>
      </c>
      <c r="B408">
        <v>421</v>
      </c>
      <c r="C408" t="str">
        <f>IF(_xlfn.XLOOKUP($B408,Original_Swatches!$B:$B,Original_Swatches!D:D,FALSE,0,1)=FALSE,"",_xlfn.XLOOKUP($B408,Original_Swatches!$B:$B,Original_Swatches!D:D,FALSE,0,1))</f>
        <v>Olive &amp; June</v>
      </c>
      <c r="D408" t="str">
        <f>IF(_xlfn.XLOOKUP($B408,Original_Swatches!$B:$B,Original_Swatches!E:E,FALSE,0,1)=FALSE,"",_xlfn.XLOOKUP($B408,Original_Swatches!$B:$B,Original_Swatches!E:E,FALSE,0,1))</f>
        <v>Obsessed</v>
      </c>
      <c r="E408" t="str">
        <f>IF(_xlfn.XLOOKUP($B408,Original_Swatches!$B:$B,Original_Swatches!F:F,FALSE,0,1)=FALSE,"",_xlfn.XLOOKUP($B408,Original_Swatches!$B:$B,Original_Swatches!F:F,FALSE,0,1))</f>
        <v>Merlot Maroon</v>
      </c>
      <c r="F408" t="str">
        <f>IF(_xlfn.XLOOKUP($B408,Original_Swatches!$B:$B,Original_Swatches!G:G,FALSE,0,1)=FALSE,"",_xlfn.XLOOKUP($B408,Original_Swatches!$B:$B,Original_Swatches!G:G,"",0,1))</f>
        <v>Crème</v>
      </c>
      <c r="G408" t="str">
        <f>IF(_xlfn.XLOOKUP($B408,Original_Swatches!$B:$B,Original_Swatches!H:H,FALSE,0,1)=FALSE,"",_xlfn.XLOOKUP($B408,Original_Swatches!$B:$B,Original_Swatches!H:H,"",0,1))</f>
        <v/>
      </c>
      <c r="H408" t="str">
        <f>IF(_xlfn.XLOOKUP($B408,Original_Swatches!$B:$B,Original_Swatches!I:I,FALSE,0,1)=FALSE,"",_xlfn.XLOOKUP($B408,Original_Swatches!$B:$B,Original_Swatches!I:I,"",0,1))</f>
        <v/>
      </c>
      <c r="I408" t="str">
        <f>IF(_xlfn.XLOOKUP($B408,Original_Swatches!$B:$B,Original_Swatches!J:J,FALSE,0,1)=FALSE,"",_xlfn.XLOOKUP($B408,Original_Swatches!$B:$B,Original_Swatches!J:J,"",0,1))</f>
        <v>Olive &amp; June Advent Calendar 2022</v>
      </c>
    </row>
    <row r="409" spans="1:9" x14ac:dyDescent="0.2">
      <c r="A409">
        <v>408</v>
      </c>
      <c r="B409">
        <v>611</v>
      </c>
      <c r="C409" t="str">
        <f>IF(_xlfn.XLOOKUP($B409,Original_Swatches!$B:$B,Original_Swatches!D:D,FALSE,0,1)=FALSE,"",_xlfn.XLOOKUP($B409,Original_Swatches!$B:$B,Original_Swatches!D:D,FALSE,0,1))</f>
        <v>Olive &amp; June</v>
      </c>
      <c r="D409" t="str">
        <f>IF(_xlfn.XLOOKUP($B409,Original_Swatches!$B:$B,Original_Swatches!E:E,FALSE,0,1)=FALSE,"",_xlfn.XLOOKUP($B409,Original_Swatches!$B:$B,Original_Swatches!E:E,FALSE,0,1))</f>
        <v>Koala</v>
      </c>
      <c r="E409" t="str">
        <f>IF(_xlfn.XLOOKUP($B409,Original_Swatches!$B:$B,Original_Swatches!F:F,FALSE,0,1)=FALSE,"",_xlfn.XLOOKUP($B409,Original_Swatches!$B:$B,Original_Swatches!F:F,FALSE,0,1))</f>
        <v>Soft Grey Crème</v>
      </c>
      <c r="F409" t="str">
        <f>IF(_xlfn.XLOOKUP($B409,Original_Swatches!$B:$B,Original_Swatches!G:G,FALSE,0,1)=FALSE,"",_xlfn.XLOOKUP($B409,Original_Swatches!$B:$B,Original_Swatches!G:G,"",0,1))</f>
        <v>Crème</v>
      </c>
      <c r="G409" t="str">
        <f>IF(_xlfn.XLOOKUP($B409,Original_Swatches!$B:$B,Original_Swatches!H:H,FALSE,0,1)=FALSE,"",_xlfn.XLOOKUP($B409,Original_Swatches!$B:$B,Original_Swatches!H:H,"",0,1))</f>
        <v/>
      </c>
      <c r="H409" t="str">
        <f>IF(_xlfn.XLOOKUP($B409,Original_Swatches!$B:$B,Original_Swatches!I:I,FALSE,0,1)=FALSE,"",_xlfn.XLOOKUP($B409,Original_Swatches!$B:$B,Original_Swatches!I:I,"",0,1))</f>
        <v/>
      </c>
      <c r="I409" t="str">
        <f>IF(_xlfn.XLOOKUP($B409,Original_Swatches!$B:$B,Original_Swatches!J:J,FALSE,0,1)=FALSE,"",_xlfn.XLOOKUP($B409,Original_Swatches!$B:$B,Original_Swatches!J:J,"",0,1))</f>
        <v xml:space="preserve">Pedicure Bundle </v>
      </c>
    </row>
    <row r="410" spans="1:9" x14ac:dyDescent="0.2">
      <c r="A410">
        <v>409</v>
      </c>
      <c r="B410">
        <v>472</v>
      </c>
      <c r="C410" t="str">
        <f>IF(_xlfn.XLOOKUP($B410,Original_Swatches!$B:$B,Original_Swatches!D:D,FALSE,0,1)=FALSE,"",_xlfn.XLOOKUP($B410,Original_Swatches!$B:$B,Original_Swatches!D:D,FALSE,0,1))</f>
        <v>Notre Dame</v>
      </c>
      <c r="D410" t="str">
        <f>IF(_xlfn.XLOOKUP($B410,Original_Swatches!$B:$B,Original_Swatches!E:E,FALSE,0,1)=FALSE,"",_xlfn.XLOOKUP($B410,Original_Swatches!$B:$B,Original_Swatches!E:E,FALSE,0,1))</f>
        <v>Notre Dame Navy</v>
      </c>
      <c r="E410" t="str">
        <f>IF(_xlfn.XLOOKUP($B410,Original_Swatches!$B:$B,Original_Swatches!F:F,FALSE,0,1)=FALSE,"",_xlfn.XLOOKUP($B410,Original_Swatches!$B:$B,Original_Swatches!F:F,FALSE,0,1))</f>
        <v>Navy Blue Crème</v>
      </c>
      <c r="F410" t="str">
        <f>IF(_xlfn.XLOOKUP($B410,Original_Swatches!$B:$B,Original_Swatches!G:G,FALSE,0,1)=FALSE,"",_xlfn.XLOOKUP($B410,Original_Swatches!$B:$B,Original_Swatches!G:G,"",0,1))</f>
        <v>Crème</v>
      </c>
      <c r="G410" t="str">
        <f>IF(_xlfn.XLOOKUP($B410,Original_Swatches!$B:$B,Original_Swatches!H:H,FALSE,0,1)=FALSE,"",_xlfn.XLOOKUP($B410,Original_Swatches!$B:$B,Original_Swatches!H:H,"",0,1))</f>
        <v/>
      </c>
      <c r="H410" t="str">
        <f>IF(_xlfn.XLOOKUP($B410,Original_Swatches!$B:$B,Original_Swatches!I:I,FALSE,0,1)=FALSE,"",_xlfn.XLOOKUP($B410,Original_Swatches!$B:$B,Original_Swatches!I:I,"",0,1))</f>
        <v/>
      </c>
      <c r="I410" t="str">
        <f>IF(_xlfn.XLOOKUP($B410,Original_Swatches!$B:$B,Original_Swatches!J:J,FALSE,0,1)=FALSE,"",_xlfn.XLOOKUP($B410,Original_Swatches!$B:$B,Original_Swatches!J:J,"",0,1))</f>
        <v>Easter Gift</v>
      </c>
    </row>
    <row r="411" spans="1:9" x14ac:dyDescent="0.2">
      <c r="A411">
        <v>410</v>
      </c>
      <c r="B411">
        <v>473</v>
      </c>
      <c r="C411" t="str">
        <f>IF(_xlfn.XLOOKUP($B411,Original_Swatches!$B:$B,Original_Swatches!D:D,FALSE,0,1)=FALSE,"",_xlfn.XLOOKUP($B411,Original_Swatches!$B:$B,Original_Swatches!D:D,FALSE,0,1))</f>
        <v>Notre Dame</v>
      </c>
      <c r="D411" t="str">
        <f>IF(_xlfn.XLOOKUP($B411,Original_Swatches!$B:$B,Original_Swatches!E:E,FALSE,0,1)=FALSE,"",_xlfn.XLOOKUP($B411,Original_Swatches!$B:$B,Original_Swatches!E:E,FALSE,0,1))</f>
        <v>Notre Dame Old Gold</v>
      </c>
      <c r="E411" t="str">
        <f>IF(_xlfn.XLOOKUP($B411,Original_Swatches!$B:$B,Original_Swatches!F:F,FALSE,0,1)=FALSE,"",_xlfn.XLOOKUP($B411,Original_Swatches!$B:$B,Original_Swatches!F:F,FALSE,0,1))</f>
        <v>Gold Crème</v>
      </c>
      <c r="F411" t="str">
        <f>IF(_xlfn.XLOOKUP($B411,Original_Swatches!$B:$B,Original_Swatches!G:G,FALSE,0,1)=FALSE,"",_xlfn.XLOOKUP($B411,Original_Swatches!$B:$B,Original_Swatches!G:G,"",0,1))</f>
        <v>Crème</v>
      </c>
      <c r="G411" t="str">
        <f>IF(_xlfn.XLOOKUP($B411,Original_Swatches!$B:$B,Original_Swatches!H:H,FALSE,0,1)=FALSE,"",_xlfn.XLOOKUP($B411,Original_Swatches!$B:$B,Original_Swatches!H:H,"",0,1))</f>
        <v/>
      </c>
      <c r="H411" t="str">
        <f>IF(_xlfn.XLOOKUP($B411,Original_Swatches!$B:$B,Original_Swatches!I:I,FALSE,0,1)=FALSE,"",_xlfn.XLOOKUP($B411,Original_Swatches!$B:$B,Original_Swatches!I:I,"",0,1))</f>
        <v/>
      </c>
      <c r="I411" t="str">
        <f>IF(_xlfn.XLOOKUP($B411,Original_Swatches!$B:$B,Original_Swatches!J:J,FALSE,0,1)=FALSE,"",_xlfn.XLOOKUP($B411,Original_Swatches!$B:$B,Original_Swatches!J:J,"",0,1))</f>
        <v>Easter Gift</v>
      </c>
    </row>
    <row r="412" spans="1:9" x14ac:dyDescent="0.2">
      <c r="A412">
        <v>411</v>
      </c>
      <c r="B412">
        <v>371</v>
      </c>
      <c r="C412" t="str">
        <f>IF(_xlfn.XLOOKUP($B412,Original_Swatches!$B:$B,Original_Swatches!D:D,FALSE,0,1)=FALSE,"",_xlfn.XLOOKUP($B412,Original_Swatches!$B:$B,Original_Swatches!D:D,FALSE,0,1))</f>
        <v>Bees Knees Lacquers</v>
      </c>
      <c r="D412" t="str">
        <f>IF(_xlfn.XLOOKUP($B412,Original_Swatches!$B:$B,Original_Swatches!E:E,FALSE,0,1)=FALSE,"",_xlfn.XLOOKUP($B412,Original_Swatches!$B:$B,Original_Swatches!E:E,FALSE,0,1))</f>
        <v>Law of Surprise</v>
      </c>
      <c r="E412" t="str">
        <f>IF(_xlfn.XLOOKUP($B412,Original_Swatches!$B:$B,Original_Swatches!F:F,FALSE,0,1)=FALSE,"",_xlfn.XLOOKUP($B412,Original_Swatches!$B:$B,Original_Swatches!F:F,FALSE,0,1))</f>
        <v>Royal Blue with Pink/Purple Shift</v>
      </c>
      <c r="F412" t="str">
        <f>IF(_xlfn.XLOOKUP($B412,Original_Swatches!$B:$B,Original_Swatches!G:G,FALSE,0,1)=FALSE,"",_xlfn.XLOOKUP($B412,Original_Swatches!$B:$B,Original_Swatches!G:G,"",0,1))</f>
        <v>Holo</v>
      </c>
      <c r="G412" t="str">
        <f>IF(_xlfn.XLOOKUP($B412,Original_Swatches!$B:$B,Original_Swatches!H:H,FALSE,0,1)=FALSE,"",_xlfn.XLOOKUP($B412,Original_Swatches!$B:$B,Original_Swatches!H:H,"",0,1))</f>
        <v/>
      </c>
      <c r="H412" t="str">
        <f>IF(_xlfn.XLOOKUP($B412,Original_Swatches!$B:$B,Original_Swatches!I:I,FALSE,0,1)=FALSE,"",_xlfn.XLOOKUP($B412,Original_Swatches!$B:$B,Original_Swatches!I:I,"",0,1))</f>
        <v/>
      </c>
      <c r="I412" t="str">
        <f>IF(_xlfn.XLOOKUP($B412,Original_Swatches!$B:$B,Original_Swatches!J:J,FALSE,0,1)=FALSE,"",_xlfn.XLOOKUP($B412,Original_Swatches!$B:$B,Original_Swatches!J:J,"",0,1))</f>
        <v>Witcher Collection</v>
      </c>
    </row>
    <row r="413" spans="1:9" x14ac:dyDescent="0.2">
      <c r="A413">
        <v>412</v>
      </c>
      <c r="B413">
        <v>387</v>
      </c>
      <c r="C413" t="str">
        <f>IF(_xlfn.XLOOKUP($B413,Original_Swatches!$B:$B,Original_Swatches!D:D,FALSE,0,1)=FALSE,"",_xlfn.XLOOKUP($B413,Original_Swatches!$B:$B,Original_Swatches!D:D,FALSE,0,1))</f>
        <v>Bees Knees Lacquers</v>
      </c>
      <c r="D413" t="str">
        <f>IF(_xlfn.XLOOKUP($B413,Original_Swatches!$B:$B,Original_Swatches!E:E,FALSE,0,1)=FALSE,"",_xlfn.XLOOKUP($B413,Original_Swatches!$B:$B,Original_Swatches!E:E,FALSE,0,1))</f>
        <v>It Is My Punishment</v>
      </c>
      <c r="E413" t="str">
        <f>IF(_xlfn.XLOOKUP($B413,Original_Swatches!$B:$B,Original_Swatches!F:F,FALSE,0,1)=FALSE,"",_xlfn.XLOOKUP($B413,Original_Swatches!$B:$B,Original_Swatches!F:F,FALSE,0,1))</f>
        <v>Blackened Violet with Silver Reflective Glitter</v>
      </c>
      <c r="F413" t="str">
        <f>IF(_xlfn.XLOOKUP($B413,Original_Swatches!$B:$B,Original_Swatches!G:G,FALSE,0,1)=FALSE,"",_xlfn.XLOOKUP($B413,Original_Swatches!$B:$B,Original_Swatches!G:G,"",0,1))</f>
        <v>Reflective Glitter</v>
      </c>
      <c r="G413" t="str">
        <f>IF(_xlfn.XLOOKUP($B413,Original_Swatches!$B:$B,Original_Swatches!H:H,FALSE,0,1)=FALSE,"",_xlfn.XLOOKUP($B413,Original_Swatches!$B:$B,Original_Swatches!H:H,"",0,1))</f>
        <v/>
      </c>
      <c r="H413" t="str">
        <f>IF(_xlfn.XLOOKUP($B413,Original_Swatches!$B:$B,Original_Swatches!I:I,FALSE,0,1)=FALSE,"",_xlfn.XLOOKUP($B413,Original_Swatches!$B:$B,Original_Swatches!I:I,"",0,1))</f>
        <v/>
      </c>
      <c r="I413" t="str">
        <f>IF(_xlfn.XLOOKUP($B413,Original_Swatches!$B:$B,Original_Swatches!J:J,FALSE,0,1)=FALSE,"",_xlfn.XLOOKUP($B413,Original_Swatches!$B:$B,Original_Swatches!J:J,"",0,1))</f>
        <v>WWDiTS 3 Collection</v>
      </c>
    </row>
    <row r="414" spans="1:9" x14ac:dyDescent="0.2">
      <c r="A414">
        <v>413</v>
      </c>
      <c r="B414">
        <v>388</v>
      </c>
      <c r="C414" t="str">
        <f>IF(_xlfn.XLOOKUP($B414,Original_Swatches!$B:$B,Original_Swatches!D:D,FALSE,0,1)=FALSE,"",_xlfn.XLOOKUP($B414,Original_Swatches!$B:$B,Original_Swatches!D:D,FALSE,0,1))</f>
        <v>Bees Knees Lacquers</v>
      </c>
      <c r="D414" t="str">
        <f>IF(_xlfn.XLOOKUP($B414,Original_Swatches!$B:$B,Original_Swatches!E:E,FALSE,0,1)=FALSE,"",_xlfn.XLOOKUP($B414,Original_Swatches!$B:$B,Original_Swatches!E:E,FALSE,0,1))</f>
        <v xml:space="preserve">Examine My Massive Dowry </v>
      </c>
      <c r="E414" t="str">
        <f>IF(_xlfn.XLOOKUP($B414,Original_Swatches!$B:$B,Original_Swatches!F:F,FALSE,0,1)=FALSE,"",_xlfn.XLOOKUP($B414,Original_Swatches!$B:$B,Original_Swatches!F:F,FALSE,0,1))</f>
        <v>Blue with Orange Shimmer</v>
      </c>
      <c r="F414" t="str">
        <f>IF(_xlfn.XLOOKUP($B414,Original_Swatches!$B:$B,Original_Swatches!G:G,FALSE,0,1)=FALSE,"",_xlfn.XLOOKUP($B414,Original_Swatches!$B:$B,Original_Swatches!G:G,"",0,1))</f>
        <v>Shimmer</v>
      </c>
      <c r="G414" t="str">
        <f>IF(_xlfn.XLOOKUP($B414,Original_Swatches!$B:$B,Original_Swatches!H:H,FALSE,0,1)=FALSE,"",_xlfn.XLOOKUP($B414,Original_Swatches!$B:$B,Original_Swatches!H:H,"",0,1))</f>
        <v/>
      </c>
      <c r="H414" t="str">
        <f>IF(_xlfn.XLOOKUP($B414,Original_Swatches!$B:$B,Original_Swatches!I:I,FALSE,0,1)=FALSE,"",_xlfn.XLOOKUP($B414,Original_Swatches!$B:$B,Original_Swatches!I:I,"",0,1))</f>
        <v/>
      </c>
      <c r="I414" t="str">
        <f>IF(_xlfn.XLOOKUP($B414,Original_Swatches!$B:$B,Original_Swatches!J:J,FALSE,0,1)=FALSE,"",_xlfn.XLOOKUP($B414,Original_Swatches!$B:$B,Original_Swatches!J:J,"",0,1))</f>
        <v>WWDiTS 3 Collection (GWP)</v>
      </c>
    </row>
    <row r="415" spans="1:9" x14ac:dyDescent="0.2">
      <c r="A415">
        <v>414</v>
      </c>
      <c r="B415">
        <v>389</v>
      </c>
      <c r="C415" t="str">
        <f>IF(_xlfn.XLOOKUP($B415,Original_Swatches!$B:$B,Original_Swatches!D:D,FALSE,0,1)=FALSE,"",_xlfn.XLOOKUP($B415,Original_Swatches!$B:$B,Original_Swatches!D:D,FALSE,0,1))</f>
        <v>Bees Knees Lacquers</v>
      </c>
      <c r="D415" t="str">
        <f>IF(_xlfn.XLOOKUP($B415,Original_Swatches!$B:$B,Original_Swatches!E:E,FALSE,0,1)=FALSE,"",_xlfn.XLOOKUP($B415,Original_Swatches!$B:$B,Original_Swatches!E:E,FALSE,0,1))</f>
        <v>Weaver of the Woods 2.0</v>
      </c>
      <c r="E415" t="str">
        <f>IF(_xlfn.XLOOKUP($B415,Original_Swatches!$B:$B,Original_Swatches!F:F,FALSE,0,1)=FALSE,"",_xlfn.XLOOKUP($B415,Original_Swatches!$B:$B,Original_Swatches!F:F,FALSE,0,1))</f>
        <v>Olive Green with Gold Flakies</v>
      </c>
      <c r="F415" t="str">
        <f>IF(_xlfn.XLOOKUP($B415,Original_Swatches!$B:$B,Original_Swatches!G:G,FALSE,0,1)=FALSE,"",_xlfn.XLOOKUP($B415,Original_Swatches!$B:$B,Original_Swatches!G:G,"",0,1))</f>
        <v>Flakies</v>
      </c>
      <c r="G415" t="str">
        <f>IF(_xlfn.XLOOKUP($B415,Original_Swatches!$B:$B,Original_Swatches!H:H,FALSE,0,1)=FALSE,"",_xlfn.XLOOKUP($B415,Original_Swatches!$B:$B,Original_Swatches!H:H,"",0,1))</f>
        <v/>
      </c>
      <c r="H415" t="str">
        <f>IF(_xlfn.XLOOKUP($B415,Original_Swatches!$B:$B,Original_Swatches!I:I,FALSE,0,1)=FALSE,"",_xlfn.XLOOKUP($B415,Original_Swatches!$B:$B,Original_Swatches!I:I,"",0,1))</f>
        <v/>
      </c>
      <c r="I415" t="str">
        <f>IF(_xlfn.XLOOKUP($B415,Original_Swatches!$B:$B,Original_Swatches!J:J,FALSE,0,1)=FALSE,"",_xlfn.XLOOKUP($B415,Original_Swatches!$B:$B,Original_Swatches!J:J,"",0,1))</f>
        <v>A Court of Pain &amp; Feels 2.0 Mystery</v>
      </c>
    </row>
    <row r="416" spans="1:9" x14ac:dyDescent="0.2">
      <c r="A416">
        <v>415</v>
      </c>
      <c r="B416">
        <v>390</v>
      </c>
      <c r="C416" t="str">
        <f>IF(_xlfn.XLOOKUP($B416,Original_Swatches!$B:$B,Original_Swatches!D:D,FALSE,0,1)=FALSE,"",_xlfn.XLOOKUP($B416,Original_Swatches!$B:$B,Original_Swatches!D:D,FALSE,0,1))</f>
        <v>Bees Knees Lacquers</v>
      </c>
      <c r="D416" t="str">
        <f>IF(_xlfn.XLOOKUP($B416,Original_Swatches!$B:$B,Original_Swatches!E:E,FALSE,0,1)=FALSE,"",_xlfn.XLOOKUP($B416,Original_Swatches!$B:$B,Original_Swatches!E:E,FALSE,0,1))</f>
        <v>Death &amp; Fury</v>
      </c>
      <c r="E416" t="str">
        <f>IF(_xlfn.XLOOKUP($B416,Original_Swatches!$B:$B,Original_Swatches!F:F,FALSE,0,1)=FALSE,"",_xlfn.XLOOKUP($B416,Original_Swatches!$B:$B,Original_Swatches!F:F,FALSE,0,1))</f>
        <v>Plum with Sliver Scattered Holo</v>
      </c>
      <c r="F416" t="str">
        <f>IF(_xlfn.XLOOKUP($B416,Original_Swatches!$B:$B,Original_Swatches!G:G,FALSE,0,1)=FALSE,"",_xlfn.XLOOKUP($B416,Original_Swatches!$B:$B,Original_Swatches!G:G,"",0,1))</f>
        <v>Holo</v>
      </c>
      <c r="G416" t="str">
        <f>IF(_xlfn.XLOOKUP($B416,Original_Swatches!$B:$B,Original_Swatches!H:H,FALSE,0,1)=FALSE,"",_xlfn.XLOOKUP($B416,Original_Swatches!$B:$B,Original_Swatches!H:H,"",0,1))</f>
        <v/>
      </c>
      <c r="H416" t="str">
        <f>IF(_xlfn.XLOOKUP($B416,Original_Swatches!$B:$B,Original_Swatches!I:I,FALSE,0,1)=FALSE,"",_xlfn.XLOOKUP($B416,Original_Swatches!$B:$B,Original_Swatches!I:I,"",0,1))</f>
        <v/>
      </c>
      <c r="I416" t="str">
        <f>IF(_xlfn.XLOOKUP($B416,Original_Swatches!$B:$B,Original_Swatches!J:J,FALSE,0,1)=FALSE,"",_xlfn.XLOOKUP($B416,Original_Swatches!$B:$B,Original_Swatches!J:J,"",0,1))</f>
        <v>Kingdom of the Wicked (GWP)</v>
      </c>
    </row>
    <row r="417" spans="1:9" x14ac:dyDescent="0.2">
      <c r="A417">
        <v>416</v>
      </c>
      <c r="B417">
        <v>392</v>
      </c>
      <c r="C417" t="str">
        <f>IF(_xlfn.XLOOKUP($B417,Original_Swatches!$B:$B,Original_Swatches!D:D,FALSE,0,1)=FALSE,"",_xlfn.XLOOKUP($B417,Original_Swatches!$B:$B,Original_Swatches!D:D,FALSE,0,1))</f>
        <v>Bees Knees Lacquers</v>
      </c>
      <c r="D417" t="str">
        <f>IF(_xlfn.XLOOKUP($B417,Original_Swatches!$B:$B,Original_Swatches!E:E,FALSE,0,1)=FALSE,"",_xlfn.XLOOKUP($B417,Original_Swatches!$B:$B,Original_Swatches!E:E,FALSE,0,1))</f>
        <v>Wait for Me Where the Land Meets the Sea</v>
      </c>
      <c r="E417" t="str">
        <f>IF(_xlfn.XLOOKUP($B417,Original_Swatches!$B:$B,Original_Swatches!F:F,FALSE,0,1)=FALSE,"",_xlfn.XLOOKUP($B417,Original_Swatches!$B:$B,Original_Swatches!F:F,FALSE,0,1))</f>
        <v>Turquoise with Aqua Reflective Glitter</v>
      </c>
      <c r="F417" t="str">
        <f>IF(_xlfn.XLOOKUP($B417,Original_Swatches!$B:$B,Original_Swatches!G:G,FALSE,0,1)=FALSE,"",_xlfn.XLOOKUP($B417,Original_Swatches!$B:$B,Original_Swatches!G:G,"",0,1))</f>
        <v>Reflective Glitter</v>
      </c>
      <c r="G417" t="str">
        <f>IF(_xlfn.XLOOKUP($B417,Original_Swatches!$B:$B,Original_Swatches!H:H,FALSE,0,1)=FALSE,"",_xlfn.XLOOKUP($B417,Original_Swatches!$B:$B,Original_Swatches!H:H,"",0,1))</f>
        <v/>
      </c>
      <c r="H417" t="str">
        <f>IF(_xlfn.XLOOKUP($B417,Original_Swatches!$B:$B,Original_Swatches!I:I,FALSE,0,1)=FALSE,"",_xlfn.XLOOKUP($B417,Original_Swatches!$B:$B,Original_Swatches!I:I,"",0,1))</f>
        <v/>
      </c>
      <c r="I417" t="str">
        <f>IF(_xlfn.XLOOKUP($B417,Original_Swatches!$B:$B,Original_Swatches!J:J,FALSE,0,1)=FALSE,"",_xlfn.XLOOKUP($B417,Original_Swatches!$B:$B,Original_Swatches!J:J,"",0,1))</f>
        <v>The Girl Who Fell Beneath the Sea Mystery</v>
      </c>
    </row>
    <row r="418" spans="1:9" x14ac:dyDescent="0.2">
      <c r="A418">
        <v>417</v>
      </c>
      <c r="B418">
        <v>393</v>
      </c>
      <c r="C418" t="str">
        <f>IF(_xlfn.XLOOKUP($B418,Original_Swatches!$B:$B,Original_Swatches!D:D,FALSE,0,1)=FALSE,"",_xlfn.XLOOKUP($B418,Original_Swatches!$B:$B,Original_Swatches!D:D,FALSE,0,1))</f>
        <v>Bees Knees Lacquers</v>
      </c>
      <c r="D418" t="str">
        <f>IF(_xlfn.XLOOKUP($B418,Original_Swatches!$B:$B,Original_Swatches!E:E,FALSE,0,1)=FALSE,"",_xlfn.XLOOKUP($B418,Original_Swatches!$B:$B,Original_Swatches!E:E,FALSE,0,1))</f>
        <v>Well of Memory</v>
      </c>
      <c r="E418" t="str">
        <f>IF(_xlfn.XLOOKUP($B418,Original_Swatches!$B:$B,Original_Swatches!F:F,FALSE,0,1)=FALSE,"",_xlfn.XLOOKUP($B418,Original_Swatches!$B:$B,Original_Swatches!F:F,FALSE,0,1))</f>
        <v>Bright Blue with Blue Shimmer</v>
      </c>
      <c r="F418" t="str">
        <f>IF(_xlfn.XLOOKUP($B418,Original_Swatches!$B:$B,Original_Swatches!G:G,FALSE,0,1)=FALSE,"",_xlfn.XLOOKUP($B418,Original_Swatches!$B:$B,Original_Swatches!G:G,"",0,1))</f>
        <v>Shimmer</v>
      </c>
      <c r="G418" t="str">
        <f>IF(_xlfn.XLOOKUP($B418,Original_Swatches!$B:$B,Original_Swatches!H:H,FALSE,0,1)=FALSE,"",_xlfn.XLOOKUP($B418,Original_Swatches!$B:$B,Original_Swatches!H:H,"",0,1))</f>
        <v/>
      </c>
      <c r="H418" t="str">
        <f>IF(_xlfn.XLOOKUP($B418,Original_Swatches!$B:$B,Original_Swatches!I:I,FALSE,0,1)=FALSE,"",_xlfn.XLOOKUP($B418,Original_Swatches!$B:$B,Original_Swatches!I:I,"",0,1))</f>
        <v/>
      </c>
      <c r="I418" t="str">
        <f>IF(_xlfn.XLOOKUP($B418,Original_Swatches!$B:$B,Original_Swatches!J:J,FALSE,0,1)=FALSE,"",_xlfn.XLOOKUP($B418,Original_Swatches!$B:$B,Original_Swatches!J:J,"",0,1))</f>
        <v>Kingdom of the Wicked (GWP)</v>
      </c>
    </row>
    <row r="419" spans="1:9" x14ac:dyDescent="0.2">
      <c r="A419">
        <v>418</v>
      </c>
      <c r="B419">
        <v>394</v>
      </c>
      <c r="C419" t="str">
        <f>IF(_xlfn.XLOOKUP($B419,Original_Swatches!$B:$B,Original_Swatches!D:D,FALSE,0,1)=FALSE,"",_xlfn.XLOOKUP($B419,Original_Swatches!$B:$B,Original_Swatches!D:D,FALSE,0,1))</f>
        <v/>
      </c>
      <c r="D419" t="str">
        <f>IF(_xlfn.XLOOKUP($B419,Original_Swatches!$B:$B,Original_Swatches!E:E,FALSE,0,1)=FALSE,"",_xlfn.XLOOKUP($B419,Original_Swatches!$B:$B,Original_Swatches!E:E,FALSE,0,1))</f>
        <v/>
      </c>
      <c r="E419" t="str">
        <f>IF(_xlfn.XLOOKUP($B419,Original_Swatches!$B:$B,Original_Swatches!F:F,FALSE,0,1)=FALSE,"",_xlfn.XLOOKUP($B419,Original_Swatches!$B:$B,Original_Swatches!F:F,FALSE,0,1))</f>
        <v/>
      </c>
      <c r="F419" t="str">
        <f>IF(_xlfn.XLOOKUP($B419,Original_Swatches!$B:$B,Original_Swatches!G:G,FALSE,0,1)=FALSE,"",_xlfn.XLOOKUP($B419,Original_Swatches!$B:$B,Original_Swatches!G:G,"",0,1))</f>
        <v/>
      </c>
      <c r="G419" t="str">
        <f>IF(_xlfn.XLOOKUP($B419,Original_Swatches!$B:$B,Original_Swatches!H:H,FALSE,0,1)=FALSE,"",_xlfn.XLOOKUP($B419,Original_Swatches!$B:$B,Original_Swatches!H:H,"",0,1))</f>
        <v/>
      </c>
      <c r="H419" t="str">
        <f>IF(_xlfn.XLOOKUP($B419,Original_Swatches!$B:$B,Original_Swatches!I:I,FALSE,0,1)=FALSE,"",_xlfn.XLOOKUP($B419,Original_Swatches!$B:$B,Original_Swatches!I:I,"",0,1))</f>
        <v/>
      </c>
      <c r="I419" t="str">
        <f>IF(_xlfn.XLOOKUP($B419,Original_Swatches!$B:$B,Original_Swatches!J:J,FALSE,0,1)=FALSE,"",_xlfn.XLOOKUP($B419,Original_Swatches!$B:$B,Original_Swatches!J:J,"",0,1))</f>
        <v/>
      </c>
    </row>
    <row r="420" spans="1:9" x14ac:dyDescent="0.2">
      <c r="A420">
        <v>419</v>
      </c>
      <c r="B420">
        <v>395</v>
      </c>
      <c r="C420" t="str">
        <f>IF(_xlfn.XLOOKUP($B420,Original_Swatches!$B:$B,Original_Swatches!D:D,FALSE,0,1)=FALSE,"",_xlfn.XLOOKUP($B420,Original_Swatches!$B:$B,Original_Swatches!D:D,FALSE,0,1))</f>
        <v>Bees Knees Lacquers</v>
      </c>
      <c r="D420" t="str">
        <f>IF(_xlfn.XLOOKUP($B420,Original_Swatches!$B:$B,Original_Swatches!E:E,FALSE,0,1)=FALSE,"",_xlfn.XLOOKUP($B420,Original_Swatches!$B:$B,Original_Swatches!E:E,FALSE,0,1))</f>
        <v>Arachnomancy</v>
      </c>
      <c r="E420" t="str">
        <f>IF(_xlfn.XLOOKUP($B420,Original_Swatches!$B:$B,Original_Swatches!F:F,FALSE,0,1)=FALSE,"",_xlfn.XLOOKUP($B420,Original_Swatches!$B:$B,Original_Swatches!F:F,FALSE,0,1))</f>
        <v>Deep Moody Purple with Burning Ghost Flakes</v>
      </c>
      <c r="F420" t="str">
        <f>IF(_xlfn.XLOOKUP($B420,Original_Swatches!$B:$B,Original_Swatches!G:G,FALSE,0,1)=FALSE,"",_xlfn.XLOOKUP($B420,Original_Swatches!$B:$B,Original_Swatches!G:G,"",0,1))</f>
        <v>Flakies</v>
      </c>
      <c r="G420" t="str">
        <f>IF(_xlfn.XLOOKUP($B420,Original_Swatches!$B:$B,Original_Swatches!H:H,FALSE,0,1)=FALSE,"",_xlfn.XLOOKUP($B420,Original_Swatches!$B:$B,Original_Swatches!H:H,"",0,1))</f>
        <v/>
      </c>
      <c r="H420" t="str">
        <f>IF(_xlfn.XLOOKUP($B420,Original_Swatches!$B:$B,Original_Swatches!I:I,FALSE,0,1)=FALSE,"",_xlfn.XLOOKUP($B420,Original_Swatches!$B:$B,Original_Swatches!I:I,"",0,1))</f>
        <v/>
      </c>
      <c r="I420" t="str">
        <f>IF(_xlfn.XLOOKUP($B420,Original_Swatches!$B:$B,Original_Swatches!J:J,FALSE,0,1)=FALSE,"",_xlfn.XLOOKUP($B420,Original_Swatches!$B:$B,Original_Swatches!J:J,"",0,1))</f>
        <v>Magic Collection</v>
      </c>
    </row>
    <row r="421" spans="1:9" x14ac:dyDescent="0.2">
      <c r="A421">
        <v>420</v>
      </c>
      <c r="B421">
        <v>415</v>
      </c>
      <c r="C421" t="str">
        <f>IF(_xlfn.XLOOKUP($B421,Original_Swatches!$B:$B,Original_Swatches!D:D,FALSE,0,1)=FALSE,"",_xlfn.XLOOKUP($B421,Original_Swatches!$B:$B,Original_Swatches!D:D,FALSE,0,1))</f>
        <v>Bees Knees Lacquers</v>
      </c>
      <c r="D421" t="str">
        <f>IF(_xlfn.XLOOKUP($B421,Original_Swatches!$B:$B,Original_Swatches!E:E,FALSE,0,1)=FALSE,"",_xlfn.XLOOKUP($B421,Original_Swatches!$B:$B,Original_Swatches!E:E,FALSE,0,1))</f>
        <v>House Vengeance</v>
      </c>
      <c r="E421" t="str">
        <f>IF(_xlfn.XLOOKUP($B421,Original_Swatches!$B:$B,Original_Swatches!F:F,FALSE,0,1)=FALSE,"",_xlfn.XLOOKUP($B421,Original_Swatches!$B:$B,Original_Swatches!F:F,FALSE,0,1))</f>
        <v>Dusty Rose Holo with Green Shimmer</v>
      </c>
      <c r="F421" t="str">
        <f>IF(_xlfn.XLOOKUP($B421,Original_Swatches!$B:$B,Original_Swatches!G:G,FALSE,0,1)=FALSE,"",_xlfn.XLOOKUP($B421,Original_Swatches!$B:$B,Original_Swatches!G:G,"",0,1))</f>
        <v>Holo</v>
      </c>
      <c r="G421" t="str">
        <f>IF(_xlfn.XLOOKUP($B421,Original_Swatches!$B:$B,Original_Swatches!H:H,FALSE,0,1)=FALSE,"",_xlfn.XLOOKUP($B421,Original_Swatches!$B:$B,Original_Swatches!H:H,"",0,1))</f>
        <v/>
      </c>
      <c r="H421" t="str">
        <f>IF(_xlfn.XLOOKUP($B421,Original_Swatches!$B:$B,Original_Swatches!I:I,FALSE,0,1)=FALSE,"",_xlfn.XLOOKUP($B421,Original_Swatches!$B:$B,Original_Swatches!I:I,"",0,1))</f>
        <v/>
      </c>
      <c r="I421" t="str">
        <f>IF(_xlfn.XLOOKUP($B421,Original_Swatches!$B:$B,Original_Swatches!J:J,FALSE,0,1)=FALSE,"",_xlfn.XLOOKUP($B421,Original_Swatches!$B:$B,Original_Swatches!J:J,"",0,1))</f>
        <v>Kingdom of the Wicked</v>
      </c>
    </row>
    <row r="422" spans="1:9" x14ac:dyDescent="0.2">
      <c r="A422">
        <v>421</v>
      </c>
      <c r="B422">
        <v>416</v>
      </c>
      <c r="C422" t="str">
        <f>IF(_xlfn.XLOOKUP($B422,Original_Swatches!$B:$B,Original_Swatches!D:D,FALSE,0,1)=FALSE,"",_xlfn.XLOOKUP($B422,Original_Swatches!$B:$B,Original_Swatches!D:D,FALSE,0,1))</f>
        <v>Bees Knees Lacquers</v>
      </c>
      <c r="D422" t="str">
        <f>IF(_xlfn.XLOOKUP($B422,Original_Swatches!$B:$B,Original_Swatches!E:E,FALSE,0,1)=FALSE,"",_xlfn.XLOOKUP($B422,Original_Swatches!$B:$B,Original_Swatches!E:E,FALSE,0,1))</f>
        <v>As Above So Below</v>
      </c>
      <c r="E422" t="str">
        <f>IF(_xlfn.XLOOKUP($B422,Original_Swatches!$B:$B,Original_Swatches!F:F,FALSE,0,1)=FALSE,"",_xlfn.XLOOKUP($B422,Original_Swatches!$B:$B,Original_Swatches!F:F,FALSE,0,1))</f>
        <v>Deep Violet with Blue Shimmer and Holo</v>
      </c>
      <c r="F422" t="str">
        <f>IF(_xlfn.XLOOKUP($B422,Original_Swatches!$B:$B,Original_Swatches!G:G,FALSE,0,1)=FALSE,"",_xlfn.XLOOKUP($B422,Original_Swatches!$B:$B,Original_Swatches!G:G,"",0,1))</f>
        <v>Holo</v>
      </c>
      <c r="G422" t="str">
        <f>IF(_xlfn.XLOOKUP($B422,Original_Swatches!$B:$B,Original_Swatches!H:H,FALSE,0,1)=FALSE,"",_xlfn.XLOOKUP($B422,Original_Swatches!$B:$B,Original_Swatches!H:H,"",0,1))</f>
        <v/>
      </c>
      <c r="H422" t="str">
        <f>IF(_xlfn.XLOOKUP($B422,Original_Swatches!$B:$B,Original_Swatches!I:I,FALSE,0,1)=FALSE,"",_xlfn.XLOOKUP($B422,Original_Swatches!$B:$B,Original_Swatches!I:I,"",0,1))</f>
        <v/>
      </c>
      <c r="I422" t="str">
        <f>IF(_xlfn.XLOOKUP($B422,Original_Swatches!$B:$B,Original_Swatches!J:J,FALSE,0,1)=FALSE,"",_xlfn.XLOOKUP($B422,Original_Swatches!$B:$B,Original_Swatches!J:J,"",0,1))</f>
        <v>Kingdom of the Wicked</v>
      </c>
    </row>
    <row r="423" spans="1:9" x14ac:dyDescent="0.2">
      <c r="A423">
        <v>422</v>
      </c>
      <c r="B423">
        <v>417</v>
      </c>
      <c r="C423" t="str">
        <f>IF(_xlfn.XLOOKUP($B423,Original_Swatches!$B:$B,Original_Swatches!D:D,FALSE,0,1)=FALSE,"",_xlfn.XLOOKUP($B423,Original_Swatches!$B:$B,Original_Swatches!D:D,FALSE,0,1))</f>
        <v>Bees Knees Lacquers</v>
      </c>
      <c r="D423" t="str">
        <f>IF(_xlfn.XLOOKUP($B423,Original_Swatches!$B:$B,Original_Swatches!E:E,FALSE,0,1)=FALSE,"",_xlfn.XLOOKUP($B423,Original_Swatches!$B:$B,Original_Swatches!E:E,FALSE,0,1))</f>
        <v>Fury in the Flesh</v>
      </c>
      <c r="E423" t="str">
        <f>IF(_xlfn.XLOOKUP($B423,Original_Swatches!$B:$B,Original_Swatches!F:F,FALSE,0,1)=FALSE,"",_xlfn.XLOOKUP($B423,Original_Swatches!$B:$B,Original_Swatches!F:F,FALSE,0,1))</f>
        <v>Peach with Green Shimmer</v>
      </c>
      <c r="F423" t="str">
        <f>IF(_xlfn.XLOOKUP($B423,Original_Swatches!$B:$B,Original_Swatches!G:G,FALSE,0,1)=FALSE,"",_xlfn.XLOOKUP($B423,Original_Swatches!$B:$B,Original_Swatches!G:G,"",0,1))</f>
        <v>Shimmer</v>
      </c>
      <c r="G423" t="str">
        <f>IF(_xlfn.XLOOKUP($B423,Original_Swatches!$B:$B,Original_Swatches!H:H,FALSE,0,1)=FALSE,"",_xlfn.XLOOKUP($B423,Original_Swatches!$B:$B,Original_Swatches!H:H,"",0,1))</f>
        <v/>
      </c>
      <c r="H423" t="str">
        <f>IF(_xlfn.XLOOKUP($B423,Original_Swatches!$B:$B,Original_Swatches!I:I,FALSE,0,1)=FALSE,"",_xlfn.XLOOKUP($B423,Original_Swatches!$B:$B,Original_Swatches!I:I,"",0,1))</f>
        <v/>
      </c>
      <c r="I423" t="str">
        <f>IF(_xlfn.XLOOKUP($B423,Original_Swatches!$B:$B,Original_Swatches!J:J,FALSE,0,1)=FALSE,"",_xlfn.XLOOKUP($B423,Original_Swatches!$B:$B,Original_Swatches!J:J,"",0,1))</f>
        <v>Kingdom of the Wicked (GWP)</v>
      </c>
    </row>
    <row r="424" spans="1:9" x14ac:dyDescent="0.2">
      <c r="A424">
        <v>423</v>
      </c>
      <c r="B424">
        <v>418</v>
      </c>
      <c r="C424" t="str">
        <f>IF(_xlfn.XLOOKUP($B424,Original_Swatches!$B:$B,Original_Swatches!D:D,FALSE,0,1)=FALSE,"",_xlfn.XLOOKUP($B424,Original_Swatches!$B:$B,Original_Swatches!D:D,FALSE,0,1))</f>
        <v>Bees Knees Lacquers</v>
      </c>
      <c r="D424" t="str">
        <f>IF(_xlfn.XLOOKUP($B424,Original_Swatches!$B:$B,Original_Swatches!E:E,FALSE,0,1)=FALSE,"",_xlfn.XLOOKUP($B424,Original_Swatches!$B:$B,Original_Swatches!E:E,FALSE,0,1))</f>
        <v>Beware the Snallygaster</v>
      </c>
      <c r="E424" t="str">
        <f>IF(_xlfn.XLOOKUP($B424,Original_Swatches!$B:$B,Original_Swatches!F:F,FALSE,0,1)=FALSE,"",_xlfn.XLOOKUP($B424,Original_Swatches!$B:$B,Original_Swatches!F:F,FALSE,0,1))</f>
        <v>Marigold Yellow with Sparkly Blue Green Shimmer and Silver Blue Flakies</v>
      </c>
      <c r="F424" t="str">
        <f>IF(_xlfn.XLOOKUP($B424,Original_Swatches!$B:$B,Original_Swatches!G:G,FALSE,0,1)=FALSE,"",_xlfn.XLOOKUP($B424,Original_Swatches!$B:$B,Original_Swatches!G:G,"",0,1))</f>
        <v>Flakies</v>
      </c>
      <c r="G424" t="str">
        <f>IF(_xlfn.XLOOKUP($B424,Original_Swatches!$B:$B,Original_Swatches!H:H,FALSE,0,1)=FALSE,"",_xlfn.XLOOKUP($B424,Original_Swatches!$B:$B,Original_Swatches!H:H,"",0,1))</f>
        <v/>
      </c>
      <c r="H424" t="str">
        <f>IF(_xlfn.XLOOKUP($B424,Original_Swatches!$B:$B,Original_Swatches!I:I,FALSE,0,1)=FALSE,"",_xlfn.XLOOKUP($B424,Original_Swatches!$B:$B,Original_Swatches!I:I,"",0,1))</f>
        <v/>
      </c>
      <c r="I424" t="str">
        <f>IF(_xlfn.XLOOKUP($B424,Original_Swatches!$B:$B,Original_Swatches!J:J,FALSE,0,1)=FALSE,"",_xlfn.XLOOKUP($B424,Original_Swatches!$B:$B,Original_Swatches!J:J,"",0,1))</f>
        <v>Yellow Lovers Custom October 2021</v>
      </c>
    </row>
    <row r="425" spans="1:9" x14ac:dyDescent="0.2">
      <c r="A425">
        <v>424</v>
      </c>
      <c r="B425">
        <v>422</v>
      </c>
      <c r="C425" t="str">
        <f>IF(_xlfn.XLOOKUP($B425,Original_Swatches!$B:$B,Original_Swatches!D:D,FALSE,0,1)=FALSE,"",_xlfn.XLOOKUP($B425,Original_Swatches!$B:$B,Original_Swatches!D:D,FALSE,0,1))</f>
        <v>Bees Knees Lacquers</v>
      </c>
      <c r="D425" t="str">
        <f>IF(_xlfn.XLOOKUP($B425,Original_Swatches!$B:$B,Original_Swatches!E:E,FALSE,0,1)=FALSE,"",_xlfn.XLOOKUP($B425,Original_Swatches!$B:$B,Original_Swatches!E:E,FALSE,0,1))</f>
        <v>The Erlking</v>
      </c>
      <c r="E425" t="str">
        <f>IF(_xlfn.XLOOKUP($B425,Original_Swatches!$B:$B,Original_Swatches!F:F,FALSE,0,1)=FALSE,"",_xlfn.XLOOKUP($B425,Original_Swatches!$B:$B,Original_Swatches!F:F,FALSE,0,1))</f>
        <v>Royal Purple with Strong Red Shimmer</v>
      </c>
      <c r="F425" t="str">
        <f>IF(_xlfn.XLOOKUP($B425,Original_Swatches!$B:$B,Original_Swatches!G:G,FALSE,0,1)=FALSE,"",_xlfn.XLOOKUP($B425,Original_Swatches!$B:$B,Original_Swatches!G:G,"",0,1))</f>
        <v>Shimmer</v>
      </c>
      <c r="G425" t="str">
        <f>IF(_xlfn.XLOOKUP($B425,Original_Swatches!$B:$B,Original_Swatches!H:H,FALSE,0,1)=FALSE,"",_xlfn.XLOOKUP($B425,Original_Swatches!$B:$B,Original_Swatches!H:H,"",0,1))</f>
        <v/>
      </c>
      <c r="H425" t="str">
        <f>IF(_xlfn.XLOOKUP($B425,Original_Swatches!$B:$B,Original_Swatches!I:I,FALSE,0,1)=FALSE,"",_xlfn.XLOOKUP($B425,Original_Swatches!$B:$B,Original_Swatches!I:I,"",0,1))</f>
        <v/>
      </c>
      <c r="I425" t="str">
        <f>IF(_xlfn.XLOOKUP($B425,Original_Swatches!$B:$B,Original_Swatches!J:J,FALSE,0,1)=FALSE,"",_xlfn.XLOOKUP($B425,Original_Swatches!$B:$B,Original_Swatches!J:J,"",0,1))</f>
        <v>December 22 PPU</v>
      </c>
    </row>
    <row r="426" spans="1:9" x14ac:dyDescent="0.2">
      <c r="A426">
        <v>425</v>
      </c>
      <c r="B426">
        <v>425</v>
      </c>
      <c r="C426" t="str">
        <f>IF(_xlfn.XLOOKUP($B426,Original_Swatches!$B:$B,Original_Swatches!D:D,FALSE,0,1)=FALSE,"",_xlfn.XLOOKUP($B426,Original_Swatches!$B:$B,Original_Swatches!D:D,FALSE,0,1))</f>
        <v>Bees Knees Lacquers</v>
      </c>
      <c r="D426" t="str">
        <f>IF(_xlfn.XLOOKUP($B426,Original_Swatches!$B:$B,Original_Swatches!E:E,FALSE,0,1)=FALSE,"",_xlfn.XLOOKUP($B426,Original_Swatches!$B:$B,Original_Swatches!E:E,FALSE,0,1))</f>
        <v>Tell Me I'm Your Favorite Sin</v>
      </c>
      <c r="E426" t="str">
        <f>IF(_xlfn.XLOOKUP($B426,Original_Swatches!$B:$B,Original_Swatches!F:F,FALSE,0,1)=FALSE,"",_xlfn.XLOOKUP($B426,Original_Swatches!$B:$B,Original_Swatches!F:F,FALSE,0,1))</f>
        <v>Blackened indigo with extra sparkly red to green shimmer</v>
      </c>
      <c r="F426" t="str">
        <f>IF(_xlfn.XLOOKUP($B426,Original_Swatches!$B:$B,Original_Swatches!G:G,FALSE,0,1)=FALSE,"",_xlfn.XLOOKUP($B426,Original_Swatches!$B:$B,Original_Swatches!G:G,"",0,1))</f>
        <v>Shimmer</v>
      </c>
      <c r="G426" t="str">
        <f>IF(_xlfn.XLOOKUP($B426,Original_Swatches!$B:$B,Original_Swatches!H:H,FALSE,0,1)=FALSE,"",_xlfn.XLOOKUP($B426,Original_Swatches!$B:$B,Original_Swatches!H:H,"",0,1))</f>
        <v/>
      </c>
      <c r="H426" t="str">
        <f>IF(_xlfn.XLOOKUP($B426,Original_Swatches!$B:$B,Original_Swatches!I:I,FALSE,0,1)=FALSE,"",_xlfn.XLOOKUP($B426,Original_Swatches!$B:$B,Original_Swatches!I:I,"",0,1))</f>
        <v/>
      </c>
      <c r="I426" t="str">
        <f>IF(_xlfn.XLOOKUP($B426,Original_Swatches!$B:$B,Original_Swatches!J:J,FALSE,0,1)=FALSE,"",_xlfn.XLOOKUP($B426,Original_Swatches!$B:$B,Original_Swatches!J:J,"",0,1))</f>
        <v>Kingdom of the Wicked</v>
      </c>
    </row>
    <row r="427" spans="1:9" x14ac:dyDescent="0.2">
      <c r="A427">
        <v>426</v>
      </c>
      <c r="B427">
        <v>426</v>
      </c>
      <c r="C427" t="str">
        <f>IF(_xlfn.XLOOKUP($B427,Original_Swatches!$B:$B,Original_Swatches!D:D,FALSE,0,1)=FALSE,"",_xlfn.XLOOKUP($B427,Original_Swatches!$B:$B,Original_Swatches!D:D,FALSE,0,1))</f>
        <v>Bees Knees Lacquers</v>
      </c>
      <c r="D427" t="str">
        <f>IF(_xlfn.XLOOKUP($B427,Original_Swatches!$B:$B,Original_Swatches!E:E,FALSE,0,1)=FALSE,"",_xlfn.XLOOKUP($B427,Original_Swatches!$B:$B,Original_Swatches!E:E,FALSE,0,1))</f>
        <v>I Believe I'm Powerful, Therefore I Am</v>
      </c>
      <c r="E427" t="str">
        <f>IF(_xlfn.XLOOKUP($B427,Original_Swatches!$B:$B,Original_Swatches!F:F,FALSE,0,1)=FALSE,"",_xlfn.XLOOKUP($B427,Original_Swatches!$B:$B,Original_Swatches!F:F,FALSE,0,1))</f>
        <v>Blackened green with red to green ghost flakes and black light reflective glitter</v>
      </c>
      <c r="F427" t="str">
        <f>IF(_xlfn.XLOOKUP($B427,Original_Swatches!$B:$B,Original_Swatches!G:G,FALSE,0,1)=FALSE,"",_xlfn.XLOOKUP($B427,Original_Swatches!$B:$B,Original_Swatches!G:G,"",0,1))</f>
        <v>Reflective Glitter</v>
      </c>
      <c r="G427" t="str">
        <f>IF(_xlfn.XLOOKUP($B427,Original_Swatches!$B:$B,Original_Swatches!H:H,FALSE,0,1)=FALSE,"",_xlfn.XLOOKUP($B427,Original_Swatches!$B:$B,Original_Swatches!H:H,"",0,1))</f>
        <v/>
      </c>
      <c r="H427" t="str">
        <f>IF(_xlfn.XLOOKUP($B427,Original_Swatches!$B:$B,Original_Swatches!I:I,FALSE,0,1)=FALSE,"",_xlfn.XLOOKUP($B427,Original_Swatches!$B:$B,Original_Swatches!I:I,"",0,1))</f>
        <v/>
      </c>
      <c r="I427" t="str">
        <f>IF(_xlfn.XLOOKUP($B427,Original_Swatches!$B:$B,Original_Swatches!J:J,FALSE,0,1)=FALSE,"",_xlfn.XLOOKUP($B427,Original_Swatches!$B:$B,Original_Swatches!J:J,"",0,1))</f>
        <v>Kingdom of the Wicked</v>
      </c>
    </row>
    <row r="428" spans="1:9" x14ac:dyDescent="0.2">
      <c r="A428">
        <v>427</v>
      </c>
      <c r="B428">
        <v>432</v>
      </c>
      <c r="C428" t="str">
        <f>IF(_xlfn.XLOOKUP($B428,Original_Swatches!$B:$B,Original_Swatches!D:D,FALSE,0,1)=FALSE,"",_xlfn.XLOOKUP($B428,Original_Swatches!$B:$B,Original_Swatches!D:D,FALSE,0,1))</f>
        <v>Bees Knees Lacquers</v>
      </c>
      <c r="D428" t="str">
        <f>IF(_xlfn.XLOOKUP($B428,Original_Swatches!$B:$B,Original_Swatches!E:E,FALSE,0,1)=FALSE,"",_xlfn.XLOOKUP($B428,Original_Swatches!$B:$B,Original_Swatches!E:E,FALSE,0,1))</f>
        <v>Thou Shalt Suffer for This</v>
      </c>
      <c r="E428" t="str">
        <f>IF(_xlfn.XLOOKUP($B428,Original_Swatches!$B:$B,Original_Swatches!F:F,FALSE,0,1)=FALSE,"",_xlfn.XLOOKUP($B428,Original_Swatches!$B:$B,Original_Swatches!F:F,FALSE,0,1))</f>
        <v>black to red Multichrome with silver reflective glitter</v>
      </c>
      <c r="F428" t="str">
        <f>IF(_xlfn.XLOOKUP($B428,Original_Swatches!$B:$B,Original_Swatches!G:G,FALSE,0,1)=FALSE,"",_xlfn.XLOOKUP($B428,Original_Swatches!$B:$B,Original_Swatches!G:G,"",0,1))</f>
        <v>Reflective Glitter</v>
      </c>
      <c r="G428" t="str">
        <f>IF(_xlfn.XLOOKUP($B428,Original_Swatches!$B:$B,Original_Swatches!H:H,FALSE,0,1)=FALSE,"",_xlfn.XLOOKUP($B428,Original_Swatches!$B:$B,Original_Swatches!H:H,"",0,1))</f>
        <v/>
      </c>
      <c r="H428" t="str">
        <f>IF(_xlfn.XLOOKUP($B428,Original_Swatches!$B:$B,Original_Swatches!I:I,FALSE,0,1)=FALSE,"",_xlfn.XLOOKUP($B428,Original_Swatches!$B:$B,Original_Swatches!I:I,"",0,1))</f>
        <v/>
      </c>
      <c r="I428" t="str">
        <f>IF(_xlfn.XLOOKUP($B428,Original_Swatches!$B:$B,Original_Swatches!J:J,FALSE,0,1)=FALSE,"",_xlfn.XLOOKUP($B428,Original_Swatches!$B:$B,Original_Swatches!J:J,"",0,1))</f>
        <v>Empire of the Vampire Collection</v>
      </c>
    </row>
    <row r="429" spans="1:9" x14ac:dyDescent="0.2">
      <c r="A429">
        <v>428</v>
      </c>
      <c r="B429">
        <v>433</v>
      </c>
      <c r="C429" t="str">
        <f>IF(_xlfn.XLOOKUP($B429,Original_Swatches!$B:$B,Original_Swatches!D:D,FALSE,0,1)=FALSE,"",_xlfn.XLOOKUP($B429,Original_Swatches!$B:$B,Original_Swatches!D:D,FALSE,0,1))</f>
        <v>Bees Knees Lacquers</v>
      </c>
      <c r="D429" t="str">
        <f>IF(_xlfn.XLOOKUP($B429,Original_Swatches!$B:$B,Original_Swatches!E:E,FALSE,0,1)=FALSE,"",_xlfn.XLOOKUP($B429,Original_Swatches!$B:$B,Original_Swatches!E:E,FALSE,0,1))</f>
        <v>To Finding My Destiny</v>
      </c>
      <c r="E429" t="str">
        <f>IF(_xlfn.XLOOKUP($B429,Original_Swatches!$B:$B,Original_Swatches!F:F,FALSE,0,1)=FALSE,"",_xlfn.XLOOKUP($B429,Original_Swatches!$B:$B,Original_Swatches!F:F,FALSE,0,1))</f>
        <v>Dark plum with Glowy purple flakes</v>
      </c>
      <c r="F429" t="str">
        <f>IF(_xlfn.XLOOKUP($B429,Original_Swatches!$B:$B,Original_Swatches!G:G,FALSE,0,1)=FALSE,"",_xlfn.XLOOKUP($B429,Original_Swatches!$B:$B,Original_Swatches!G:G,"",0,1))</f>
        <v>Flakies</v>
      </c>
      <c r="G429" t="str">
        <f>IF(_xlfn.XLOOKUP($B429,Original_Swatches!$B:$B,Original_Swatches!H:H,FALSE,0,1)=FALSE,"",_xlfn.XLOOKUP($B429,Original_Swatches!$B:$B,Original_Swatches!H:H,"",0,1))</f>
        <v/>
      </c>
      <c r="H429" t="str">
        <f>IF(_xlfn.XLOOKUP($B429,Original_Swatches!$B:$B,Original_Swatches!I:I,FALSE,0,1)=FALSE,"",_xlfn.XLOOKUP($B429,Original_Swatches!$B:$B,Original_Swatches!I:I,"",0,1))</f>
        <v/>
      </c>
      <c r="I429" t="str">
        <f>IF(_xlfn.XLOOKUP($B429,Original_Swatches!$B:$B,Original_Swatches!J:J,FALSE,0,1)=FALSE,"",_xlfn.XLOOKUP($B429,Original_Swatches!$B:$B,Original_Swatches!J:J,"",0,1))</f>
        <v>AHS: Red Tide</v>
      </c>
    </row>
    <row r="430" spans="1:9" x14ac:dyDescent="0.2">
      <c r="A430">
        <v>429</v>
      </c>
      <c r="B430">
        <v>434</v>
      </c>
      <c r="C430" t="str">
        <f>IF(_xlfn.XLOOKUP($B430,Original_Swatches!$B:$B,Original_Swatches!D:D,FALSE,0,1)=FALSE,"",_xlfn.XLOOKUP($B430,Original_Swatches!$B:$B,Original_Swatches!D:D,FALSE,0,1))</f>
        <v>Bees Knees Lacquers</v>
      </c>
      <c r="D430" t="str">
        <f>IF(_xlfn.XLOOKUP($B430,Original_Swatches!$B:$B,Original_Swatches!E:E,FALSE,0,1)=FALSE,"",_xlfn.XLOOKUP($B430,Original_Swatches!$B:$B,Original_Swatches!E:E,FALSE,0,1))</f>
        <v>Dark Secrets</v>
      </c>
      <c r="E430" t="str">
        <f>IF(_xlfn.XLOOKUP($B430,Original_Swatches!$B:$B,Original_Swatches!F:F,FALSE,0,1)=FALSE,"",_xlfn.XLOOKUP($B430,Original_Swatches!$B:$B,Original_Swatches!F:F,FALSE,0,1))</f>
        <v>Blackened olive nail polish with silver to blue iridescent flakes</v>
      </c>
      <c r="F430" t="str">
        <f>IF(_xlfn.XLOOKUP($B430,Original_Swatches!$B:$B,Original_Swatches!G:G,FALSE,0,1)=FALSE,"",_xlfn.XLOOKUP($B430,Original_Swatches!$B:$B,Original_Swatches!G:G,"",0,1))</f>
        <v>Flakies</v>
      </c>
      <c r="G430" t="str">
        <f>IF(_xlfn.XLOOKUP($B430,Original_Swatches!$B:$B,Original_Swatches!H:H,FALSE,0,1)=FALSE,"",_xlfn.XLOOKUP($B430,Original_Swatches!$B:$B,Original_Swatches!H:H,"",0,1))</f>
        <v/>
      </c>
      <c r="H430" t="str">
        <f>IF(_xlfn.XLOOKUP($B430,Original_Swatches!$B:$B,Original_Swatches!I:I,FALSE,0,1)=FALSE,"",_xlfn.XLOOKUP($B430,Original_Swatches!$B:$B,Original_Swatches!I:I,"",0,1))</f>
        <v/>
      </c>
      <c r="I430" t="str">
        <f>IF(_xlfn.XLOOKUP($B430,Original_Swatches!$B:$B,Original_Swatches!J:J,FALSE,0,1)=FALSE,"",_xlfn.XLOOKUP($B430,Original_Swatches!$B:$B,Original_Swatches!J:J,"",0,1))</f>
        <v xml:space="preserve">Fear Street </v>
      </c>
    </row>
    <row r="431" spans="1:9" x14ac:dyDescent="0.2">
      <c r="A431">
        <v>430</v>
      </c>
      <c r="B431">
        <v>435</v>
      </c>
      <c r="C431" t="str">
        <f>IF(_xlfn.XLOOKUP($B431,Original_Swatches!$B:$B,Original_Swatches!D:D,FALSE,0,1)=FALSE,"",_xlfn.XLOOKUP($B431,Original_Swatches!$B:$B,Original_Swatches!D:D,FALSE,0,1))</f>
        <v>Bees Knees Lacquers</v>
      </c>
      <c r="D431" t="str">
        <f>IF(_xlfn.XLOOKUP($B431,Original_Swatches!$B:$B,Original_Swatches!E:E,FALSE,0,1)=FALSE,"",_xlfn.XLOOKUP($B431,Original_Swatches!$B:$B,Original_Swatches!E:E,FALSE,0,1))</f>
        <v>Sunflowers</v>
      </c>
      <c r="E431" t="str">
        <f>IF(_xlfn.XLOOKUP($B431,Original_Swatches!$B:$B,Original_Swatches!F:F,FALSE,0,1)=FALSE,"",_xlfn.XLOOKUP($B431,Original_Swatches!$B:$B,Original_Swatches!F:F,FALSE,0,1))</f>
        <v>Light Green with Golden Shimmer and Reflective Glitter</v>
      </c>
      <c r="F431" t="str">
        <f>IF(_xlfn.XLOOKUP($B431,Original_Swatches!$B:$B,Original_Swatches!G:G,FALSE,0,1)=FALSE,"",_xlfn.XLOOKUP($B431,Original_Swatches!$B:$B,Original_Swatches!G:G,"",0,1))</f>
        <v>Reflective Glitter</v>
      </c>
      <c r="G431" t="str">
        <f>IF(_xlfn.XLOOKUP($B431,Original_Swatches!$B:$B,Original_Swatches!H:H,FALSE,0,1)=FALSE,"",_xlfn.XLOOKUP($B431,Original_Swatches!$B:$B,Original_Swatches!H:H,"",0,1))</f>
        <v/>
      </c>
      <c r="H431" t="str">
        <f>IF(_xlfn.XLOOKUP($B431,Original_Swatches!$B:$B,Original_Swatches!I:I,FALSE,0,1)=FALSE,"",_xlfn.XLOOKUP($B431,Original_Swatches!$B:$B,Original_Swatches!I:I,"",0,1))</f>
        <v/>
      </c>
      <c r="I431" t="str">
        <f>IF(_xlfn.XLOOKUP($B431,Original_Swatches!$B:$B,Original_Swatches!J:J,FALSE,0,1)=FALSE,"",_xlfn.XLOOKUP($B431,Original_Swatches!$B:$B,Original_Swatches!J:J,"",0,1))</f>
        <v>Ukrainian Charity Polish</v>
      </c>
    </row>
    <row r="432" spans="1:9" x14ac:dyDescent="0.2">
      <c r="A432">
        <v>431</v>
      </c>
      <c r="B432">
        <v>436</v>
      </c>
      <c r="C432" t="str">
        <f>IF(_xlfn.XLOOKUP($B432,Original_Swatches!$B:$B,Original_Swatches!D:D,FALSE,0,1)=FALSE,"",_xlfn.XLOOKUP($B432,Original_Swatches!$B:$B,Original_Swatches!D:D,FALSE,0,1))</f>
        <v>Bees Knees Lacquers</v>
      </c>
      <c r="D432" t="str">
        <f>IF(_xlfn.XLOOKUP($B432,Original_Swatches!$B:$B,Original_Swatches!E:E,FALSE,0,1)=FALSE,"",_xlfn.XLOOKUP($B432,Original_Swatches!$B:$B,Original_Swatches!E:E,FALSE,0,1))</f>
        <v>Arion 2.0</v>
      </c>
      <c r="E432" t="str">
        <f>IF(_xlfn.XLOOKUP($B432,Original_Swatches!$B:$B,Original_Swatches!F:F,FALSE,0,1)=FALSE,"",_xlfn.XLOOKUP($B432,Original_Swatches!$B:$B,Original_Swatches!F:F,FALSE,0,1))</f>
        <v>Teal to Emerald Multichrome with Blue Shimmer</v>
      </c>
      <c r="F432" t="str">
        <f>IF(_xlfn.XLOOKUP($B432,Original_Swatches!$B:$B,Original_Swatches!G:G,FALSE,0,1)=FALSE,"",_xlfn.XLOOKUP($B432,Original_Swatches!$B:$B,Original_Swatches!G:G,"",0,1))</f>
        <v>Shimmer</v>
      </c>
      <c r="G432" t="str">
        <f>IF(_xlfn.XLOOKUP($B432,Original_Swatches!$B:$B,Original_Swatches!H:H,FALSE,0,1)=FALSE,"",_xlfn.XLOOKUP($B432,Original_Swatches!$B:$B,Original_Swatches!H:H,"",0,1))</f>
        <v/>
      </c>
      <c r="H432" t="str">
        <f>IF(_xlfn.XLOOKUP($B432,Original_Swatches!$B:$B,Original_Swatches!I:I,FALSE,0,1)=FALSE,"",_xlfn.XLOOKUP($B432,Original_Swatches!$B:$B,Original_Swatches!I:I,"",0,1))</f>
        <v/>
      </c>
      <c r="I432" t="str">
        <f>IF(_xlfn.XLOOKUP($B432,Original_Swatches!$B:$B,Original_Swatches!J:J,FALSE,0,1)=FALSE,"",_xlfn.XLOOKUP($B432,Original_Swatches!$B:$B,Original_Swatches!J:J,"",0,1))</f>
        <v>Lore Olympus Collection</v>
      </c>
    </row>
    <row r="433" spans="1:9" x14ac:dyDescent="0.2">
      <c r="A433">
        <v>432</v>
      </c>
      <c r="B433">
        <v>437</v>
      </c>
      <c r="C433" t="str">
        <f>IF(_xlfn.XLOOKUP($B433,Original_Swatches!$B:$B,Original_Swatches!D:D,FALSE,0,1)=FALSE,"",_xlfn.XLOOKUP($B433,Original_Swatches!$B:$B,Original_Swatches!D:D,FALSE,0,1))</f>
        <v>Bees Knees Lacquers</v>
      </c>
      <c r="D433" t="str">
        <f>IF(_xlfn.XLOOKUP($B433,Original_Swatches!$B:$B,Original_Swatches!E:E,FALSE,0,1)=FALSE,"",_xlfn.XLOOKUP($B433,Original_Swatches!$B:$B,Original_Swatches!E:E,FALSE,0,1))</f>
        <v>Sloth</v>
      </c>
      <c r="E433" t="str">
        <f>IF(_xlfn.XLOOKUP($B433,Original_Swatches!$B:$B,Original_Swatches!F:F,FALSE,0,1)=FALSE,"",_xlfn.XLOOKUP($B433,Original_Swatches!$B:$B,Original_Swatches!F:F,FALSE,0,1))</f>
        <v>Pale Silvery Blue with Holo Flakes</v>
      </c>
      <c r="F433" t="str">
        <f>IF(_xlfn.XLOOKUP($B433,Original_Swatches!$B:$B,Original_Swatches!G:G,FALSE,0,1)=FALSE,"",_xlfn.XLOOKUP($B433,Original_Swatches!$B:$B,Original_Swatches!G:G,"",0,1))</f>
        <v>Flakies</v>
      </c>
      <c r="G433" t="str">
        <f>IF(_xlfn.XLOOKUP($B433,Original_Swatches!$B:$B,Original_Swatches!H:H,FALSE,0,1)=FALSE,"",_xlfn.XLOOKUP($B433,Original_Swatches!$B:$B,Original_Swatches!H:H,"",0,1))</f>
        <v/>
      </c>
      <c r="H433" t="str">
        <f>IF(_xlfn.XLOOKUP($B433,Original_Swatches!$B:$B,Original_Swatches!I:I,FALSE,0,1)=FALSE,"",_xlfn.XLOOKUP($B433,Original_Swatches!$B:$B,Original_Swatches!I:I,"",0,1))</f>
        <v/>
      </c>
      <c r="I433" t="str">
        <f>IF(_xlfn.XLOOKUP($B433,Original_Swatches!$B:$B,Original_Swatches!J:J,FALSE,0,1)=FALSE,"",_xlfn.XLOOKUP($B433,Original_Swatches!$B:$B,Original_Swatches!J:J,"",0,1))</f>
        <v>Kingdom of the Wicked (Mystery)</v>
      </c>
    </row>
    <row r="434" spans="1:9" x14ac:dyDescent="0.2">
      <c r="A434">
        <v>433</v>
      </c>
      <c r="B434">
        <v>438</v>
      </c>
      <c r="C434" t="str">
        <f>IF(_xlfn.XLOOKUP($B434,Original_Swatches!$B:$B,Original_Swatches!D:D,FALSE,0,1)=FALSE,"",_xlfn.XLOOKUP($B434,Original_Swatches!$B:$B,Original_Swatches!D:D,FALSE,0,1))</f>
        <v>Bees Knees Lacquers</v>
      </c>
      <c r="D434" t="str">
        <f>IF(_xlfn.XLOOKUP($B434,Original_Swatches!$B:$B,Original_Swatches!E:E,FALSE,0,1)=FALSE,"",_xlfn.XLOOKUP($B434,Original_Swatches!$B:$B,Original_Swatches!E:E,FALSE,0,1))</f>
        <v>Cheers to Five Years</v>
      </c>
      <c r="E434" t="str">
        <f>IF(_xlfn.XLOOKUP($B434,Original_Swatches!$B:$B,Original_Swatches!F:F,FALSE,0,1)=FALSE,"",_xlfn.XLOOKUP($B434,Original_Swatches!$B:$B,Original_Swatches!F:F,FALSE,0,1))</f>
        <v>A rich violet with green iridescent flakes and emerald light reflective glitter</v>
      </c>
      <c r="F434" t="str">
        <f>IF(_xlfn.XLOOKUP($B434,Original_Swatches!$B:$B,Original_Swatches!G:G,FALSE,0,1)=FALSE,"",_xlfn.XLOOKUP($B434,Original_Swatches!$B:$B,Original_Swatches!G:G,"",0,1))</f>
        <v>Reflective Glitter</v>
      </c>
      <c r="G434" t="str">
        <f>IF(_xlfn.XLOOKUP($B434,Original_Swatches!$B:$B,Original_Swatches!H:H,FALSE,0,1)=FALSE,"",_xlfn.XLOOKUP($B434,Original_Swatches!$B:$B,Original_Swatches!H:H,"",0,1))</f>
        <v/>
      </c>
      <c r="H434" t="str">
        <f>IF(_xlfn.XLOOKUP($B434,Original_Swatches!$B:$B,Original_Swatches!I:I,FALSE,0,1)=FALSE,"",_xlfn.XLOOKUP($B434,Original_Swatches!$B:$B,Original_Swatches!I:I,"",0,1))</f>
        <v/>
      </c>
      <c r="I434" t="str">
        <f>IF(_xlfn.XLOOKUP($B434,Original_Swatches!$B:$B,Original_Swatches!J:J,FALSE,0,1)=FALSE,"",_xlfn.XLOOKUP($B434,Original_Swatches!$B:$B,Original_Swatches!J:J,"",0,1))</f>
        <v>Respawnapalooza Mystery</v>
      </c>
    </row>
    <row r="435" spans="1:9" x14ac:dyDescent="0.2">
      <c r="A435">
        <v>434</v>
      </c>
      <c r="B435">
        <v>439</v>
      </c>
      <c r="C435" t="str">
        <f>IF(_xlfn.XLOOKUP($B435,Original_Swatches!$B:$B,Original_Swatches!D:D,FALSE,0,1)=FALSE,"",_xlfn.XLOOKUP($B435,Original_Swatches!$B:$B,Original_Swatches!D:D,FALSE,0,1))</f>
        <v>Bees Knees Lacquers</v>
      </c>
      <c r="D435" t="str">
        <f>IF(_xlfn.XLOOKUP($B435,Original_Swatches!$B:$B,Original_Swatches!E:E,FALSE,0,1)=FALSE,"",_xlfn.XLOOKUP($B435,Original_Swatches!$B:$B,Original_Swatches!E:E,FALSE,0,1))</f>
        <v>Dreams That Are Answered</v>
      </c>
      <c r="E435" t="str">
        <f>IF(_xlfn.XLOOKUP($B435,Original_Swatches!$B:$B,Original_Swatches!F:F,FALSE,0,1)=FALSE,"",_xlfn.XLOOKUP($B435,Original_Swatches!$B:$B,Original_Swatches!F:F,FALSE,0,1))</f>
        <v>white with Glowy blue shimmer and multicolor iridescent flakes</v>
      </c>
      <c r="F435" t="str">
        <f>IF(_xlfn.XLOOKUP($B435,Original_Swatches!$B:$B,Original_Swatches!G:G,FALSE,0,1)=FALSE,"",_xlfn.XLOOKUP($B435,Original_Swatches!$B:$B,Original_Swatches!G:G,"",0,1))</f>
        <v>Flakies</v>
      </c>
      <c r="G435" t="str">
        <f>IF(_xlfn.XLOOKUP($B435,Original_Swatches!$B:$B,Original_Swatches!H:H,FALSE,0,1)=FALSE,"",_xlfn.XLOOKUP($B435,Original_Swatches!$B:$B,Original_Swatches!H:H,"",0,1))</f>
        <v/>
      </c>
      <c r="H435" t="str">
        <f>IF(_xlfn.XLOOKUP($B435,Original_Swatches!$B:$B,Original_Swatches!I:I,FALSE,0,1)=FALSE,"",_xlfn.XLOOKUP($B435,Original_Swatches!$B:$B,Original_Swatches!I:I,"",0,1))</f>
        <v/>
      </c>
      <c r="I435" t="str">
        <f>IF(_xlfn.XLOOKUP($B435,Original_Swatches!$B:$B,Original_Swatches!J:J,FALSE,0,1)=FALSE,"",_xlfn.XLOOKUP($B435,Original_Swatches!$B:$B,Original_Swatches!J:J,"",0,1))</f>
        <v>A Court of Pain &amp; Feels 2.0 Mystery</v>
      </c>
    </row>
    <row r="436" spans="1:9" x14ac:dyDescent="0.2">
      <c r="A436">
        <v>435</v>
      </c>
      <c r="B436">
        <v>440</v>
      </c>
      <c r="C436" t="str">
        <f>IF(_xlfn.XLOOKUP($B436,Original_Swatches!$B:$B,Original_Swatches!D:D,FALSE,0,1)=FALSE,"",_xlfn.XLOOKUP($B436,Original_Swatches!$B:$B,Original_Swatches!D:D,FALSE,0,1))</f>
        <v>Bees Knees Lacquers</v>
      </c>
      <c r="D436" t="str">
        <f>IF(_xlfn.XLOOKUP($B436,Original_Swatches!$B:$B,Original_Swatches!E:E,FALSE,0,1)=FALSE,"",_xlfn.XLOOKUP($B436,Original_Swatches!$B:$B,Original_Swatches!E:E,FALSE,0,1))</f>
        <v>I Miss the Fish Cellar</v>
      </c>
      <c r="E436" t="str">
        <f>IF(_xlfn.XLOOKUP($B436,Original_Swatches!$B:$B,Original_Swatches!F:F,FALSE,0,1)=FALSE,"",_xlfn.XLOOKUP($B436,Original_Swatches!$B:$B,Original_Swatches!F:F,FALSE,0,1))</f>
        <v>Mid-toned blue with red to green ghost flakes and reflective glitter</v>
      </c>
      <c r="F436" t="str">
        <f>IF(_xlfn.XLOOKUP($B436,Original_Swatches!$B:$B,Original_Swatches!G:G,FALSE,0,1)=FALSE,"",_xlfn.XLOOKUP($B436,Original_Swatches!$B:$B,Original_Swatches!G:G,"",0,1))</f>
        <v>Ghost Flakes/Reflective Glitter</v>
      </c>
      <c r="G436" t="str">
        <f>IF(_xlfn.XLOOKUP($B436,Original_Swatches!$B:$B,Original_Swatches!H:H,FALSE,0,1)=FALSE,"",_xlfn.XLOOKUP($B436,Original_Swatches!$B:$B,Original_Swatches!H:H,"",0,1))</f>
        <v/>
      </c>
      <c r="H436" t="str">
        <f>IF(_xlfn.XLOOKUP($B436,Original_Swatches!$B:$B,Original_Swatches!I:I,FALSE,0,1)=FALSE,"",_xlfn.XLOOKUP($B436,Original_Swatches!$B:$B,Original_Swatches!I:I,"",0,1))</f>
        <v/>
      </c>
      <c r="I436" t="str">
        <f>IF(_xlfn.XLOOKUP($B436,Original_Swatches!$B:$B,Original_Swatches!J:J,FALSE,0,1)=FALSE,"",_xlfn.XLOOKUP($B436,Original_Swatches!$B:$B,Original_Swatches!J:J,"",0,1))</f>
        <v>Six Crimson Cranes</v>
      </c>
    </row>
    <row r="437" spans="1:9" x14ac:dyDescent="0.2">
      <c r="A437">
        <v>436</v>
      </c>
      <c r="B437">
        <v>441</v>
      </c>
      <c r="C437" t="str">
        <f>IF(_xlfn.XLOOKUP($B437,Original_Swatches!$B:$B,Original_Swatches!D:D,FALSE,0,1)=FALSE,"",_xlfn.XLOOKUP($B437,Original_Swatches!$B:$B,Original_Swatches!D:D,FALSE,0,1))</f>
        <v>Bees Knees Lacquers</v>
      </c>
      <c r="D437" t="str">
        <f>IF(_xlfn.XLOOKUP($B437,Original_Swatches!$B:$B,Original_Swatches!E:E,FALSE,0,1)=FALSE,"",_xlfn.XLOOKUP($B437,Original_Swatches!$B:$B,Original_Swatches!E:E,FALSE,0,1))</f>
        <v>A Ghost is a Wish</v>
      </c>
      <c r="E437" t="str">
        <f>IF(_xlfn.XLOOKUP($B437,Original_Swatches!$B:$B,Original_Swatches!F:F,FALSE,0,1)=FALSE,"",_xlfn.XLOOKUP($B437,Original_Swatches!$B:$B,Original_Swatches!F:F,FALSE,0,1))</f>
        <v>Mauve with Glowy Purple Shimmer</v>
      </c>
      <c r="F437" t="str">
        <f>IF(_xlfn.XLOOKUP($B437,Original_Swatches!$B:$B,Original_Swatches!G:G,FALSE,0,1)=FALSE,"",_xlfn.XLOOKUP($B437,Original_Swatches!$B:$B,Original_Swatches!G:G,"",0,1))</f>
        <v>Crème</v>
      </c>
      <c r="G437" t="str">
        <f>IF(_xlfn.XLOOKUP($B437,Original_Swatches!$B:$B,Original_Swatches!H:H,FALSE,0,1)=FALSE,"",_xlfn.XLOOKUP($B437,Original_Swatches!$B:$B,Original_Swatches!H:H,"",0,1))</f>
        <v/>
      </c>
      <c r="H437" t="str">
        <f>IF(_xlfn.XLOOKUP($B437,Original_Swatches!$B:$B,Original_Swatches!I:I,FALSE,0,1)=FALSE,"",_xlfn.XLOOKUP($B437,Original_Swatches!$B:$B,Original_Swatches!I:I,"",0,1))</f>
        <v/>
      </c>
      <c r="I437" t="str">
        <f>IF(_xlfn.XLOOKUP($B437,Original_Swatches!$B:$B,Original_Swatches!J:J,FALSE,0,1)=FALSE,"",_xlfn.XLOOKUP($B437,Original_Swatches!$B:$B,Original_Swatches!J:J,"",0,1))</f>
        <v>Haunting of Hill House 3rd Anniversary</v>
      </c>
    </row>
    <row r="438" spans="1:9" x14ac:dyDescent="0.2">
      <c r="A438">
        <v>437</v>
      </c>
      <c r="B438">
        <v>442</v>
      </c>
      <c r="C438" t="str">
        <f>IF(_xlfn.XLOOKUP($B438,Original_Swatches!$B:$B,Original_Swatches!D:D,FALSE,0,1)=FALSE,"",_xlfn.XLOOKUP($B438,Original_Swatches!$B:$B,Original_Swatches!D:D,FALSE,0,1))</f>
        <v>Bees Knees Lacquers</v>
      </c>
      <c r="D438" t="str">
        <f>IF(_xlfn.XLOOKUP($B438,Original_Swatches!$B:$B,Original_Swatches!E:E,FALSE,0,1)=FALSE,"",_xlfn.XLOOKUP($B438,Original_Swatches!$B:$B,Original_Swatches!E:E,FALSE,0,1))</f>
        <v>Fit for a Queen</v>
      </c>
      <c r="E438" t="str">
        <f>IF(_xlfn.XLOOKUP($B438,Original_Swatches!$B:$B,Original_Swatches!F:F,FALSE,0,1)=FALSE,"",_xlfn.XLOOKUP($B438,Original_Swatches!$B:$B,Original_Swatches!F:F,FALSE,0,1))</f>
        <v>pale yellow with gold iridescent flakes, Holo flakes, and matte black flakes</v>
      </c>
      <c r="F438" t="str">
        <f>IF(_xlfn.XLOOKUP($B438,Original_Swatches!$B:$B,Original_Swatches!G:G,FALSE,0,1)=FALSE,"",_xlfn.XLOOKUP($B438,Original_Swatches!$B:$B,Original_Swatches!G:G,"",0,1))</f>
        <v>Flakies</v>
      </c>
      <c r="G438" t="str">
        <f>IF(_xlfn.XLOOKUP($B438,Original_Swatches!$B:$B,Original_Swatches!H:H,FALSE,0,1)=FALSE,"",_xlfn.XLOOKUP($B438,Original_Swatches!$B:$B,Original_Swatches!H:H,"",0,1))</f>
        <v/>
      </c>
      <c r="H438" t="str">
        <f>IF(_xlfn.XLOOKUP($B438,Original_Swatches!$B:$B,Original_Swatches!I:I,FALSE,0,1)=FALSE,"",_xlfn.XLOOKUP($B438,Original_Swatches!$B:$B,Original_Swatches!I:I,"",0,1))</f>
        <v/>
      </c>
      <c r="I438" t="str">
        <f>IF(_xlfn.XLOOKUP($B438,Original_Swatches!$B:$B,Original_Swatches!J:J,FALSE,0,1)=FALSE,"",_xlfn.XLOOKUP($B438,Original_Swatches!$B:$B,Original_Swatches!J:J,"",0,1))</f>
        <v>WWDiTS 3 Collection</v>
      </c>
    </row>
    <row r="439" spans="1:9" x14ac:dyDescent="0.2">
      <c r="A439">
        <v>438</v>
      </c>
      <c r="B439">
        <v>443</v>
      </c>
      <c r="C439" t="str">
        <f>IF(_xlfn.XLOOKUP($B439,Original_Swatches!$B:$B,Original_Swatches!D:D,FALSE,0,1)=FALSE,"",_xlfn.XLOOKUP($B439,Original_Swatches!$B:$B,Original_Swatches!D:D,FALSE,0,1))</f>
        <v>Bees Knees Lacquers</v>
      </c>
      <c r="D439" t="str">
        <f>IF(_xlfn.XLOOKUP($B439,Original_Swatches!$B:$B,Original_Swatches!E:E,FALSE,0,1)=FALSE,"",_xlfn.XLOOKUP($B439,Original_Swatches!$B:$B,Original_Swatches!E:E,FALSE,0,1))</f>
        <v>That Awkward Age</v>
      </c>
      <c r="E439" t="str">
        <f>IF(_xlfn.XLOOKUP($B439,Original_Swatches!$B:$B,Original_Swatches!F:F,FALSE,0,1)=FALSE,"",_xlfn.XLOOKUP($B439,Original_Swatches!$B:$B,Original_Swatches!F:F,FALSE,0,1))</f>
        <v>charcoal gray with red to green shimmer and a ton of Holo flakes</v>
      </c>
      <c r="F439" t="str">
        <f>IF(_xlfn.XLOOKUP($B439,Original_Swatches!$B:$B,Original_Swatches!G:G,FALSE,0,1)=FALSE,"",_xlfn.XLOOKUP($B439,Original_Swatches!$B:$B,Original_Swatches!G:G,"",0,1))</f>
        <v>Flakies</v>
      </c>
      <c r="G439" t="str">
        <f>IF(_xlfn.XLOOKUP($B439,Original_Swatches!$B:$B,Original_Swatches!H:H,FALSE,0,1)=FALSE,"",_xlfn.XLOOKUP($B439,Original_Swatches!$B:$B,Original_Swatches!H:H,"",0,1))</f>
        <v/>
      </c>
      <c r="H439" t="str">
        <f>IF(_xlfn.XLOOKUP($B439,Original_Swatches!$B:$B,Original_Swatches!I:I,FALSE,0,1)=FALSE,"",_xlfn.XLOOKUP($B439,Original_Swatches!$B:$B,Original_Swatches!I:I,"",0,1))</f>
        <v/>
      </c>
      <c r="I439" t="str">
        <f>IF(_xlfn.XLOOKUP($B439,Original_Swatches!$B:$B,Original_Swatches!J:J,FALSE,0,1)=FALSE,"",_xlfn.XLOOKUP($B439,Original_Swatches!$B:$B,Original_Swatches!J:J,"",0,1))</f>
        <v>WWDiTS 3 Collection</v>
      </c>
    </row>
    <row r="440" spans="1:9" x14ac:dyDescent="0.2">
      <c r="A440">
        <v>439</v>
      </c>
      <c r="B440">
        <v>450</v>
      </c>
      <c r="C440" t="str">
        <f>IF(_xlfn.XLOOKUP($B440,Original_Swatches!$B:$B,Original_Swatches!D:D,FALSE,0,1)=FALSE,"",_xlfn.XLOOKUP($B440,Original_Swatches!$B:$B,Original_Swatches!D:D,FALSE,0,1))</f>
        <v>Bees Knees Lacquers</v>
      </c>
      <c r="D440" t="str">
        <f>IF(_xlfn.XLOOKUP($B440,Original_Swatches!$B:$B,Original_Swatches!E:E,FALSE,0,1)=FALSE,"",_xlfn.XLOOKUP($B440,Original_Swatches!$B:$B,Original_Swatches!E:E,FALSE,0,1))</f>
        <v>There's My Grumpy Shadow Prince</v>
      </c>
      <c r="E440" t="str">
        <f>IF(_xlfn.XLOOKUP($B440,Original_Swatches!$B:$B,Original_Swatches!F:F,FALSE,0,1)=FALSE,"",_xlfn.XLOOKUP($B440,Original_Swatches!$B:$B,Original_Swatches!F:F,FALSE,0,1))</f>
        <v>Blue/Green Multichrome with Black Light Reflective Glitter</v>
      </c>
      <c r="F440" t="str">
        <f>IF(_xlfn.XLOOKUP($B440,Original_Swatches!$B:$B,Original_Swatches!G:G,FALSE,0,1)=FALSE,"",_xlfn.XLOOKUP($B440,Original_Swatches!$B:$B,Original_Swatches!G:G,"",0,1))</f>
        <v>Reflective</v>
      </c>
      <c r="G440" t="str">
        <f>IF(_xlfn.XLOOKUP($B440,Original_Swatches!$B:$B,Original_Swatches!H:H,FALSE,0,1)=FALSE,"",_xlfn.XLOOKUP($B440,Original_Swatches!$B:$B,Original_Swatches!H:H,"",0,1))</f>
        <v/>
      </c>
      <c r="H440" t="str">
        <f>IF(_xlfn.XLOOKUP($B440,Original_Swatches!$B:$B,Original_Swatches!I:I,FALSE,0,1)=FALSE,"",_xlfn.XLOOKUP($B440,Original_Swatches!$B:$B,Original_Swatches!I:I,"",0,1))</f>
        <v/>
      </c>
      <c r="I440" t="str">
        <f>IF(_xlfn.XLOOKUP($B440,Original_Swatches!$B:$B,Original_Swatches!J:J,FALSE,0,1)=FALSE,"",_xlfn.XLOOKUP($B440,Original_Swatches!$B:$B,Original_Swatches!J:J,"",0,1))</f>
        <v>These Hollow Vows Collection</v>
      </c>
    </row>
    <row r="441" spans="1:9" x14ac:dyDescent="0.2">
      <c r="A441">
        <v>440</v>
      </c>
      <c r="B441">
        <v>451</v>
      </c>
      <c r="C441" t="str">
        <f>IF(_xlfn.XLOOKUP($B441,Original_Swatches!$B:$B,Original_Swatches!D:D,FALSE,0,1)=FALSE,"",_xlfn.XLOOKUP($B441,Original_Swatches!$B:$B,Original_Swatches!D:D,FALSE,0,1))</f>
        <v>Bees Knees Lacquers</v>
      </c>
      <c r="D441" t="str">
        <f>IF(_xlfn.XLOOKUP($B441,Original_Swatches!$B:$B,Original_Swatches!E:E,FALSE,0,1)=FALSE,"",_xlfn.XLOOKUP($B441,Original_Swatches!$B:$B,Original_Swatches!E:E,FALSE,0,1))</f>
        <v xml:space="preserve">Uni-cornucopia </v>
      </c>
      <c r="E441" t="str">
        <f>IF(_xlfn.XLOOKUP($B441,Original_Swatches!$B:$B,Original_Swatches!F:F,FALSE,0,1)=FALSE,"",_xlfn.XLOOKUP($B441,Original_Swatches!$B:$B,Original_Swatches!F:F,FALSE,0,1))</f>
        <v>Lilac Ultra Holo</v>
      </c>
      <c r="F441" t="str">
        <f>IF(_xlfn.XLOOKUP($B441,Original_Swatches!$B:$B,Original_Swatches!G:G,FALSE,0,1)=FALSE,"",_xlfn.XLOOKUP($B441,Original_Swatches!$B:$B,Original_Swatches!G:G,"",0,1))</f>
        <v>Holo</v>
      </c>
      <c r="G441" t="str">
        <f>IF(_xlfn.XLOOKUP($B441,Original_Swatches!$B:$B,Original_Swatches!H:H,FALSE,0,1)=FALSE,"",_xlfn.XLOOKUP($B441,Original_Swatches!$B:$B,Original_Swatches!H:H,"",0,1))</f>
        <v/>
      </c>
      <c r="H441" t="str">
        <f>IF(_xlfn.XLOOKUP($B441,Original_Swatches!$B:$B,Original_Swatches!I:I,FALSE,0,1)=FALSE,"",_xlfn.XLOOKUP($B441,Original_Swatches!$B:$B,Original_Swatches!I:I,"",0,1))</f>
        <v/>
      </c>
      <c r="I441" t="str">
        <f>IF(_xlfn.XLOOKUP($B441,Original_Swatches!$B:$B,Original_Swatches!J:J,FALSE,0,1)=FALSE,"",_xlfn.XLOOKUP($B441,Original_Swatches!$B:$B,Original_Swatches!J:J,"",0,1))</f>
        <v/>
      </c>
    </row>
    <row r="442" spans="1:9" x14ac:dyDescent="0.2">
      <c r="A442">
        <v>441</v>
      </c>
      <c r="B442">
        <v>452</v>
      </c>
      <c r="C442" t="str">
        <f>IF(_xlfn.XLOOKUP($B442,Original_Swatches!$B:$B,Original_Swatches!D:D,FALSE,0,1)=FALSE,"",_xlfn.XLOOKUP($B442,Original_Swatches!$B:$B,Original_Swatches!D:D,FALSE,0,1))</f>
        <v>Bees Knees Lacquers</v>
      </c>
      <c r="D442" t="str">
        <f>IF(_xlfn.XLOOKUP($B442,Original_Swatches!$B:$B,Original_Swatches!E:E,FALSE,0,1)=FALSE,"",_xlfn.XLOOKUP($B442,Original_Swatches!$B:$B,Original_Swatches!E:E,FALSE,0,1))</f>
        <v>Ohio</v>
      </c>
      <c r="E442" t="str">
        <f>IF(_xlfn.XLOOKUP($B442,Original_Swatches!$B:$B,Original_Swatches!F:F,FALSE,0,1)=FALSE,"",_xlfn.XLOOKUP($B442,Original_Swatches!$B:$B,Original_Swatches!F:F,FALSE,0,1))</f>
        <v>Blurple Holo</v>
      </c>
      <c r="F442" t="str">
        <f>IF(_xlfn.XLOOKUP($B442,Original_Swatches!$B:$B,Original_Swatches!G:G,FALSE,0,1)=FALSE,"",_xlfn.XLOOKUP($B442,Original_Swatches!$B:$B,Original_Swatches!G:G,"",0,1))</f>
        <v>Holo</v>
      </c>
      <c r="G442" t="str">
        <f>IF(_xlfn.XLOOKUP($B442,Original_Swatches!$B:$B,Original_Swatches!H:H,FALSE,0,1)=FALSE,"",_xlfn.XLOOKUP($B442,Original_Swatches!$B:$B,Original_Swatches!H:H,"",0,1))</f>
        <v/>
      </c>
      <c r="H442" t="str">
        <f>IF(_xlfn.XLOOKUP($B442,Original_Swatches!$B:$B,Original_Swatches!I:I,FALSE,0,1)=FALSE,"",_xlfn.XLOOKUP($B442,Original_Swatches!$B:$B,Original_Swatches!I:I,"",0,1))</f>
        <v/>
      </c>
      <c r="I442" t="str">
        <f>IF(_xlfn.XLOOKUP($B442,Original_Swatches!$B:$B,Original_Swatches!J:J,FALSE,0,1)=FALSE,"",_xlfn.XLOOKUP($B442,Original_Swatches!$B:$B,Original_Swatches!J:J,"",0,1))</f>
        <v>Charity Polish</v>
      </c>
    </row>
    <row r="443" spans="1:9" x14ac:dyDescent="0.2">
      <c r="A443">
        <v>442</v>
      </c>
      <c r="B443">
        <v>453</v>
      </c>
      <c r="C443" t="str">
        <f>IF(_xlfn.XLOOKUP($B443,Original_Swatches!$B:$B,Original_Swatches!D:D,FALSE,0,1)=FALSE,"",_xlfn.XLOOKUP($B443,Original_Swatches!$B:$B,Original_Swatches!D:D,FALSE,0,1))</f>
        <v>Bees Knees Lacquers</v>
      </c>
      <c r="D443" t="str">
        <f>IF(_xlfn.XLOOKUP($B443,Original_Swatches!$B:$B,Original_Swatches!E:E,FALSE,0,1)=FALSE,"",_xlfn.XLOOKUP($B443,Original_Swatches!$B:$B,Original_Swatches!E:E,FALSE,0,1))</f>
        <v>Turkiye</v>
      </c>
      <c r="E443" t="str">
        <f>IF(_xlfn.XLOOKUP($B443,Original_Swatches!$B:$B,Original_Swatches!F:F,FALSE,0,1)=FALSE,"",_xlfn.XLOOKUP($B443,Original_Swatches!$B:$B,Original_Swatches!F:F,FALSE,0,1))</f>
        <v>Sheer Turquoise with Red Shimmer and Glitter</v>
      </c>
      <c r="F443" t="str">
        <f>IF(_xlfn.XLOOKUP($B443,Original_Swatches!$B:$B,Original_Swatches!G:G,FALSE,0,1)=FALSE,"",_xlfn.XLOOKUP($B443,Original_Swatches!$B:$B,Original_Swatches!G:G,"",0,1))</f>
        <v>Glitter</v>
      </c>
      <c r="G443" t="str">
        <f>IF(_xlfn.XLOOKUP($B443,Original_Swatches!$B:$B,Original_Swatches!H:H,FALSE,0,1)=FALSE,"",_xlfn.XLOOKUP($B443,Original_Swatches!$B:$B,Original_Swatches!H:H,"",0,1))</f>
        <v/>
      </c>
      <c r="H443" t="str">
        <f>IF(_xlfn.XLOOKUP($B443,Original_Swatches!$B:$B,Original_Swatches!I:I,FALSE,0,1)=FALSE,"",_xlfn.XLOOKUP($B443,Original_Swatches!$B:$B,Original_Swatches!I:I,"",0,1))</f>
        <v/>
      </c>
      <c r="I443" t="str">
        <f>IF(_xlfn.XLOOKUP($B443,Original_Swatches!$B:$B,Original_Swatches!J:J,FALSE,0,1)=FALSE,"",_xlfn.XLOOKUP($B443,Original_Swatches!$B:$B,Original_Swatches!J:J,"",0,1))</f>
        <v>Charity Polish</v>
      </c>
    </row>
    <row r="444" spans="1:9" x14ac:dyDescent="0.2">
      <c r="A444">
        <v>443</v>
      </c>
      <c r="B444">
        <v>454</v>
      </c>
      <c r="C444" t="str">
        <f>IF(_xlfn.XLOOKUP($B444,Original_Swatches!$B:$B,Original_Swatches!D:D,FALSE,0,1)=FALSE,"",_xlfn.XLOOKUP($B444,Original_Swatches!$B:$B,Original_Swatches!D:D,FALSE,0,1))</f>
        <v>Bees Knees Lacquers</v>
      </c>
      <c r="D444" t="str">
        <f>IF(_xlfn.XLOOKUP($B444,Original_Swatches!$B:$B,Original_Swatches!E:E,FALSE,0,1)=FALSE,"",_xlfn.XLOOKUP($B444,Original_Swatches!$B:$B,Original_Swatches!E:E,FALSE,0,1))</f>
        <v>Syria</v>
      </c>
      <c r="E444" t="str">
        <f>IF(_xlfn.XLOOKUP($B444,Original_Swatches!$B:$B,Original_Swatches!F:F,FALSE,0,1)=FALSE,"",_xlfn.XLOOKUP($B444,Original_Swatches!$B:$B,Original_Swatches!F:F,FALSE,0,1))</f>
        <v>Red with Red Glitter Holo/Shimmer</v>
      </c>
      <c r="F444" t="str">
        <f>IF(_xlfn.XLOOKUP($B444,Original_Swatches!$B:$B,Original_Swatches!G:G,FALSE,0,1)=FALSE,"",_xlfn.XLOOKUP($B444,Original_Swatches!$B:$B,Original_Swatches!G:G,"",0,1))</f>
        <v>Holo</v>
      </c>
      <c r="G444" t="str">
        <f>IF(_xlfn.XLOOKUP($B444,Original_Swatches!$B:$B,Original_Swatches!H:H,FALSE,0,1)=FALSE,"",_xlfn.XLOOKUP($B444,Original_Swatches!$B:$B,Original_Swatches!H:H,"",0,1))</f>
        <v/>
      </c>
      <c r="H444" t="str">
        <f>IF(_xlfn.XLOOKUP($B444,Original_Swatches!$B:$B,Original_Swatches!I:I,FALSE,0,1)=FALSE,"",_xlfn.XLOOKUP($B444,Original_Swatches!$B:$B,Original_Swatches!I:I,"",0,1))</f>
        <v/>
      </c>
      <c r="I444" t="str">
        <f>IF(_xlfn.XLOOKUP($B444,Original_Swatches!$B:$B,Original_Swatches!J:J,FALSE,0,1)=FALSE,"",_xlfn.XLOOKUP($B444,Original_Swatches!$B:$B,Original_Swatches!J:J,"",0,1))</f>
        <v>Charity Polish</v>
      </c>
    </row>
    <row r="445" spans="1:9" x14ac:dyDescent="0.2">
      <c r="A445">
        <v>444</v>
      </c>
      <c r="B445">
        <v>455</v>
      </c>
      <c r="C445" t="str">
        <f>IF(_xlfn.XLOOKUP($B445,Original_Swatches!$B:$B,Original_Swatches!D:D,FALSE,0,1)=FALSE,"",_xlfn.XLOOKUP($B445,Original_Swatches!$B:$B,Original_Swatches!D:D,FALSE,0,1))</f>
        <v>Bees Knees Lacquers</v>
      </c>
      <c r="D445" t="str">
        <f>IF(_xlfn.XLOOKUP($B445,Original_Swatches!$B:$B,Original_Swatches!E:E,FALSE,0,1)=FALSE,"",_xlfn.XLOOKUP($B445,Original_Swatches!$B:$B,Original_Swatches!E:E,FALSE,0,1))</f>
        <v>Love Hurts</v>
      </c>
      <c r="E445" t="str">
        <f>IF(_xlfn.XLOOKUP($B445,Original_Swatches!$B:$B,Original_Swatches!F:F,FALSE,0,1)=FALSE,"",_xlfn.XLOOKUP($B445,Original_Swatches!$B:$B,Original_Swatches!F:F,FALSE,0,1))</f>
        <v>Pastel Lilac with Glowy Shimmer</v>
      </c>
      <c r="F445" t="str">
        <f>IF(_xlfn.XLOOKUP($B445,Original_Swatches!$B:$B,Original_Swatches!G:G,FALSE,0,1)=FALSE,"",_xlfn.XLOOKUP($B445,Original_Swatches!$B:$B,Original_Swatches!G:G,"",0,1))</f>
        <v>Shimmer</v>
      </c>
      <c r="G445" t="str">
        <f>IF(_xlfn.XLOOKUP($B445,Original_Swatches!$B:$B,Original_Swatches!H:H,FALSE,0,1)=FALSE,"",_xlfn.XLOOKUP($B445,Original_Swatches!$B:$B,Original_Swatches!H:H,"",0,1))</f>
        <v/>
      </c>
      <c r="H445" t="str">
        <f>IF(_xlfn.XLOOKUP($B445,Original_Swatches!$B:$B,Original_Swatches!I:I,FALSE,0,1)=FALSE,"",_xlfn.XLOOKUP($B445,Original_Swatches!$B:$B,Original_Swatches!I:I,"",0,1))</f>
        <v/>
      </c>
      <c r="I445" t="str">
        <f>IF(_xlfn.XLOOKUP($B445,Original_Swatches!$B:$B,Original_Swatches!J:J,FALSE,0,1)=FALSE,"",_xlfn.XLOOKUP($B445,Original_Swatches!$B:$B,Original_Swatches!J:J,"",0,1))</f>
        <v>Hella Handmade Creations February '23</v>
      </c>
    </row>
    <row r="446" spans="1:9" x14ac:dyDescent="0.2">
      <c r="A446">
        <v>445</v>
      </c>
      <c r="B446">
        <v>456</v>
      </c>
      <c r="C446" t="str">
        <f>IF(_xlfn.XLOOKUP($B446,Original_Swatches!$B:$B,Original_Swatches!D:D,FALSE,0,1)=FALSE,"",_xlfn.XLOOKUP($B446,Original_Swatches!$B:$B,Original_Swatches!D:D,FALSE,0,1))</f>
        <v>Bees Knees Lacquers</v>
      </c>
      <c r="D446" t="str">
        <f>IF(_xlfn.XLOOKUP($B446,Original_Swatches!$B:$B,Original_Swatches!E:E,FALSE,0,1)=FALSE,"",_xlfn.XLOOKUP($B446,Original_Swatches!$B:$B,Original_Swatches!E:E,FALSE,0,1))</f>
        <v>Choice is Powerful</v>
      </c>
      <c r="E446" t="str">
        <f>IF(_xlfn.XLOOKUP($B446,Original_Swatches!$B:$B,Original_Swatches!F:F,FALSE,0,1)=FALSE,"",_xlfn.XLOOKUP($B446,Original_Swatches!$B:$B,Original_Swatches!F:F,FALSE,0,1))</f>
        <v>White with Gold Shimmer and Holo</v>
      </c>
      <c r="F446" t="str">
        <f>IF(_xlfn.XLOOKUP($B446,Original_Swatches!$B:$B,Original_Swatches!G:G,FALSE,0,1)=FALSE,"",_xlfn.XLOOKUP($B446,Original_Swatches!$B:$B,Original_Swatches!G:G,"",0,1))</f>
        <v>Shimmer</v>
      </c>
      <c r="G446" t="str">
        <f>IF(_xlfn.XLOOKUP($B446,Original_Swatches!$B:$B,Original_Swatches!H:H,FALSE,0,1)=FALSE,"",_xlfn.XLOOKUP($B446,Original_Swatches!$B:$B,Original_Swatches!H:H,"",0,1))</f>
        <v/>
      </c>
      <c r="H446" t="str">
        <f>IF(_xlfn.XLOOKUP($B446,Original_Swatches!$B:$B,Original_Swatches!I:I,FALSE,0,1)=FALSE,"",_xlfn.XLOOKUP($B446,Original_Swatches!$B:$B,Original_Swatches!I:I,"",0,1))</f>
        <v/>
      </c>
      <c r="I446" t="str">
        <f>IF(_xlfn.XLOOKUP($B446,Original_Swatches!$B:$B,Original_Swatches!J:J,FALSE,0,1)=FALSE,"",_xlfn.XLOOKUP($B446,Original_Swatches!$B:$B,Original_Swatches!J:J,"",0,1))</f>
        <v>Kingdom of the Wicked</v>
      </c>
    </row>
    <row r="447" spans="1:9" x14ac:dyDescent="0.2">
      <c r="A447">
        <v>446</v>
      </c>
      <c r="B447">
        <v>463</v>
      </c>
      <c r="C447" t="str">
        <f>IF(_xlfn.XLOOKUP($B447,Original_Swatches!$B:$B,Original_Swatches!D:D,FALSE,0,1)=FALSE,"",_xlfn.XLOOKUP($B447,Original_Swatches!$B:$B,Original_Swatches!D:D,FALSE,0,1))</f>
        <v>Bees Knees Lacquers</v>
      </c>
      <c r="D447" t="str">
        <f>IF(_xlfn.XLOOKUP($B447,Original_Swatches!$B:$B,Original_Swatches!E:E,FALSE,0,1)=FALSE,"",_xlfn.XLOOKUP($B447,Original_Swatches!$B:$B,Original_Swatches!E:E,FALSE,0,1))</f>
        <v>How Many Lives Does This Guy Have</v>
      </c>
      <c r="E447" t="str">
        <f>IF(_xlfn.XLOOKUP($B447,Original_Swatches!$B:$B,Original_Swatches!F:F,FALSE,0,1)=FALSE,"",_xlfn.XLOOKUP($B447,Original_Swatches!$B:$B,Original_Swatches!F:F,FALSE,0,1))</f>
        <v>Blurple with Gold/Silver Reflective Holo</v>
      </c>
      <c r="F447" t="str">
        <f>IF(_xlfn.XLOOKUP($B447,Original_Swatches!$B:$B,Original_Swatches!G:G,FALSE,0,1)=FALSE,"",_xlfn.XLOOKUP($B447,Original_Swatches!$B:$B,Original_Swatches!G:G,"",0,1))</f>
        <v>Reflective</v>
      </c>
      <c r="G447" t="str">
        <f>IF(_xlfn.XLOOKUP($B447,Original_Swatches!$B:$B,Original_Swatches!H:H,FALSE,0,1)=FALSE,"",_xlfn.XLOOKUP($B447,Original_Swatches!$B:$B,Original_Swatches!H:H,"",0,1))</f>
        <v/>
      </c>
      <c r="H447" t="str">
        <f>IF(_xlfn.XLOOKUP($B447,Original_Swatches!$B:$B,Original_Swatches!I:I,FALSE,0,1)=FALSE,"",_xlfn.XLOOKUP($B447,Original_Swatches!$B:$B,Original_Swatches!I:I,"",0,1))</f>
        <v/>
      </c>
      <c r="I447" t="str">
        <f>IF(_xlfn.XLOOKUP($B447,Original_Swatches!$B:$B,Original_Swatches!J:J,FALSE,0,1)=FALSE,"",_xlfn.XLOOKUP($B447,Original_Swatches!$B:$B,Original_Swatches!J:J,"",0,1))</f>
        <v>March 23 PPU</v>
      </c>
    </row>
    <row r="448" spans="1:9" x14ac:dyDescent="0.2">
      <c r="A448">
        <v>447</v>
      </c>
      <c r="B448">
        <v>465</v>
      </c>
      <c r="C448" t="str">
        <f>IF(_xlfn.XLOOKUP($B448,Original_Swatches!$B:$B,Original_Swatches!D:D,FALSE,0,1)=FALSE,"",_xlfn.XLOOKUP($B448,Original_Swatches!$B:$B,Original_Swatches!D:D,FALSE,0,1))</f>
        <v>Bees Knees Lacquers</v>
      </c>
      <c r="D448" t="str">
        <f>IF(_xlfn.XLOOKUP($B448,Original_Swatches!$B:$B,Original_Swatches!E:E,FALSE,0,1)=FALSE,"",_xlfn.XLOOKUP($B448,Original_Swatches!$B:$B,Original_Swatches!E:E,FALSE,0,1))</f>
        <v>Lust</v>
      </c>
      <c r="E448" t="str">
        <f>IF(_xlfn.XLOOKUP($B448,Original_Swatches!$B:$B,Original_Swatches!F:F,FALSE,0,1)=FALSE,"",_xlfn.XLOOKUP($B448,Original_Swatches!$B:$B,Original_Swatches!F:F,FALSE,0,1))</f>
        <v>Silver Linear Holo with Multichrome Flakes</v>
      </c>
      <c r="F448" t="str">
        <f>IF(_xlfn.XLOOKUP($B448,Original_Swatches!$B:$B,Original_Swatches!G:G,FALSE,0,1)=FALSE,"",_xlfn.XLOOKUP($B448,Original_Swatches!$B:$B,Original_Swatches!G:G,"",0,1))</f>
        <v>Holo</v>
      </c>
      <c r="G448" t="str">
        <f>IF(_xlfn.XLOOKUP($B448,Original_Swatches!$B:$B,Original_Swatches!H:H,FALSE,0,1)=FALSE,"",_xlfn.XLOOKUP($B448,Original_Swatches!$B:$B,Original_Swatches!H:H,"",0,1))</f>
        <v/>
      </c>
      <c r="H448" t="str">
        <f>IF(_xlfn.XLOOKUP($B448,Original_Swatches!$B:$B,Original_Swatches!I:I,FALSE,0,1)=FALSE,"",_xlfn.XLOOKUP($B448,Original_Swatches!$B:$B,Original_Swatches!I:I,"",0,1))</f>
        <v/>
      </c>
      <c r="I448" t="str">
        <f>IF(_xlfn.XLOOKUP($B448,Original_Swatches!$B:$B,Original_Swatches!J:J,FALSE,0,1)=FALSE,"",_xlfn.XLOOKUP($B448,Original_Swatches!$B:$B,Original_Swatches!J:J,"",0,1))</f>
        <v>Kingdom of the Wicked (Mystery)</v>
      </c>
    </row>
    <row r="449" spans="1:9" x14ac:dyDescent="0.2">
      <c r="A449">
        <v>448</v>
      </c>
      <c r="B449">
        <v>466</v>
      </c>
      <c r="C449" t="str">
        <f>IF(_xlfn.XLOOKUP($B449,Original_Swatches!$B:$B,Original_Swatches!D:D,FALSE,0,1)=FALSE,"",_xlfn.XLOOKUP($B449,Original_Swatches!$B:$B,Original_Swatches!D:D,FALSE,0,1))</f>
        <v>Bees Knees Lacquers</v>
      </c>
      <c r="D449" t="str">
        <f>IF(_xlfn.XLOOKUP($B449,Original_Swatches!$B:$B,Original_Swatches!E:E,FALSE,0,1)=FALSE,"",_xlfn.XLOOKUP($B449,Original_Swatches!$B:$B,Original_Swatches!E:E,FALSE,0,1))</f>
        <v>Greed</v>
      </c>
      <c r="E449" t="str">
        <f>IF(_xlfn.XLOOKUP($B449,Original_Swatches!$B:$B,Original_Swatches!F:F,FALSE,0,1)=FALSE,"",_xlfn.XLOOKUP($B449,Original_Swatches!$B:$B,Original_Swatches!F:F,FALSE,0,1))</f>
        <v>Bronze with Red/Green Shift and Holo</v>
      </c>
      <c r="F449" t="str">
        <f>IF(_xlfn.XLOOKUP($B449,Original_Swatches!$B:$B,Original_Swatches!G:G,FALSE,0,1)=FALSE,"",_xlfn.XLOOKUP($B449,Original_Swatches!$B:$B,Original_Swatches!G:G,"",0,1))</f>
        <v>Holo</v>
      </c>
      <c r="G449" t="str">
        <f>IF(_xlfn.XLOOKUP($B449,Original_Swatches!$B:$B,Original_Swatches!H:H,FALSE,0,1)=FALSE,"",_xlfn.XLOOKUP($B449,Original_Swatches!$B:$B,Original_Swatches!H:H,"",0,1))</f>
        <v/>
      </c>
      <c r="H449" t="str">
        <f>IF(_xlfn.XLOOKUP($B449,Original_Swatches!$B:$B,Original_Swatches!I:I,FALSE,0,1)=FALSE,"",_xlfn.XLOOKUP($B449,Original_Swatches!$B:$B,Original_Swatches!I:I,"",0,1))</f>
        <v/>
      </c>
      <c r="I449" t="str">
        <f>IF(_xlfn.XLOOKUP($B449,Original_Swatches!$B:$B,Original_Swatches!J:J,FALSE,0,1)=FALSE,"",_xlfn.XLOOKUP($B449,Original_Swatches!$B:$B,Original_Swatches!J:J,"",0,1))</f>
        <v>Kingdom of the Wicked (Mystery)</v>
      </c>
    </row>
    <row r="450" spans="1:9" x14ac:dyDescent="0.2">
      <c r="A450">
        <v>449</v>
      </c>
      <c r="B450">
        <v>467</v>
      </c>
      <c r="C450" t="str">
        <f>IF(_xlfn.XLOOKUP($B450,Original_Swatches!$B:$B,Original_Swatches!D:D,FALSE,0,1)=FALSE,"",_xlfn.XLOOKUP($B450,Original_Swatches!$B:$B,Original_Swatches!D:D,FALSE,0,1))</f>
        <v>Bees Knees Lacquers</v>
      </c>
      <c r="D450" t="str">
        <f>IF(_xlfn.XLOOKUP($B450,Original_Swatches!$B:$B,Original_Swatches!E:E,FALSE,0,1)=FALSE,"",_xlfn.XLOOKUP($B450,Original_Swatches!$B:$B,Original_Swatches!E:E,FALSE,0,1))</f>
        <v>Gluttony</v>
      </c>
      <c r="E450" t="str">
        <f>IF(_xlfn.XLOOKUP($B450,Original_Swatches!$B:$B,Original_Swatches!F:F,FALSE,0,1)=FALSE,"",_xlfn.XLOOKUP($B450,Original_Swatches!$B:$B,Original_Swatches!F:F,FALSE,0,1))</f>
        <v>Copper with Blue/Green Shift and Holo</v>
      </c>
      <c r="F450" t="str">
        <f>IF(_xlfn.XLOOKUP($B450,Original_Swatches!$B:$B,Original_Swatches!G:G,FALSE,0,1)=FALSE,"",_xlfn.XLOOKUP($B450,Original_Swatches!$B:$B,Original_Swatches!G:G,"",0,1))</f>
        <v>Holo</v>
      </c>
      <c r="G450" t="str">
        <f>IF(_xlfn.XLOOKUP($B450,Original_Swatches!$B:$B,Original_Swatches!H:H,FALSE,0,1)=FALSE,"",_xlfn.XLOOKUP($B450,Original_Swatches!$B:$B,Original_Swatches!H:H,"",0,1))</f>
        <v/>
      </c>
      <c r="H450" t="str">
        <f>IF(_xlfn.XLOOKUP($B450,Original_Swatches!$B:$B,Original_Swatches!I:I,FALSE,0,1)=FALSE,"",_xlfn.XLOOKUP($B450,Original_Swatches!$B:$B,Original_Swatches!I:I,"",0,1))</f>
        <v/>
      </c>
      <c r="I450" t="str">
        <f>IF(_xlfn.XLOOKUP($B450,Original_Swatches!$B:$B,Original_Swatches!J:J,FALSE,0,1)=FALSE,"",_xlfn.XLOOKUP($B450,Original_Swatches!$B:$B,Original_Swatches!J:J,"",0,1))</f>
        <v>Kingdom of the Wicked (Mystery)</v>
      </c>
    </row>
    <row r="451" spans="1:9" x14ac:dyDescent="0.2">
      <c r="A451">
        <v>450</v>
      </c>
      <c r="B451">
        <v>468</v>
      </c>
      <c r="C451" t="str">
        <f>IF(_xlfn.XLOOKUP($B451,Original_Swatches!$B:$B,Original_Swatches!D:D,FALSE,0,1)=FALSE,"",_xlfn.XLOOKUP($B451,Original_Swatches!$B:$B,Original_Swatches!D:D,FALSE,0,1))</f>
        <v>Bees Knees Lacquers</v>
      </c>
      <c r="D451" t="str">
        <f>IF(_xlfn.XLOOKUP($B451,Original_Swatches!$B:$B,Original_Swatches!E:E,FALSE,0,1)=FALSE,"",_xlfn.XLOOKUP($B451,Original_Swatches!$B:$B,Original_Swatches!E:E,FALSE,0,1))</f>
        <v>Envy</v>
      </c>
      <c r="E451" t="str">
        <f>IF(_xlfn.XLOOKUP($B451,Original_Swatches!$B:$B,Original_Swatches!F:F,FALSE,0,1)=FALSE,"",_xlfn.XLOOKUP($B451,Original_Swatches!$B:$B,Original_Swatches!F:F,FALSE,0,1))</f>
        <v>Grass Green with Red/Green Shift and Holo</v>
      </c>
      <c r="F451" t="str">
        <f>IF(_xlfn.XLOOKUP($B451,Original_Swatches!$B:$B,Original_Swatches!G:G,FALSE,0,1)=FALSE,"",_xlfn.XLOOKUP($B451,Original_Swatches!$B:$B,Original_Swatches!G:G,"",0,1))</f>
        <v>Holo</v>
      </c>
      <c r="G451" t="str">
        <f>IF(_xlfn.XLOOKUP($B451,Original_Swatches!$B:$B,Original_Swatches!H:H,FALSE,0,1)=FALSE,"",_xlfn.XLOOKUP($B451,Original_Swatches!$B:$B,Original_Swatches!H:H,"",0,1))</f>
        <v/>
      </c>
      <c r="H451" t="str">
        <f>IF(_xlfn.XLOOKUP($B451,Original_Swatches!$B:$B,Original_Swatches!I:I,FALSE,0,1)=FALSE,"",_xlfn.XLOOKUP($B451,Original_Swatches!$B:$B,Original_Swatches!I:I,"",0,1))</f>
        <v/>
      </c>
      <c r="I451" t="str">
        <f>IF(_xlfn.XLOOKUP($B451,Original_Swatches!$B:$B,Original_Swatches!J:J,FALSE,0,1)=FALSE,"",_xlfn.XLOOKUP($B451,Original_Swatches!$B:$B,Original_Swatches!J:J,"",0,1))</f>
        <v>Kingdom of the Wicked (Mystery)</v>
      </c>
    </row>
    <row r="452" spans="1:9" x14ac:dyDescent="0.2">
      <c r="A452">
        <v>451</v>
      </c>
      <c r="B452">
        <v>469</v>
      </c>
      <c r="C452" t="str">
        <f>IF(_xlfn.XLOOKUP($B452,Original_Swatches!$B:$B,Original_Swatches!D:D,FALSE,0,1)=FALSE,"",_xlfn.XLOOKUP($B452,Original_Swatches!$B:$B,Original_Swatches!D:D,FALSE,0,1))</f>
        <v>Bees Knees Lacquers</v>
      </c>
      <c r="D452" t="str">
        <f>IF(_xlfn.XLOOKUP($B452,Original_Swatches!$B:$B,Original_Swatches!E:E,FALSE,0,1)=FALSE,"",_xlfn.XLOOKUP($B452,Original_Swatches!$B:$B,Original_Swatches!E:E,FALSE,0,1))</f>
        <v>You're Not Unlovable</v>
      </c>
      <c r="E452" t="str">
        <f>IF(_xlfn.XLOOKUP($B452,Original_Swatches!$B:$B,Original_Swatches!F:F,FALSE,0,1)=FALSE,"",_xlfn.XLOOKUP($B452,Original_Swatches!$B:$B,Original_Swatches!F:F,FALSE,0,1))</f>
        <v>Robin's Egg Blue with Scattered Holo and Shimmer</v>
      </c>
      <c r="F452" t="str">
        <f>IF(_xlfn.XLOOKUP($B452,Original_Swatches!$B:$B,Original_Swatches!G:G,FALSE,0,1)=FALSE,"",_xlfn.XLOOKUP($B452,Original_Swatches!$B:$B,Original_Swatches!G:G,"",0,1))</f>
        <v>Holo</v>
      </c>
      <c r="G452" t="str">
        <f>IF(_xlfn.XLOOKUP($B452,Original_Swatches!$B:$B,Original_Swatches!H:H,FALSE,0,1)=FALSE,"",_xlfn.XLOOKUP($B452,Original_Swatches!$B:$B,Original_Swatches!H:H,"",0,1))</f>
        <v/>
      </c>
      <c r="H452" t="str">
        <f>IF(_xlfn.XLOOKUP($B452,Original_Swatches!$B:$B,Original_Swatches!I:I,FALSE,0,1)=FALSE,"",_xlfn.XLOOKUP($B452,Original_Swatches!$B:$B,Original_Swatches!I:I,"",0,1))</f>
        <v/>
      </c>
      <c r="I452" t="str">
        <f>IF(_xlfn.XLOOKUP($B452,Original_Swatches!$B:$B,Original_Swatches!J:J,FALSE,0,1)=FALSE,"",_xlfn.XLOOKUP($B452,Original_Swatches!$B:$B,Original_Swatches!J:J,"",0,1))</f>
        <v>Everything Everywhere (Mystery)</v>
      </c>
    </row>
    <row r="453" spans="1:9" x14ac:dyDescent="0.2">
      <c r="A453">
        <v>452</v>
      </c>
      <c r="B453">
        <v>470</v>
      </c>
      <c r="C453" t="str">
        <f>IF(_xlfn.XLOOKUP($B453,Original_Swatches!$B:$B,Original_Swatches!D:D,FALSE,0,1)=FALSE,"",_xlfn.XLOOKUP($B453,Original_Swatches!$B:$B,Original_Swatches!D:D,FALSE,0,1))</f>
        <v>Bees Knees Lacquers</v>
      </c>
      <c r="D453" t="str">
        <f>IF(_xlfn.XLOOKUP($B453,Original_Swatches!$B:$B,Original_Swatches!E:E,FALSE,0,1)=FALSE,"",_xlfn.XLOOKUP($B453,Original_Swatches!$B:$B,Original_Swatches!E:E,FALSE,0,1))</f>
        <v>Raccaoonie</v>
      </c>
      <c r="E453" t="str">
        <f>IF(_xlfn.XLOOKUP($B453,Original_Swatches!$B:$B,Original_Swatches!F:F,FALSE,0,1)=FALSE,"",_xlfn.XLOOKUP($B453,Original_Swatches!$B:$B,Original_Swatches!F:F,FALSE,0,1))</f>
        <v>Sheer Spring Blue with Red/Green Shimmer</v>
      </c>
      <c r="F453" t="str">
        <f>IF(_xlfn.XLOOKUP($B453,Original_Swatches!$B:$B,Original_Swatches!G:G,FALSE,0,1)=FALSE,"",_xlfn.XLOOKUP($B453,Original_Swatches!$B:$B,Original_Swatches!G:G,"",0,1))</f>
        <v>Shimmer</v>
      </c>
      <c r="G453" t="str">
        <f>IF(_xlfn.XLOOKUP($B453,Original_Swatches!$B:$B,Original_Swatches!H:H,FALSE,0,1)=FALSE,"",_xlfn.XLOOKUP($B453,Original_Swatches!$B:$B,Original_Swatches!H:H,"",0,1))</f>
        <v/>
      </c>
      <c r="H453" t="str">
        <f>IF(_xlfn.XLOOKUP($B453,Original_Swatches!$B:$B,Original_Swatches!I:I,FALSE,0,1)=FALSE,"",_xlfn.XLOOKUP($B453,Original_Swatches!$B:$B,Original_Swatches!I:I,"",0,1))</f>
        <v/>
      </c>
      <c r="I453" t="str">
        <f>IF(_xlfn.XLOOKUP($B453,Original_Swatches!$B:$B,Original_Swatches!J:J,FALSE,0,1)=FALSE,"",_xlfn.XLOOKUP($B453,Original_Swatches!$B:$B,Original_Swatches!J:J,"",0,1))</f>
        <v>Everything Everywhere (Mystery)</v>
      </c>
    </row>
    <row r="454" spans="1:9" x14ac:dyDescent="0.2">
      <c r="A454">
        <v>453</v>
      </c>
      <c r="B454">
        <v>471</v>
      </c>
      <c r="C454" t="str">
        <f>IF(_xlfn.XLOOKUP($B454,Original_Swatches!$B:$B,Original_Swatches!D:D,FALSE,0,1)=FALSE,"",_xlfn.XLOOKUP($B454,Original_Swatches!$B:$B,Original_Swatches!D:D,FALSE,0,1))</f>
        <v>Bees Knees Lacquers</v>
      </c>
      <c r="D454" t="str">
        <f>IF(_xlfn.XLOOKUP($B454,Original_Swatches!$B:$B,Original_Swatches!E:E,FALSE,0,1)=FALSE,"",_xlfn.XLOOKUP($B454,Original_Swatches!$B:$B,Original_Swatches!E:E,FALSE,0,1))</f>
        <v>I Will Cherish These Specks of Time (Unmagnetized)</v>
      </c>
      <c r="E454" t="str">
        <f>IF(_xlfn.XLOOKUP($B454,Original_Swatches!$B:$B,Original_Swatches!F:F,FALSE,0,1)=FALSE,"",_xlfn.XLOOKUP($B454,Original_Swatches!$B:$B,Original_Swatches!F:F,FALSE,0,1))</f>
        <v>Pale Grey with Silver Magnetic Flakes</v>
      </c>
      <c r="F454" t="str">
        <f>IF(_xlfn.XLOOKUP($B454,Original_Swatches!$B:$B,Original_Swatches!G:G,FALSE,0,1)=FALSE,"",_xlfn.XLOOKUP($B454,Original_Swatches!$B:$B,Original_Swatches!G:G,"",0,1))</f>
        <v>Magnetic</v>
      </c>
      <c r="G454" t="str">
        <f>IF(_xlfn.XLOOKUP($B454,Original_Swatches!$B:$B,Original_Swatches!H:H,FALSE,0,1)=FALSE,"",_xlfn.XLOOKUP($B454,Original_Swatches!$B:$B,Original_Swatches!H:H,"",0,1))</f>
        <v/>
      </c>
      <c r="H454" t="str">
        <f>IF(_xlfn.XLOOKUP($B454,Original_Swatches!$B:$B,Original_Swatches!I:I,FALSE,0,1)=FALSE,"",_xlfn.XLOOKUP($B454,Original_Swatches!$B:$B,Original_Swatches!I:I,"",0,1))</f>
        <v/>
      </c>
      <c r="I454" t="str">
        <f>IF(_xlfn.XLOOKUP($B454,Original_Swatches!$B:$B,Original_Swatches!J:J,FALSE,0,1)=FALSE,"",_xlfn.XLOOKUP($B454,Original_Swatches!$B:$B,Original_Swatches!J:J,"",0,1))</f>
        <v>Everything Everywhere (Mystery)</v>
      </c>
    </row>
    <row r="455" spans="1:9" x14ac:dyDescent="0.2">
      <c r="A455">
        <v>454</v>
      </c>
      <c r="B455">
        <v>479</v>
      </c>
      <c r="C455" t="str">
        <f>IF(_xlfn.XLOOKUP($B455,Original_Swatches!$B:$B,Original_Swatches!D:D,FALSE,0,1)=FALSE,"",_xlfn.XLOOKUP($B455,Original_Swatches!$B:$B,Original_Swatches!D:D,FALSE,0,1))</f>
        <v>Bees Knees Lacquers</v>
      </c>
      <c r="D455" t="str">
        <f>IF(_xlfn.XLOOKUP($B455,Original_Swatches!$B:$B,Original_Swatches!E:E,FALSE,0,1)=FALSE,"",_xlfn.XLOOKUP($B455,Original_Swatches!$B:$B,Original_Swatches!E:E,FALSE,0,1))</f>
        <v>Velaris</v>
      </c>
      <c r="E455" t="str">
        <f>IF(_xlfn.XLOOKUP($B455,Original_Swatches!$B:$B,Original_Swatches!F:F,FALSE,0,1)=FALSE,"",_xlfn.XLOOKUP($B455,Original_Swatches!$B:$B,Original_Swatches!F:F,FALSE,0,1))</f>
        <v>Blue Black Multichrome with  Gold Reflective Glitter</v>
      </c>
      <c r="F455" t="str">
        <f>IF(_xlfn.XLOOKUP($B455,Original_Swatches!$B:$B,Original_Swatches!G:G,FALSE,0,1)=FALSE,"",_xlfn.XLOOKUP($B455,Original_Swatches!$B:$B,Original_Swatches!G:G,"",0,1))</f>
        <v>Reflective Glitter</v>
      </c>
      <c r="G455" t="str">
        <f>IF(_xlfn.XLOOKUP($B455,Original_Swatches!$B:$B,Original_Swatches!H:H,FALSE,0,1)=FALSE,"",_xlfn.XLOOKUP($B455,Original_Swatches!$B:$B,Original_Swatches!H:H,"",0,1))</f>
        <v/>
      </c>
      <c r="H455" t="str">
        <f>IF(_xlfn.XLOOKUP($B455,Original_Swatches!$B:$B,Original_Swatches!I:I,FALSE,0,1)=FALSE,"",_xlfn.XLOOKUP($B455,Original_Swatches!$B:$B,Original_Swatches!I:I,"",0,1))</f>
        <v/>
      </c>
      <c r="I455" t="str">
        <f>IF(_xlfn.XLOOKUP($B455,Original_Swatches!$B:$B,Original_Swatches!J:J,FALSE,0,1)=FALSE,"",_xlfn.XLOOKUP($B455,Original_Swatches!$B:$B,Original_Swatches!J:J,"",0,1))</f>
        <v>March 22 PPU</v>
      </c>
    </row>
    <row r="456" spans="1:9" x14ac:dyDescent="0.2">
      <c r="A456">
        <v>455</v>
      </c>
      <c r="B456">
        <v>480</v>
      </c>
      <c r="C456" t="str">
        <f>IF(_xlfn.XLOOKUP($B456,Original_Swatches!$B:$B,Original_Swatches!D:D,FALSE,0,1)=FALSE,"",_xlfn.XLOOKUP($B456,Original_Swatches!$B:$B,Original_Swatches!D:D,FALSE,0,1))</f>
        <v>Bees Knees Lacquers</v>
      </c>
      <c r="D456" t="str">
        <f>IF(_xlfn.XLOOKUP($B456,Original_Swatches!$B:$B,Original_Swatches!E:E,FALSE,0,1)=FALSE,"",_xlfn.XLOOKUP($B456,Original_Swatches!$B:$B,Original_Swatches!E:E,FALSE,0,1))</f>
        <v>Area 51</v>
      </c>
      <c r="E456" t="str">
        <f>IF(_xlfn.XLOOKUP($B456,Original_Swatches!$B:$B,Original_Swatches!F:F,FALSE,0,1)=FALSE,"",_xlfn.XLOOKUP($B456,Original_Swatches!$B:$B,Original_Swatches!F:F,FALSE,0,1))</f>
        <v>Matte Green with Green Shimmer</v>
      </c>
      <c r="F456" t="str">
        <f>IF(_xlfn.XLOOKUP($B456,Original_Swatches!$B:$B,Original_Swatches!G:G,FALSE,0,1)=FALSE,"",_xlfn.XLOOKUP($B456,Original_Swatches!$B:$B,Original_Swatches!G:G,"",0,1))</f>
        <v xml:space="preserve">Shimmer </v>
      </c>
      <c r="G456" t="str">
        <f>IF(_xlfn.XLOOKUP($B456,Original_Swatches!$B:$B,Original_Swatches!H:H,FALSE,0,1)=FALSE,"",_xlfn.XLOOKUP($B456,Original_Swatches!$B:$B,Original_Swatches!H:H,"",0,1))</f>
        <v/>
      </c>
      <c r="H456" t="str">
        <f>IF(_xlfn.XLOOKUP($B456,Original_Swatches!$B:$B,Original_Swatches!I:I,FALSE,0,1)=FALSE,"",_xlfn.XLOOKUP($B456,Original_Swatches!$B:$B,Original_Swatches!I:I,"",0,1))</f>
        <v/>
      </c>
      <c r="I456" t="str">
        <f>IF(_xlfn.XLOOKUP($B456,Original_Swatches!$B:$B,Original_Swatches!J:J,FALSE,0,1)=FALSE,"",_xlfn.XLOOKUP($B456,Original_Swatches!$B:$B,Original_Swatches!J:J,"",0,1))</f>
        <v>AHS: Red Tide (Mystery)</v>
      </c>
    </row>
    <row r="457" spans="1:9" x14ac:dyDescent="0.2">
      <c r="A457">
        <v>456</v>
      </c>
      <c r="B457">
        <v>402</v>
      </c>
      <c r="C457" t="str">
        <f>IF(_xlfn.XLOOKUP($B457,Original_Swatches!$B:$B,Original_Swatches!D:D,FALSE,0,1)=FALSE,"",_xlfn.XLOOKUP($B457,Original_Swatches!$B:$B,Original_Swatches!D:D,FALSE,0,1))</f>
        <v>BCB Lacquers</v>
      </c>
      <c r="D457" t="str">
        <f>IF(_xlfn.XLOOKUP($B457,Original_Swatches!$B:$B,Original_Swatches!E:E,FALSE,0,1)=FALSE,"",_xlfn.XLOOKUP($B457,Original_Swatches!$B:$B,Original_Swatches!E:E,FALSE,0,1))</f>
        <v>Snowveralls</v>
      </c>
      <c r="E457" t="str">
        <f>IF(_xlfn.XLOOKUP($B457,Original_Swatches!$B:$B,Original_Swatches!F:F,FALSE,0,1)=FALSE,"",_xlfn.XLOOKUP($B457,Original_Swatches!$B:$B,Original_Swatches!F:F,FALSE,0,1))</f>
        <v>Neon Magenta with Black Speckles and Purple Flakies</v>
      </c>
      <c r="F457" t="str">
        <f>IF(_xlfn.XLOOKUP($B457,Original_Swatches!$B:$B,Original_Swatches!G:G,FALSE,0,1)=FALSE,"",_xlfn.XLOOKUP($B457,Original_Swatches!$B:$B,Original_Swatches!G:G,"",0,1))</f>
        <v>Crelly</v>
      </c>
      <c r="G457" t="str">
        <f>IF(_xlfn.XLOOKUP($B457,Original_Swatches!$B:$B,Original_Swatches!H:H,FALSE,0,1)=FALSE,"",_xlfn.XLOOKUP($B457,Original_Swatches!$B:$B,Original_Swatches!H:H,"",0,1))</f>
        <v/>
      </c>
      <c r="H457" t="str">
        <f>IF(_xlfn.XLOOKUP($B457,Original_Swatches!$B:$B,Original_Swatches!I:I,FALSE,0,1)=FALSE,"",_xlfn.XLOOKUP($B457,Original_Swatches!$B:$B,Original_Swatches!I:I,"",0,1))</f>
        <v/>
      </c>
      <c r="I457" t="str">
        <f>IF(_xlfn.XLOOKUP($B457,Original_Swatches!$B:$B,Original_Swatches!J:J,FALSE,0,1)=FALSE,"",_xlfn.XLOOKUP($B457,Original_Swatches!$B:$B,Original_Swatches!J:J,"",0,1))</f>
        <v>Indie Mixed Tapes Advent Calendar 2022</v>
      </c>
    </row>
    <row r="458" spans="1:9" x14ac:dyDescent="0.2">
      <c r="A458">
        <v>457</v>
      </c>
      <c r="B458">
        <v>403</v>
      </c>
      <c r="C458" t="str">
        <f>IF(_xlfn.XLOOKUP($B458,Original_Swatches!$B:$B,Original_Swatches!D:D,FALSE,0,1)=FALSE,"",_xlfn.XLOOKUP($B458,Original_Swatches!$B:$B,Original_Swatches!D:D,FALSE,0,1))</f>
        <v>Swamp Gloss</v>
      </c>
      <c r="D458" t="str">
        <f>IF(_xlfn.XLOOKUP($B458,Original_Swatches!$B:$B,Original_Swatches!E:E,FALSE,0,1)=FALSE,"",_xlfn.XLOOKUP($B458,Original_Swatches!$B:$B,Original_Swatches!E:E,FALSE,0,1))</f>
        <v>Moonboots Looking Good</v>
      </c>
      <c r="E458" t="str">
        <f>IF(_xlfn.XLOOKUP($B458,Original_Swatches!$B:$B,Original_Swatches!F:F,FALSE,0,1)=FALSE,"",_xlfn.XLOOKUP($B458,Original_Swatches!$B:$B,Original_Swatches!F:F,FALSE,0,1))</f>
        <v>Light Blue Crelly with Light and Dark Blue Speckles and Glitter Pieces</v>
      </c>
      <c r="F458" t="str">
        <f>IF(_xlfn.XLOOKUP($B458,Original_Swatches!$B:$B,Original_Swatches!G:G,FALSE,0,1)=FALSE,"",_xlfn.XLOOKUP($B458,Original_Swatches!$B:$B,Original_Swatches!G:G,"",0,1))</f>
        <v>Crelly</v>
      </c>
      <c r="G458" t="str">
        <f>IF(_xlfn.XLOOKUP($B458,Original_Swatches!$B:$B,Original_Swatches!H:H,FALSE,0,1)=FALSE,"",_xlfn.XLOOKUP($B458,Original_Swatches!$B:$B,Original_Swatches!H:H,"",0,1))</f>
        <v/>
      </c>
      <c r="H458" t="str">
        <f>IF(_xlfn.XLOOKUP($B458,Original_Swatches!$B:$B,Original_Swatches!I:I,FALSE,0,1)=FALSE,"",_xlfn.XLOOKUP($B458,Original_Swatches!$B:$B,Original_Swatches!I:I,"",0,1))</f>
        <v/>
      </c>
      <c r="I458" t="str">
        <f>IF(_xlfn.XLOOKUP($B458,Original_Swatches!$B:$B,Original_Swatches!J:J,FALSE,0,1)=FALSE,"",_xlfn.XLOOKUP($B458,Original_Swatches!$B:$B,Original_Swatches!J:J,"",0,1))</f>
        <v>Indie Mixed Tapes Advent Calendar 2022</v>
      </c>
    </row>
    <row r="459" spans="1:9" x14ac:dyDescent="0.2">
      <c r="A459">
        <v>458</v>
      </c>
      <c r="B459">
        <v>404</v>
      </c>
      <c r="C459" t="str">
        <f>IF(_xlfn.XLOOKUP($B459,Original_Swatches!$B:$B,Original_Swatches!D:D,FALSE,0,1)=FALSE,"",_xlfn.XLOOKUP($B459,Original_Swatches!$B:$B,Original_Swatches!D:D,FALSE,0,1))</f>
        <v>Swamp Gloss</v>
      </c>
      <c r="D459" t="str">
        <f>IF(_xlfn.XLOOKUP($B459,Original_Swatches!$B:$B,Original_Swatches!E:E,FALSE,0,1)=FALSE,"",_xlfn.XLOOKUP($B459,Original_Swatches!$B:$B,Original_Swatches!E:E,FALSE,0,1))</f>
        <v>Clarissa Explains It All</v>
      </c>
      <c r="E459" t="str">
        <f>IF(_xlfn.XLOOKUP($B459,Original_Swatches!$B:$B,Original_Swatches!F:F,FALSE,0,1)=FALSE,"",_xlfn.XLOOKUP($B459,Original_Swatches!$B:$B,Original_Swatches!F:F,FALSE,0,1))</f>
        <v>Teal Crelly with Blue, Pink, Yellow Chunky Octagon Glitter and Iridescent Flakies</v>
      </c>
      <c r="F459" t="str">
        <f>IF(_xlfn.XLOOKUP($B459,Original_Swatches!$B:$B,Original_Swatches!G:G,FALSE,0,1)=FALSE,"",_xlfn.XLOOKUP($B459,Original_Swatches!$B:$B,Original_Swatches!G:G,"",0,1))</f>
        <v>Crelly</v>
      </c>
      <c r="G459" t="str">
        <f>IF(_xlfn.XLOOKUP($B459,Original_Swatches!$B:$B,Original_Swatches!H:H,FALSE,0,1)=FALSE,"",_xlfn.XLOOKUP($B459,Original_Swatches!$B:$B,Original_Swatches!H:H,"",0,1))</f>
        <v/>
      </c>
      <c r="H459" t="str">
        <f>IF(_xlfn.XLOOKUP($B459,Original_Swatches!$B:$B,Original_Swatches!I:I,FALSE,0,1)=FALSE,"",_xlfn.XLOOKUP($B459,Original_Swatches!$B:$B,Original_Swatches!I:I,"",0,1))</f>
        <v/>
      </c>
      <c r="I459" t="str">
        <f>IF(_xlfn.XLOOKUP($B459,Original_Swatches!$B:$B,Original_Swatches!J:J,FALSE,0,1)=FALSE,"",_xlfn.XLOOKUP($B459,Original_Swatches!$B:$B,Original_Swatches!J:J,"",0,1))</f>
        <v>Indie Mixed Tapes Advent Calendar 2022</v>
      </c>
    </row>
    <row r="460" spans="1:9" x14ac:dyDescent="0.2">
      <c r="A460">
        <v>459</v>
      </c>
      <c r="B460">
        <v>405</v>
      </c>
      <c r="C460" t="str">
        <f>IF(_xlfn.XLOOKUP($B460,Original_Swatches!$B:$B,Original_Swatches!D:D,FALSE,0,1)=FALSE,"",_xlfn.XLOOKUP($B460,Original_Swatches!$B:$B,Original_Swatches!D:D,FALSE,0,1))</f>
        <v>BCB Lacquers</v>
      </c>
      <c r="D460" t="str">
        <f>IF(_xlfn.XLOOKUP($B460,Original_Swatches!$B:$B,Original_Swatches!E:E,FALSE,0,1)=FALSE,"",_xlfn.XLOOKUP($B460,Original_Swatches!$B:$B,Original_Swatches!E:E,FALSE,0,1))</f>
        <v>Let's Build a Snow Fort</v>
      </c>
      <c r="E460" t="str">
        <f>IF(_xlfn.XLOOKUP($B460,Original_Swatches!$B:$B,Original_Swatches!F:F,FALSE,0,1)=FALSE,"",_xlfn.XLOOKUP($B460,Original_Swatches!$B:$B,Original_Swatches!F:F,FALSE,0,1))</f>
        <v>Silvery White with Golden Holo</v>
      </c>
      <c r="F460" t="str">
        <f>IF(_xlfn.XLOOKUP($B460,Original_Swatches!$B:$B,Original_Swatches!G:G,FALSE,0,1)=FALSE,"",_xlfn.XLOOKUP($B460,Original_Swatches!$B:$B,Original_Swatches!G:G,"",0,1))</f>
        <v>Holo</v>
      </c>
      <c r="G460" t="str">
        <f>IF(_xlfn.XLOOKUP($B460,Original_Swatches!$B:$B,Original_Swatches!H:H,FALSE,0,1)=FALSE,"",_xlfn.XLOOKUP($B460,Original_Swatches!$B:$B,Original_Swatches!H:H,"",0,1))</f>
        <v/>
      </c>
      <c r="H460" t="str">
        <f>IF(_xlfn.XLOOKUP($B460,Original_Swatches!$B:$B,Original_Swatches!I:I,FALSE,0,1)=FALSE,"",_xlfn.XLOOKUP($B460,Original_Swatches!$B:$B,Original_Swatches!I:I,"",0,1))</f>
        <v/>
      </c>
      <c r="I460" t="str">
        <f>IF(_xlfn.XLOOKUP($B460,Original_Swatches!$B:$B,Original_Swatches!J:J,FALSE,0,1)=FALSE,"",_xlfn.XLOOKUP($B460,Original_Swatches!$B:$B,Original_Swatches!J:J,"",0,1))</f>
        <v>Indie Mixed Tapes Advent Calendar 2022</v>
      </c>
    </row>
    <row r="461" spans="1:9" x14ac:dyDescent="0.2">
      <c r="A461">
        <v>460</v>
      </c>
      <c r="B461">
        <v>406</v>
      </c>
      <c r="C461" t="str">
        <f>IF(_xlfn.XLOOKUP($B461,Original_Swatches!$B:$B,Original_Swatches!D:D,FALSE,0,1)=FALSE,"",_xlfn.XLOOKUP($B461,Original_Swatches!$B:$B,Original_Swatches!D:D,FALSE,0,1))</f>
        <v>Swamp Gloss</v>
      </c>
      <c r="D461" t="str">
        <f>IF(_xlfn.XLOOKUP($B461,Original_Swatches!$B:$B,Original_Swatches!E:E,FALSE,0,1)=FALSE,"",_xlfn.XLOOKUP($B461,Original_Swatches!$B:$B,Original_Swatches!E:E,FALSE,0,1))</f>
        <v>How to Talk to Your Crush</v>
      </c>
      <c r="E461" t="str">
        <f>IF(_xlfn.XLOOKUP($B461,Original_Swatches!$B:$B,Original_Swatches!F:F,FALSE,0,1)=FALSE,"",_xlfn.XLOOKUP($B461,Original_Swatches!$B:$B,Original_Swatches!F:F,FALSE,0,1))</f>
        <v>Black Jelly Base with Burgundy Flakies</v>
      </c>
      <c r="F461" t="str">
        <f>IF(_xlfn.XLOOKUP($B461,Original_Swatches!$B:$B,Original_Swatches!G:G,FALSE,0,1)=FALSE,"",_xlfn.XLOOKUP($B461,Original_Swatches!$B:$B,Original_Swatches!G:G,"",0,1))</f>
        <v>Flakies</v>
      </c>
      <c r="G461" t="str">
        <f>IF(_xlfn.XLOOKUP($B461,Original_Swatches!$B:$B,Original_Swatches!H:H,FALSE,0,1)=FALSE,"",_xlfn.XLOOKUP($B461,Original_Swatches!$B:$B,Original_Swatches!H:H,"",0,1))</f>
        <v/>
      </c>
      <c r="H461" t="str">
        <f>IF(_xlfn.XLOOKUP($B461,Original_Swatches!$B:$B,Original_Swatches!I:I,FALSE,0,1)=FALSE,"",_xlfn.XLOOKUP($B461,Original_Swatches!$B:$B,Original_Swatches!I:I,"",0,1))</f>
        <v/>
      </c>
      <c r="I461" t="str">
        <f>IF(_xlfn.XLOOKUP($B461,Original_Swatches!$B:$B,Original_Swatches!J:J,FALSE,0,1)=FALSE,"",_xlfn.XLOOKUP($B461,Original_Swatches!$B:$B,Original_Swatches!J:J,"",0,1))</f>
        <v>Indie Mixed Tapes Advent Calendar 2022</v>
      </c>
    </row>
    <row r="462" spans="1:9" x14ac:dyDescent="0.2">
      <c r="A462">
        <v>461</v>
      </c>
      <c r="B462">
        <v>407</v>
      </c>
      <c r="C462" t="str">
        <f>IF(_xlfn.XLOOKUP($B462,Original_Swatches!$B:$B,Original_Swatches!D:D,FALSE,0,1)=FALSE,"",_xlfn.XLOOKUP($B462,Original_Swatches!$B:$B,Original_Swatches!D:D,FALSE,0,1))</f>
        <v>BCB Lacquers</v>
      </c>
      <c r="D462" t="str">
        <f>IF(_xlfn.XLOOKUP($B462,Original_Swatches!$B:$B,Original_Swatches!E:E,FALSE,0,1)=FALSE,"",_xlfn.XLOOKUP($B462,Original_Swatches!$B:$B,Original_Swatches!E:E,FALSE,0,1))</f>
        <v>What Fun is There is Making Any Sense?</v>
      </c>
      <c r="E462" t="str">
        <f>IF(_xlfn.XLOOKUP($B462,Original_Swatches!$B:$B,Original_Swatches!F:F,FALSE,0,1)=FALSE,"",_xlfn.XLOOKUP($B462,Original_Swatches!$B:$B,Original_Swatches!F:F,FALSE,0,1))</f>
        <v>Blueish Silver Rainbow Holographic</v>
      </c>
      <c r="F462" t="str">
        <f>IF(_xlfn.XLOOKUP($B462,Original_Swatches!$B:$B,Original_Swatches!G:G,FALSE,0,1)=FALSE,"",_xlfn.XLOOKUP($B462,Original_Swatches!$B:$B,Original_Swatches!G:G,"",0,1))</f>
        <v>Holo</v>
      </c>
      <c r="G462" t="str">
        <f>IF(_xlfn.XLOOKUP($B462,Original_Swatches!$B:$B,Original_Swatches!H:H,FALSE,0,1)=FALSE,"",_xlfn.XLOOKUP($B462,Original_Swatches!$B:$B,Original_Swatches!H:H,"",0,1))</f>
        <v/>
      </c>
      <c r="H462" t="str">
        <f>IF(_xlfn.XLOOKUP($B462,Original_Swatches!$B:$B,Original_Swatches!I:I,FALSE,0,1)=FALSE,"",_xlfn.XLOOKUP($B462,Original_Swatches!$B:$B,Original_Swatches!I:I,"",0,1))</f>
        <v/>
      </c>
      <c r="I462" t="str">
        <f>IF(_xlfn.XLOOKUP($B462,Original_Swatches!$B:$B,Original_Swatches!J:J,FALSE,0,1)=FALSE,"",_xlfn.XLOOKUP($B462,Original_Swatches!$B:$B,Original_Swatches!J:J,"",0,1))</f>
        <v>Indie Mixed Tapes Advent Calendar 2022</v>
      </c>
    </row>
    <row r="463" spans="1:9" x14ac:dyDescent="0.2">
      <c r="A463">
        <v>462</v>
      </c>
      <c r="B463">
        <v>408</v>
      </c>
      <c r="C463" t="str">
        <f>IF(_xlfn.XLOOKUP($B463,Original_Swatches!$B:$B,Original_Swatches!D:D,FALSE,0,1)=FALSE,"",_xlfn.XLOOKUP($B463,Original_Swatches!$B:$B,Original_Swatches!D:D,FALSE,0,1))</f>
        <v>Swamp Gloss</v>
      </c>
      <c r="D463" t="str">
        <f>IF(_xlfn.XLOOKUP($B463,Original_Swatches!$B:$B,Original_Swatches!E:E,FALSE,0,1)=FALSE,"",_xlfn.XLOOKUP($B463,Original_Swatches!$B:$B,Original_Swatches!E:E,FALSE,0,1))</f>
        <v>You'll Have to Live with the Partridge Family</v>
      </c>
      <c r="E463" t="str">
        <f>IF(_xlfn.XLOOKUP($B463,Original_Swatches!$B:$B,Original_Swatches!F:F,FALSE,0,1)=FALSE,"",_xlfn.XLOOKUP($B463,Original_Swatches!$B:$B,Original_Swatches!F:F,FALSE,0,1))</f>
        <v>Black to Blue Thermal Crelly with Pink and Blue Matte Pieces</v>
      </c>
      <c r="F463" t="str">
        <f>IF(_xlfn.XLOOKUP($B463,Original_Swatches!$B:$B,Original_Swatches!G:G,FALSE,0,1)=FALSE,"",_xlfn.XLOOKUP($B463,Original_Swatches!$B:$B,Original_Swatches!G:G,"",0,1))</f>
        <v>Thermal</v>
      </c>
      <c r="G463" t="str">
        <f>IF(_xlfn.XLOOKUP($B463,Original_Swatches!$B:$B,Original_Swatches!H:H,FALSE,0,1)=FALSE,"",_xlfn.XLOOKUP($B463,Original_Swatches!$B:$B,Original_Swatches!H:H,"",0,1))</f>
        <v/>
      </c>
      <c r="H463" t="str">
        <f>IF(_xlfn.XLOOKUP($B463,Original_Swatches!$B:$B,Original_Swatches!I:I,FALSE,0,1)=FALSE,"",_xlfn.XLOOKUP($B463,Original_Swatches!$B:$B,Original_Swatches!I:I,"",0,1))</f>
        <v/>
      </c>
      <c r="I463" t="str">
        <f>IF(_xlfn.XLOOKUP($B463,Original_Swatches!$B:$B,Original_Swatches!J:J,FALSE,0,1)=FALSE,"",_xlfn.XLOOKUP($B463,Original_Swatches!$B:$B,Original_Swatches!J:J,"",0,1))</f>
        <v>Indie Mixed Tapes Advent Calendar 2022</v>
      </c>
    </row>
    <row r="464" spans="1:9" x14ac:dyDescent="0.2">
      <c r="A464">
        <v>463</v>
      </c>
      <c r="B464">
        <v>409</v>
      </c>
      <c r="C464" t="str">
        <f>IF(_xlfn.XLOOKUP($B464,Original_Swatches!$B:$B,Original_Swatches!D:D,FALSE,0,1)=FALSE,"",_xlfn.XLOOKUP($B464,Original_Swatches!$B:$B,Original_Swatches!D:D,FALSE,0,1))</f>
        <v>BCB Lacquers</v>
      </c>
      <c r="D464" t="str">
        <f>IF(_xlfn.XLOOKUP($B464,Original_Swatches!$B:$B,Original_Swatches!E:E,FALSE,0,1)=FALSE,"",_xlfn.XLOOKUP($B464,Original_Swatches!$B:$B,Original_Swatches!E:E,FALSE,0,1))</f>
        <v>IDK Let Me Check My Mood Ring</v>
      </c>
      <c r="E464" t="str">
        <f>IF(_xlfn.XLOOKUP($B464,Original_Swatches!$B:$B,Original_Swatches!F:F,FALSE,0,1)=FALSE,"",_xlfn.XLOOKUP($B464,Original_Swatches!$B:$B,Original_Swatches!F:F,FALSE,0,1))</f>
        <v>Teal with Blue Magnetic with Reflective Glitter</v>
      </c>
      <c r="F464" t="str">
        <f>IF(_xlfn.XLOOKUP($B464,Original_Swatches!$B:$B,Original_Swatches!G:G,FALSE,0,1)=FALSE,"",_xlfn.XLOOKUP($B464,Original_Swatches!$B:$B,Original_Swatches!G:G,"",0,1))</f>
        <v>Magnetic</v>
      </c>
      <c r="G464" t="str">
        <f>IF(_xlfn.XLOOKUP($B464,Original_Swatches!$B:$B,Original_Swatches!H:H,FALSE,0,1)=FALSE,"",_xlfn.XLOOKUP($B464,Original_Swatches!$B:$B,Original_Swatches!H:H,"",0,1))</f>
        <v/>
      </c>
      <c r="H464" t="str">
        <f>IF(_xlfn.XLOOKUP($B464,Original_Swatches!$B:$B,Original_Swatches!I:I,FALSE,0,1)=FALSE,"",_xlfn.XLOOKUP($B464,Original_Swatches!$B:$B,Original_Swatches!I:I,"",0,1))</f>
        <v/>
      </c>
      <c r="I464" t="str">
        <f>IF(_xlfn.XLOOKUP($B464,Original_Swatches!$B:$B,Original_Swatches!J:J,FALSE,0,1)=FALSE,"",_xlfn.XLOOKUP($B464,Original_Swatches!$B:$B,Original_Swatches!J:J,"",0,1))</f>
        <v>Indie Mixed Tapes Advent Calendar 2022</v>
      </c>
    </row>
    <row r="465" spans="1:9" x14ac:dyDescent="0.2">
      <c r="A465">
        <v>464</v>
      </c>
      <c r="B465">
        <v>410</v>
      </c>
      <c r="C465" t="str">
        <f>IF(_xlfn.XLOOKUP($B465,Original_Swatches!$B:$B,Original_Swatches!D:D,FALSE,0,1)=FALSE,"",_xlfn.XLOOKUP($B465,Original_Swatches!$B:$B,Original_Swatches!D:D,FALSE,0,1))</f>
        <v>Swamp Gloss</v>
      </c>
      <c r="D465" t="str">
        <f>IF(_xlfn.XLOOKUP($B465,Original_Swatches!$B:$B,Original_Swatches!E:E,FALSE,0,1)=FALSE,"",_xlfn.XLOOKUP($B465,Original_Swatches!$B:$B,Original_Swatches!E:E,FALSE,0,1))</f>
        <v>Couple's Skate Only</v>
      </c>
      <c r="E465" t="str">
        <f>IF(_xlfn.XLOOKUP($B465,Original_Swatches!$B:$B,Original_Swatches!F:F,FALSE,0,1)=FALSE,"",_xlfn.XLOOKUP($B465,Original_Swatches!$B:$B,Original_Swatches!F:F,FALSE,0,1))</f>
        <v>Royal Blue with Red/Purple Shimmer and Aqua Reflective Glitter</v>
      </c>
      <c r="F465" t="str">
        <f>IF(_xlfn.XLOOKUP($B465,Original_Swatches!$B:$B,Original_Swatches!G:G,FALSE,0,1)=FALSE,"",_xlfn.XLOOKUP($B465,Original_Swatches!$B:$B,Original_Swatches!G:G,"",0,1))</f>
        <v>Glow in the Dark</v>
      </c>
      <c r="G465" t="str">
        <f>IF(_xlfn.XLOOKUP($B465,Original_Swatches!$B:$B,Original_Swatches!H:H,FALSE,0,1)=FALSE,"",_xlfn.XLOOKUP($B465,Original_Swatches!$B:$B,Original_Swatches!H:H,"",0,1))</f>
        <v/>
      </c>
      <c r="H465" t="str">
        <f>IF(_xlfn.XLOOKUP($B465,Original_Swatches!$B:$B,Original_Swatches!I:I,FALSE,0,1)=FALSE,"",_xlfn.XLOOKUP($B465,Original_Swatches!$B:$B,Original_Swatches!I:I,"",0,1))</f>
        <v/>
      </c>
      <c r="I465" t="str">
        <f>IF(_xlfn.XLOOKUP($B465,Original_Swatches!$B:$B,Original_Swatches!J:J,FALSE,0,1)=FALSE,"",_xlfn.XLOOKUP($B465,Original_Swatches!$B:$B,Original_Swatches!J:J,"",0,1))</f>
        <v>Indie Mixed Tapes Advent Calendar 2022</v>
      </c>
    </row>
    <row r="466" spans="1:9" x14ac:dyDescent="0.2">
      <c r="A466">
        <v>465</v>
      </c>
      <c r="B466">
        <v>411</v>
      </c>
      <c r="C466" t="str">
        <f>IF(_xlfn.XLOOKUP($B466,Original_Swatches!$B:$B,Original_Swatches!D:D,FALSE,0,1)=FALSE,"",_xlfn.XLOOKUP($B466,Original_Swatches!$B:$B,Original_Swatches!D:D,FALSE,0,1))</f>
        <v>BCB Lacquers</v>
      </c>
      <c r="D466" t="str">
        <f>IF(_xlfn.XLOOKUP($B466,Original_Swatches!$B:$B,Original_Swatches!E:E,FALSE,0,1)=FALSE,"",_xlfn.XLOOKUP($B466,Original_Swatches!$B:$B,Original_Swatches!E:E,FALSE,0,1))</f>
        <v>I Killed the Teen Dream. Deal With It.</v>
      </c>
      <c r="E466" t="str">
        <f>IF(_xlfn.XLOOKUP($B466,Original_Swatches!$B:$B,Original_Swatches!F:F,FALSE,0,1)=FALSE,"",_xlfn.XLOOKUP($B466,Original_Swatches!$B:$B,Original_Swatches!F:F,FALSE,0,1))</f>
        <v>Eggnog Crelly with Rainbow Foil Glitter</v>
      </c>
      <c r="F466" t="str">
        <f>IF(_xlfn.XLOOKUP($B466,Original_Swatches!$B:$B,Original_Swatches!G:G,FALSE,0,1)=FALSE,"",_xlfn.XLOOKUP($B466,Original_Swatches!$B:$B,Original_Swatches!G:G,"",0,1))</f>
        <v>Crelly</v>
      </c>
      <c r="G466" t="str">
        <f>IF(_xlfn.XLOOKUP($B466,Original_Swatches!$B:$B,Original_Swatches!H:H,FALSE,0,1)=FALSE,"",_xlfn.XLOOKUP($B466,Original_Swatches!$B:$B,Original_Swatches!H:H,"",0,1))</f>
        <v/>
      </c>
      <c r="H466" t="str">
        <f>IF(_xlfn.XLOOKUP($B466,Original_Swatches!$B:$B,Original_Swatches!I:I,FALSE,0,1)=FALSE,"",_xlfn.XLOOKUP($B466,Original_Swatches!$B:$B,Original_Swatches!I:I,"",0,1))</f>
        <v/>
      </c>
      <c r="I466" t="str">
        <f>IF(_xlfn.XLOOKUP($B466,Original_Swatches!$B:$B,Original_Swatches!J:J,FALSE,0,1)=FALSE,"",_xlfn.XLOOKUP($B466,Original_Swatches!$B:$B,Original_Swatches!J:J,"",0,1))</f>
        <v>Indie Mixed Tapes Advent Calendar 2022</v>
      </c>
    </row>
    <row r="467" spans="1:9" x14ac:dyDescent="0.2">
      <c r="A467">
        <v>466</v>
      </c>
      <c r="B467">
        <v>412</v>
      </c>
      <c r="C467" t="str">
        <f>IF(_xlfn.XLOOKUP($B467,Original_Swatches!$B:$B,Original_Swatches!D:D,FALSE,0,1)=FALSE,"",_xlfn.XLOOKUP($B467,Original_Swatches!$B:$B,Original_Swatches!D:D,FALSE,0,1))</f>
        <v>Swamp Gloss</v>
      </c>
      <c r="D467" t="str">
        <f>IF(_xlfn.XLOOKUP($B467,Original_Swatches!$B:$B,Original_Swatches!E:E,FALSE,0,1)=FALSE,"",_xlfn.XLOOKUP($B467,Original_Swatches!$B:$B,Original_Swatches!E:E,FALSE,0,1))</f>
        <v>We Need More TP</v>
      </c>
      <c r="E467" t="str">
        <f>IF(_xlfn.XLOOKUP($B467,Original_Swatches!$B:$B,Original_Swatches!F:F,FALSE,0,1)=FALSE,"",_xlfn.XLOOKUP($B467,Original_Swatches!$B:$B,Original_Swatches!F:F,FALSE,0,1))</f>
        <v>Black Holo</v>
      </c>
      <c r="F467" t="str">
        <f>IF(_xlfn.XLOOKUP($B467,Original_Swatches!$B:$B,Original_Swatches!G:G,FALSE,0,1)=FALSE,"",_xlfn.XLOOKUP($B467,Original_Swatches!$B:$B,Original_Swatches!G:G,"",0,1))</f>
        <v>Holo</v>
      </c>
      <c r="G467" t="str">
        <f>IF(_xlfn.XLOOKUP($B467,Original_Swatches!$B:$B,Original_Swatches!H:H,FALSE,0,1)=FALSE,"",_xlfn.XLOOKUP($B467,Original_Swatches!$B:$B,Original_Swatches!H:H,"",0,1))</f>
        <v/>
      </c>
      <c r="H467" t="str">
        <f>IF(_xlfn.XLOOKUP($B467,Original_Swatches!$B:$B,Original_Swatches!I:I,FALSE,0,1)=FALSE,"",_xlfn.XLOOKUP($B467,Original_Swatches!$B:$B,Original_Swatches!I:I,"",0,1))</f>
        <v/>
      </c>
      <c r="I467" t="str">
        <f>IF(_xlfn.XLOOKUP($B467,Original_Swatches!$B:$B,Original_Swatches!J:J,FALSE,0,1)=FALSE,"",_xlfn.XLOOKUP($B467,Original_Swatches!$B:$B,Original_Swatches!J:J,"",0,1))</f>
        <v>Indie Mixed Tapes Advent Calendar 2022</v>
      </c>
    </row>
    <row r="468" spans="1:9" x14ac:dyDescent="0.2">
      <c r="A468">
        <v>467</v>
      </c>
      <c r="B468">
        <v>413</v>
      </c>
      <c r="C468" t="str">
        <f>IF(_xlfn.XLOOKUP($B468,Original_Swatches!$B:$B,Original_Swatches!D:D,FALSE,0,1)=FALSE,"",_xlfn.XLOOKUP($B468,Original_Swatches!$B:$B,Original_Swatches!D:D,FALSE,0,1))</f>
        <v>BCB Lacquers</v>
      </c>
      <c r="D468" t="str">
        <f>IF(_xlfn.XLOOKUP($B468,Original_Swatches!$B:$B,Original_Swatches!E:E,FALSE,0,1)=FALSE,"",_xlfn.XLOOKUP($B468,Original_Swatches!$B:$B,Original_Swatches!E:E,FALSE,0,1))</f>
        <v>Am I Being Punked Right Now?</v>
      </c>
      <c r="E468" t="str">
        <f>IF(_xlfn.XLOOKUP($B468,Original_Swatches!$B:$B,Original_Swatches!F:F,FALSE,0,1)=FALSE,"",_xlfn.XLOOKUP($B468,Original_Swatches!$B:$B,Original_Swatches!F:F,FALSE,0,1))</f>
        <v>Peachy Orange Holo</v>
      </c>
      <c r="F468" t="str">
        <f>IF(_xlfn.XLOOKUP($B468,Original_Swatches!$B:$B,Original_Swatches!G:G,FALSE,0,1)=FALSE,"",_xlfn.XLOOKUP($B468,Original_Swatches!$B:$B,Original_Swatches!G:G,"",0,1))</f>
        <v>Holo</v>
      </c>
      <c r="G468" t="str">
        <f>IF(_xlfn.XLOOKUP($B468,Original_Swatches!$B:$B,Original_Swatches!H:H,FALSE,0,1)=FALSE,"",_xlfn.XLOOKUP($B468,Original_Swatches!$B:$B,Original_Swatches!H:H,"",0,1))</f>
        <v/>
      </c>
      <c r="H468" t="str">
        <f>IF(_xlfn.XLOOKUP($B468,Original_Swatches!$B:$B,Original_Swatches!I:I,FALSE,0,1)=FALSE,"",_xlfn.XLOOKUP($B468,Original_Swatches!$B:$B,Original_Swatches!I:I,"",0,1))</f>
        <v/>
      </c>
      <c r="I468" t="str">
        <f>IF(_xlfn.XLOOKUP($B468,Original_Swatches!$B:$B,Original_Swatches!J:J,FALSE,0,1)=FALSE,"",_xlfn.XLOOKUP($B468,Original_Swatches!$B:$B,Original_Swatches!J:J,"",0,1))</f>
        <v>Indie Mixed Tapes Advent Calendar 2022</v>
      </c>
    </row>
    <row r="469" spans="1:9" x14ac:dyDescent="0.2">
      <c r="A469">
        <v>468</v>
      </c>
      <c r="B469">
        <v>400</v>
      </c>
      <c r="C469" t="str">
        <f>IF(_xlfn.XLOOKUP($B469,Original_Swatches!$B:$B,Original_Swatches!D:D,FALSE,0,1)=FALSE,"",_xlfn.XLOOKUP($B469,Original_Swatches!$B:$B,Original_Swatches!D:D,FALSE,0,1))</f>
        <v>Holo Taco</v>
      </c>
      <c r="D469" t="str">
        <f>IF(_xlfn.XLOOKUP($B469,Original_Swatches!$B:$B,Original_Swatches!E:E,FALSE,0,1)=FALSE,"",_xlfn.XLOOKUP($B469,Original_Swatches!$B:$B,Original_Swatches!E:E,FALSE,0,1))</f>
        <v>Red Flake Taco</v>
      </c>
      <c r="E469" t="str">
        <f>IF(_xlfn.XLOOKUP($B469,Original_Swatches!$B:$B,Original_Swatches!F:F,FALSE,0,1)=FALSE,"",_xlfn.XLOOKUP($B469,Original_Swatches!$B:$B,Original_Swatches!F:F,FALSE,0,1))</f>
        <v>Red Foil Flake Topper</v>
      </c>
      <c r="F469" t="str">
        <f>IF(_xlfn.XLOOKUP($B469,Original_Swatches!$B:$B,Original_Swatches!G:G,FALSE,0,1)=FALSE,"",_xlfn.XLOOKUP($B469,Original_Swatches!$B:$B,Original_Swatches!G:G,"",0,1))</f>
        <v>Foil</v>
      </c>
      <c r="G469" t="str">
        <f>IF(_xlfn.XLOOKUP($B469,Original_Swatches!$B:$B,Original_Swatches!H:H,FALSE,0,1)=FALSE,"",_xlfn.XLOOKUP($B469,Original_Swatches!$B:$B,Original_Swatches!H:H,"",0,1))</f>
        <v/>
      </c>
      <c r="H469" t="str">
        <f>IF(_xlfn.XLOOKUP($B469,Original_Swatches!$B:$B,Original_Swatches!I:I,FALSE,0,1)=FALSE,"",_xlfn.XLOOKUP($B469,Original_Swatches!$B:$B,Original_Swatches!I:I,"",0,1))</f>
        <v>Topper</v>
      </c>
      <c r="I469" t="str">
        <f>IF(_xlfn.XLOOKUP($B469,Original_Swatches!$B:$B,Original_Swatches!J:J,FALSE,0,1)=FALSE,"",_xlfn.XLOOKUP($B469,Original_Swatches!$B:$B,Original_Swatches!J:J,"",0,1))</f>
        <v>12 Days of Cristmas 2022</v>
      </c>
    </row>
    <row r="470" spans="1:9" x14ac:dyDescent="0.2">
      <c r="A470">
        <v>469</v>
      </c>
      <c r="B470">
        <v>401</v>
      </c>
      <c r="C470" t="str">
        <f>IF(_xlfn.XLOOKUP($B470,Original_Swatches!$B:$B,Original_Swatches!D:D,FALSE,0,1)=FALSE,"",_xlfn.XLOOKUP($B470,Original_Swatches!$B:$B,Original_Swatches!D:D,FALSE,0,1))</f>
        <v>Holo Taco</v>
      </c>
      <c r="D470" t="str">
        <f>IF(_xlfn.XLOOKUP($B470,Original_Swatches!$B:$B,Original_Swatches!E:E,FALSE,0,1)=FALSE,"",_xlfn.XLOOKUP($B470,Original_Swatches!$B:$B,Original_Swatches!E:E,FALSE,0,1))</f>
        <v>Silver Flake Taco</v>
      </c>
      <c r="E470" t="str">
        <f>IF(_xlfn.XLOOKUP($B470,Original_Swatches!$B:$B,Original_Swatches!F:F,FALSE,0,1)=FALSE,"",_xlfn.XLOOKUP($B470,Original_Swatches!$B:$B,Original_Swatches!F:F,FALSE,0,1))</f>
        <v>Silver Foil Flake Topper</v>
      </c>
      <c r="F470" t="str">
        <f>IF(_xlfn.XLOOKUP($B470,Original_Swatches!$B:$B,Original_Swatches!G:G,FALSE,0,1)=FALSE,"",_xlfn.XLOOKUP($B470,Original_Swatches!$B:$B,Original_Swatches!G:G,"",0,1))</f>
        <v>Foil</v>
      </c>
      <c r="G470" t="str">
        <f>IF(_xlfn.XLOOKUP($B470,Original_Swatches!$B:$B,Original_Swatches!H:H,FALSE,0,1)=FALSE,"",_xlfn.XLOOKUP($B470,Original_Swatches!$B:$B,Original_Swatches!H:H,"",0,1))</f>
        <v/>
      </c>
      <c r="H470" t="str">
        <f>IF(_xlfn.XLOOKUP($B470,Original_Swatches!$B:$B,Original_Swatches!I:I,FALSE,0,1)=FALSE,"",_xlfn.XLOOKUP($B470,Original_Swatches!$B:$B,Original_Swatches!I:I,"",0,1))</f>
        <v>Topper</v>
      </c>
      <c r="I470" t="str">
        <f>IF(_xlfn.XLOOKUP($B470,Original_Swatches!$B:$B,Original_Swatches!J:J,FALSE,0,1)=FALSE,"",_xlfn.XLOOKUP($B470,Original_Swatches!$B:$B,Original_Swatches!J:J,"",0,1))</f>
        <v>12 Days of Cristmas 2022</v>
      </c>
    </row>
    <row r="471" spans="1:9" x14ac:dyDescent="0.2">
      <c r="A471">
        <v>470</v>
      </c>
      <c r="B471">
        <v>347</v>
      </c>
      <c r="C471" t="str">
        <f>IF(_xlfn.XLOOKUP($B471,Original_Swatches!$B:$B,Original_Swatches!D:D,FALSE,0,1)=FALSE,"",_xlfn.XLOOKUP($B471,Original_Swatches!$B:$B,Original_Swatches!D:D,FALSE,0,1))</f>
        <v>Holo Taco</v>
      </c>
      <c r="D471" t="str">
        <f>IF(_xlfn.XLOOKUP($B471,Original_Swatches!$B:$B,Original_Swatches!E:E,FALSE,0,1)=FALSE,"",_xlfn.XLOOKUP($B471,Original_Swatches!$B:$B,Original_Swatches!E:E,FALSE,0,1))</f>
        <v>Reflective Taco</v>
      </c>
      <c r="E471" t="str">
        <f>IF(_xlfn.XLOOKUP($B471,Original_Swatches!$B:$B,Original_Swatches!F:F,FALSE,0,1)=FALSE,"",_xlfn.XLOOKUP($B471,Original_Swatches!$B:$B,Original_Swatches!F:F,FALSE,0,1))</f>
        <v>Silver Reflective Glitter Topper</v>
      </c>
      <c r="F471" t="str">
        <f>IF(_xlfn.XLOOKUP($B471,Original_Swatches!$B:$B,Original_Swatches!G:G,FALSE,0,1)=FALSE,"",_xlfn.XLOOKUP($B471,Original_Swatches!$B:$B,Original_Swatches!G:G,"",0,1))</f>
        <v>Reflective Glitter</v>
      </c>
      <c r="G471" t="str">
        <f>IF(_xlfn.XLOOKUP($B471,Original_Swatches!$B:$B,Original_Swatches!H:H,FALSE,0,1)=FALSE,"",_xlfn.XLOOKUP($B471,Original_Swatches!$B:$B,Original_Swatches!H:H,"",0,1))</f>
        <v/>
      </c>
      <c r="H471" t="str">
        <f>IF(_xlfn.XLOOKUP($B471,Original_Swatches!$B:$B,Original_Swatches!I:I,FALSE,0,1)=FALSE,"",_xlfn.XLOOKUP($B471,Original_Swatches!$B:$B,Original_Swatches!I:I,"",0,1))</f>
        <v>Topper</v>
      </c>
      <c r="I471" t="str">
        <f>IF(_xlfn.XLOOKUP($B471,Original_Swatches!$B:$B,Original_Swatches!J:J,FALSE,0,1)=FALSE,"",_xlfn.XLOOKUP($B471,Original_Swatches!$B:$B,Original_Swatches!J:J,"",0,1))</f>
        <v>3rd Anniversary Gala Collection</v>
      </c>
    </row>
    <row r="472" spans="1:9" x14ac:dyDescent="0.2">
      <c r="A472">
        <v>471</v>
      </c>
      <c r="B472">
        <v>457</v>
      </c>
      <c r="C472" t="str">
        <f>IF(_xlfn.XLOOKUP($B472,Original_Swatches!$B:$B,Original_Swatches!D:D,FALSE,0,1)=FALSE,"",_xlfn.XLOOKUP($B472,Original_Swatches!$B:$B,Original_Swatches!D:D,FALSE,0,1))</f>
        <v>Holo Taco</v>
      </c>
      <c r="D472" t="str">
        <f>IF(_xlfn.XLOOKUP($B472,Original_Swatches!$B:$B,Original_Swatches!E:E,FALSE,0,1)=FALSE,"",_xlfn.XLOOKUP($B472,Original_Swatches!$B:$B,Original_Swatches!E:E,FALSE,0,1))</f>
        <v>World's First</v>
      </c>
      <c r="E472" t="str">
        <f>IF(_xlfn.XLOOKUP($B472,Original_Swatches!$B:$B,Original_Swatches!F:F,FALSE,0,1)=FALSE,"",_xlfn.XLOOKUP($B472,Original_Swatches!$B:$B,Original_Swatches!F:F,FALSE,0,1))</f>
        <v>Silver Chrome Metallic</v>
      </c>
      <c r="F472" t="str">
        <f>IF(_xlfn.XLOOKUP($B472,Original_Swatches!$B:$B,Original_Swatches!G:G,FALSE,0,1)=FALSE,"",_xlfn.XLOOKUP($B472,Original_Swatches!$B:$B,Original_Swatches!G:G,"",0,1))</f>
        <v>Metallic</v>
      </c>
      <c r="G472" t="str">
        <f>IF(_xlfn.XLOOKUP($B472,Original_Swatches!$B:$B,Original_Swatches!H:H,FALSE,0,1)=FALSE,"",_xlfn.XLOOKUP($B472,Original_Swatches!$B:$B,Original_Swatches!H:H,"",0,1))</f>
        <v/>
      </c>
      <c r="H472" t="str">
        <f>IF(_xlfn.XLOOKUP($B472,Original_Swatches!$B:$B,Original_Swatches!I:I,FALSE,0,1)=FALSE,"",_xlfn.XLOOKUP($B472,Original_Swatches!$B:$B,Original_Swatches!I:I,"",0,1))</f>
        <v>Special Base/Application</v>
      </c>
      <c r="I472" t="str">
        <f>IF(_xlfn.XLOOKUP($B472,Original_Swatches!$B:$B,Original_Swatches!J:J,FALSE,0,1)=FALSE,"",_xlfn.XLOOKUP($B472,Original_Swatches!$B:$B,Original_Swatches!J:J,"",0,1))</f>
        <v>One Coat Chrome Collection</v>
      </c>
    </row>
    <row r="473" spans="1:9" x14ac:dyDescent="0.2">
      <c r="A473">
        <v>472</v>
      </c>
      <c r="B473">
        <v>458</v>
      </c>
      <c r="C473" t="str">
        <f>IF(_xlfn.XLOOKUP($B473,Original_Swatches!$B:$B,Original_Swatches!D:D,FALSE,0,1)=FALSE,"",_xlfn.XLOOKUP($B473,Original_Swatches!$B:$B,Original_Swatches!D:D,FALSE,0,1))</f>
        <v>Holo Taco</v>
      </c>
      <c r="D473" t="str">
        <f>IF(_xlfn.XLOOKUP($B473,Original_Swatches!$B:$B,Original_Swatches!E:E,FALSE,0,1)=FALSE,"",_xlfn.XLOOKUP($B473,Original_Swatches!$B:$B,Original_Swatches!E:E,FALSE,0,1))</f>
        <v>Trophy Life</v>
      </c>
      <c r="E473" t="str">
        <f>IF(_xlfn.XLOOKUP($B473,Original_Swatches!$B:$B,Original_Swatches!F:F,FALSE,0,1)=FALSE,"",_xlfn.XLOOKUP($B473,Original_Swatches!$B:$B,Original_Swatches!F:F,FALSE,0,1))</f>
        <v>Gold Chrome Metallic</v>
      </c>
      <c r="F473" t="str">
        <f>IF(_xlfn.XLOOKUP($B473,Original_Swatches!$B:$B,Original_Swatches!G:G,FALSE,0,1)=FALSE,"",_xlfn.XLOOKUP($B473,Original_Swatches!$B:$B,Original_Swatches!G:G,"",0,1))</f>
        <v>Metallic</v>
      </c>
      <c r="G473" t="str">
        <f>IF(_xlfn.XLOOKUP($B473,Original_Swatches!$B:$B,Original_Swatches!H:H,FALSE,0,1)=FALSE,"",_xlfn.XLOOKUP($B473,Original_Swatches!$B:$B,Original_Swatches!H:H,"",0,1))</f>
        <v/>
      </c>
      <c r="H473" t="str">
        <f>IF(_xlfn.XLOOKUP($B473,Original_Swatches!$B:$B,Original_Swatches!I:I,FALSE,0,1)=FALSE,"",_xlfn.XLOOKUP($B473,Original_Swatches!$B:$B,Original_Swatches!I:I,"",0,1))</f>
        <v>Special Base/Application</v>
      </c>
      <c r="I473" t="str">
        <f>IF(_xlfn.XLOOKUP($B473,Original_Swatches!$B:$B,Original_Swatches!J:J,FALSE,0,1)=FALSE,"",_xlfn.XLOOKUP($B473,Original_Swatches!$B:$B,Original_Swatches!J:J,"",0,1))</f>
        <v>One Coat Chrome Collection</v>
      </c>
    </row>
    <row r="474" spans="1:9" x14ac:dyDescent="0.2">
      <c r="A474">
        <v>473</v>
      </c>
      <c r="B474">
        <v>459</v>
      </c>
      <c r="C474" t="str">
        <f>IF(_xlfn.XLOOKUP($B474,Original_Swatches!$B:$B,Original_Swatches!D:D,FALSE,0,1)=FALSE,"",_xlfn.XLOOKUP($B474,Original_Swatches!$B:$B,Original_Swatches!D:D,FALSE,0,1))</f>
        <v>Holo Taco</v>
      </c>
      <c r="D474" t="str">
        <f>IF(_xlfn.XLOOKUP($B474,Original_Swatches!$B:$B,Original_Swatches!E:E,FALSE,0,1)=FALSE,"",_xlfn.XLOOKUP($B474,Original_Swatches!$B:$B,Original_Swatches!E:E,FALSE,0,1))</f>
        <v>Aquafoil</v>
      </c>
      <c r="E474" t="str">
        <f>IF(_xlfn.XLOOKUP($B474,Original_Swatches!$B:$B,Original_Swatches!F:F,FALSE,0,1)=FALSE,"",_xlfn.XLOOKUP($B474,Original_Swatches!$B:$B,Original_Swatches!F:F,FALSE,0,1))</f>
        <v>Pastel Teal Chrome Metallic</v>
      </c>
      <c r="F474" t="str">
        <f>IF(_xlfn.XLOOKUP($B474,Original_Swatches!$B:$B,Original_Swatches!G:G,FALSE,0,1)=FALSE,"",_xlfn.XLOOKUP($B474,Original_Swatches!$B:$B,Original_Swatches!G:G,"",0,1))</f>
        <v>Metallic</v>
      </c>
      <c r="G474" t="str">
        <f>IF(_xlfn.XLOOKUP($B474,Original_Swatches!$B:$B,Original_Swatches!H:H,FALSE,0,1)=FALSE,"",_xlfn.XLOOKUP($B474,Original_Swatches!$B:$B,Original_Swatches!H:H,"",0,1))</f>
        <v/>
      </c>
      <c r="H474" t="str">
        <f>IF(_xlfn.XLOOKUP($B474,Original_Swatches!$B:$B,Original_Swatches!I:I,FALSE,0,1)=FALSE,"",_xlfn.XLOOKUP($B474,Original_Swatches!$B:$B,Original_Swatches!I:I,"",0,1))</f>
        <v>Special Base/Application</v>
      </c>
      <c r="I474" t="str">
        <f>IF(_xlfn.XLOOKUP($B474,Original_Swatches!$B:$B,Original_Swatches!J:J,FALSE,0,1)=FALSE,"",_xlfn.XLOOKUP($B474,Original_Swatches!$B:$B,Original_Swatches!J:J,"",0,1))</f>
        <v>One Coat Chrome Collection</v>
      </c>
    </row>
    <row r="475" spans="1:9" x14ac:dyDescent="0.2">
      <c r="A475">
        <v>474</v>
      </c>
      <c r="B475">
        <v>460</v>
      </c>
      <c r="C475" t="str">
        <f>IF(_xlfn.XLOOKUP($B475,Original_Swatches!$B:$B,Original_Swatches!D:D,FALSE,0,1)=FALSE,"",_xlfn.XLOOKUP($B475,Original_Swatches!$B:$B,Original_Swatches!D:D,FALSE,0,1))</f>
        <v>Holo Taco</v>
      </c>
      <c r="D475" t="str">
        <f>IF(_xlfn.XLOOKUP($B475,Original_Swatches!$B:$B,Original_Swatches!E:E,FALSE,0,1)=FALSE,"",_xlfn.XLOOKUP($B475,Original_Swatches!$B:$B,Original_Swatches!E:E,FALSE,0,1))</f>
        <v>Iron Violet</v>
      </c>
      <c r="E475" t="str">
        <f>IF(_xlfn.XLOOKUP($B475,Original_Swatches!$B:$B,Original_Swatches!F:F,FALSE,0,1)=FALSE,"",_xlfn.XLOOKUP($B475,Original_Swatches!$B:$B,Original_Swatches!F:F,FALSE,0,1))</f>
        <v>Lavender Chrome Metallic</v>
      </c>
      <c r="F475" t="str">
        <f>IF(_xlfn.XLOOKUP($B475,Original_Swatches!$B:$B,Original_Swatches!G:G,FALSE,0,1)=FALSE,"",_xlfn.XLOOKUP($B475,Original_Swatches!$B:$B,Original_Swatches!G:G,"",0,1))</f>
        <v>Metallic</v>
      </c>
      <c r="G475" t="str">
        <f>IF(_xlfn.XLOOKUP($B475,Original_Swatches!$B:$B,Original_Swatches!H:H,FALSE,0,1)=FALSE,"",_xlfn.XLOOKUP($B475,Original_Swatches!$B:$B,Original_Swatches!H:H,"",0,1))</f>
        <v/>
      </c>
      <c r="H475" t="str">
        <f>IF(_xlfn.XLOOKUP($B475,Original_Swatches!$B:$B,Original_Swatches!I:I,FALSE,0,1)=FALSE,"",_xlfn.XLOOKUP($B475,Original_Swatches!$B:$B,Original_Swatches!I:I,"",0,1))</f>
        <v>Special Base/Application</v>
      </c>
      <c r="I475" t="str">
        <f>IF(_xlfn.XLOOKUP($B475,Original_Swatches!$B:$B,Original_Swatches!J:J,FALSE,0,1)=FALSE,"",_xlfn.XLOOKUP($B475,Original_Swatches!$B:$B,Original_Swatches!J:J,"",0,1))</f>
        <v>One Coat Chrome Collection</v>
      </c>
    </row>
    <row r="476" spans="1:9" x14ac:dyDescent="0.2">
      <c r="A476">
        <v>475</v>
      </c>
      <c r="B476">
        <v>461</v>
      </c>
      <c r="C476" t="str">
        <f>IF(_xlfn.XLOOKUP($B476,Original_Swatches!$B:$B,Original_Swatches!D:D,FALSE,0,1)=FALSE,"",_xlfn.XLOOKUP($B476,Original_Swatches!$B:$B,Original_Swatches!D:D,FALSE,0,1))</f>
        <v>Holo Taco</v>
      </c>
      <c r="D476" t="str">
        <f>IF(_xlfn.XLOOKUP($B476,Original_Swatches!$B:$B,Original_Swatches!E:E,FALSE,0,1)=FALSE,"",_xlfn.XLOOKUP($B476,Original_Swatches!$B:$B,Original_Swatches!E:E,FALSE,0,1))</f>
        <v>Pink Steel</v>
      </c>
      <c r="E476" t="str">
        <f>IF(_xlfn.XLOOKUP($B476,Original_Swatches!$B:$B,Original_Swatches!F:F,FALSE,0,1)=FALSE,"",_xlfn.XLOOKUP($B476,Original_Swatches!$B:$B,Original_Swatches!F:F,FALSE,0,1))</f>
        <v>Pastel Pink Chrome Metallic</v>
      </c>
      <c r="F476" t="str">
        <f>IF(_xlfn.XLOOKUP($B476,Original_Swatches!$B:$B,Original_Swatches!G:G,FALSE,0,1)=FALSE,"",_xlfn.XLOOKUP($B476,Original_Swatches!$B:$B,Original_Swatches!G:G,"",0,1))</f>
        <v>Metallic</v>
      </c>
      <c r="G476" t="str">
        <f>IF(_xlfn.XLOOKUP($B476,Original_Swatches!$B:$B,Original_Swatches!H:H,FALSE,0,1)=FALSE,"",_xlfn.XLOOKUP($B476,Original_Swatches!$B:$B,Original_Swatches!H:H,"",0,1))</f>
        <v/>
      </c>
      <c r="H476" t="str">
        <f>IF(_xlfn.XLOOKUP($B476,Original_Swatches!$B:$B,Original_Swatches!I:I,FALSE,0,1)=FALSE,"",_xlfn.XLOOKUP($B476,Original_Swatches!$B:$B,Original_Swatches!I:I,"",0,1))</f>
        <v>Special Base/Application</v>
      </c>
      <c r="I476" t="str">
        <f>IF(_xlfn.XLOOKUP($B476,Original_Swatches!$B:$B,Original_Swatches!J:J,FALSE,0,1)=FALSE,"",_xlfn.XLOOKUP($B476,Original_Swatches!$B:$B,Original_Swatches!J:J,"",0,1))</f>
        <v>One Coat Chrome Collection</v>
      </c>
    </row>
    <row r="477" spans="1:9" x14ac:dyDescent="0.2">
      <c r="A477">
        <v>476</v>
      </c>
      <c r="B477">
        <v>489</v>
      </c>
      <c r="C477" t="str">
        <f>IF(_xlfn.XLOOKUP($B477,Original_Swatches!$B:$B,Original_Swatches!D:D,FALSE,0,1)=FALSE,"",_xlfn.XLOOKUP($B477,Original_Swatches!$B:$B,Original_Swatches!D:D,FALSE,0,1))</f>
        <v>Holo Taco</v>
      </c>
      <c r="D477" t="str">
        <f>IF(_xlfn.XLOOKUP($B477,Original_Swatches!$B:$B,Original_Swatches!E:E,FALSE,0,1)=FALSE,"",_xlfn.XLOOKUP($B477,Original_Swatches!$B:$B,Original_Swatches!E:E,FALSE,0,1))</f>
        <v>Royal Crush</v>
      </c>
      <c r="E477" t="str">
        <f>IF(_xlfn.XLOOKUP($B477,Original_Swatches!$B:$B,Original_Swatches!F:F,FALSE,0,1)=FALSE,"",_xlfn.XLOOKUP($B477,Original_Swatches!$B:$B,Original_Swatches!F:F,FALSE,0,1))</f>
        <v>Medium purple frosted metal polish with scattered holographic pigment</v>
      </c>
      <c r="F477" t="str">
        <f>IF(_xlfn.XLOOKUP($B477,Original_Swatches!$B:$B,Original_Swatches!G:G,FALSE,0,1)=FALSE,"",_xlfn.XLOOKUP($B477,Original_Swatches!$B:$B,Original_Swatches!G:G,"",0,1))</f>
        <v>Foil</v>
      </c>
      <c r="G477" t="str">
        <f>IF(_xlfn.XLOOKUP($B477,Original_Swatches!$B:$B,Original_Swatches!H:H,FALSE,0,1)=FALSE,"",_xlfn.XLOOKUP($B477,Original_Swatches!$B:$B,Original_Swatches!H:H,"",0,1))</f>
        <v/>
      </c>
      <c r="H477" t="str">
        <f>IF(_xlfn.XLOOKUP($B477,Original_Swatches!$B:$B,Original_Swatches!I:I,FALSE,0,1)=FALSE,"",_xlfn.XLOOKUP($B477,Original_Swatches!$B:$B,Original_Swatches!I:I,"",0,1))</f>
        <v/>
      </c>
      <c r="I477" t="str">
        <f>IF(_xlfn.XLOOKUP($B477,Original_Swatches!$B:$B,Original_Swatches!J:J,FALSE,0,1)=FALSE,"",_xlfn.XLOOKUP($B477,Original_Swatches!$B:$B,Original_Swatches!J:J,"",0,1))</f>
        <v>Holo Royalty Debut Trio</v>
      </c>
    </row>
    <row r="478" spans="1:9" x14ac:dyDescent="0.2">
      <c r="A478">
        <v>477</v>
      </c>
      <c r="B478">
        <v>490</v>
      </c>
      <c r="C478" t="str">
        <f>IF(_xlfn.XLOOKUP($B478,Original_Swatches!$B:$B,Original_Swatches!D:D,FALSE,0,1)=FALSE,"",_xlfn.XLOOKUP($B478,Original_Swatches!$B:$B,Original_Swatches!D:D,FALSE,0,1))</f>
        <v>Holo Taco</v>
      </c>
      <c r="D478" t="str">
        <f>IF(_xlfn.XLOOKUP($B478,Original_Swatches!$B:$B,Original_Swatches!E:E,FALSE,0,1)=FALSE,"",_xlfn.XLOOKUP($B478,Original_Swatches!$B:$B,Original_Swatches!E:E,FALSE,0,1))</f>
        <v>Glamethyst</v>
      </c>
      <c r="E478" t="str">
        <f>IF(_xlfn.XLOOKUP($B478,Original_Swatches!$B:$B,Original_Swatches!F:F,FALSE,0,1)=FALSE,"",_xlfn.XLOOKUP($B478,Original_Swatches!$B:$B,Original_Swatches!F:F,FALSE,0,1))</f>
        <v>Light purple holographic glitter and green shimmer polish</v>
      </c>
      <c r="F478" t="str">
        <f>IF(_xlfn.XLOOKUP($B478,Original_Swatches!$B:$B,Original_Swatches!G:G,FALSE,0,1)=FALSE,"",_xlfn.XLOOKUP($B478,Original_Swatches!$B:$B,Original_Swatches!G:G,"",0,1))</f>
        <v>Crushed Holo</v>
      </c>
      <c r="G478" t="str">
        <f>IF(_xlfn.XLOOKUP($B478,Original_Swatches!$B:$B,Original_Swatches!H:H,FALSE,0,1)=FALSE,"",_xlfn.XLOOKUP($B478,Original_Swatches!$B:$B,Original_Swatches!H:H,"",0,1))</f>
        <v/>
      </c>
      <c r="H478" t="str">
        <f>IF(_xlfn.XLOOKUP($B478,Original_Swatches!$B:$B,Original_Swatches!I:I,FALSE,0,1)=FALSE,"",_xlfn.XLOOKUP($B478,Original_Swatches!$B:$B,Original_Swatches!I:I,"",0,1))</f>
        <v/>
      </c>
      <c r="I478" t="str">
        <f>IF(_xlfn.XLOOKUP($B478,Original_Swatches!$B:$B,Original_Swatches!J:J,FALSE,0,1)=FALSE,"",_xlfn.XLOOKUP($B478,Original_Swatches!$B:$B,Original_Swatches!J:J,"",0,1))</f>
        <v>Holo Royalty Debut Trio</v>
      </c>
    </row>
    <row r="479" spans="1:9" x14ac:dyDescent="0.2">
      <c r="A479">
        <v>478</v>
      </c>
      <c r="B479">
        <v>491</v>
      </c>
      <c r="C479" t="str">
        <f>IF(_xlfn.XLOOKUP($B479,Original_Swatches!$B:$B,Original_Swatches!D:D,FALSE,0,1)=FALSE,"",_xlfn.XLOOKUP($B479,Original_Swatches!$B:$B,Original_Swatches!D:D,FALSE,0,1))</f>
        <v>Holo Taco</v>
      </c>
      <c r="D479" t="str">
        <f>IF(_xlfn.XLOOKUP($B479,Original_Swatches!$B:$B,Original_Swatches!E:E,FALSE,0,1)=FALSE,"",_xlfn.XLOOKUP($B479,Original_Swatches!$B:$B,Original_Swatches!E:E,FALSE,0,1))</f>
        <v>Toe Beans</v>
      </c>
      <c r="E479" t="str">
        <f>IF(_xlfn.XLOOKUP($B479,Original_Swatches!$B:$B,Original_Swatches!F:F,FALSE,0,1)=FALSE,"",_xlfn.XLOOKUP($B479,Original_Swatches!$B:$B,Original_Swatches!F:F,FALSE,0,1))</f>
        <v>Pale pink linear holographic and pink shimmer polish</v>
      </c>
      <c r="F479" t="str">
        <f>IF(_xlfn.XLOOKUP($B479,Original_Swatches!$B:$B,Original_Swatches!G:G,FALSE,0,1)=FALSE,"",_xlfn.XLOOKUP($B479,Original_Swatches!$B:$B,Original_Swatches!G:G,"",0,1))</f>
        <v>HoloShimmer</v>
      </c>
      <c r="G479" t="str">
        <f>IF(_xlfn.XLOOKUP($B479,Original_Swatches!$B:$B,Original_Swatches!H:H,FALSE,0,1)=FALSE,"",_xlfn.XLOOKUP($B479,Original_Swatches!$B:$B,Original_Swatches!H:H,"",0,1))</f>
        <v/>
      </c>
      <c r="H479" t="str">
        <f>IF(_xlfn.XLOOKUP($B479,Original_Swatches!$B:$B,Original_Swatches!I:I,FALSE,0,1)=FALSE,"",_xlfn.XLOOKUP($B479,Original_Swatches!$B:$B,Original_Swatches!I:I,"",0,1))</f>
        <v/>
      </c>
      <c r="I479" t="str">
        <f>IF(_xlfn.XLOOKUP($B479,Original_Swatches!$B:$B,Original_Swatches!J:J,FALSE,0,1)=FALSE,"",_xlfn.XLOOKUP($B479,Original_Swatches!$B:$B,Original_Swatches!J:J,"",0,1))</f>
        <v>Holo Royalty Debut Trio</v>
      </c>
    </row>
    <row r="480" spans="1:9" x14ac:dyDescent="0.2">
      <c r="A480">
        <v>479</v>
      </c>
      <c r="B480">
        <v>544</v>
      </c>
      <c r="C480" t="str">
        <f>IF(_xlfn.XLOOKUP($B480,Original_Swatches!$B:$B,Original_Swatches!D:D,FALSE,0,1)=FALSE,"",_xlfn.XLOOKUP($B480,Original_Swatches!$B:$B,Original_Swatches!D:D,FALSE,0,1))</f>
        <v>Holo Taco</v>
      </c>
      <c r="D480" t="str">
        <f>IF(_xlfn.XLOOKUP($B480,Original_Swatches!$B:$B,Original_Swatches!E:E,FALSE,0,1)=FALSE,"",_xlfn.XLOOKUP($B480,Original_Swatches!$B:$B,Original_Swatches!E:E,FALSE,0,1))</f>
        <v>Greyt</v>
      </c>
      <c r="E480" t="str">
        <f>IF(_xlfn.XLOOKUP($B480,Original_Swatches!$B:$B,Original_Swatches!F:F,FALSE,0,1)=FALSE,"",_xlfn.XLOOKUP($B480,Original_Swatches!$B:$B,Original_Swatches!F:F,FALSE,0,1))</f>
        <v>Gunmetal Grey</v>
      </c>
      <c r="F480" t="str">
        <f>IF(_xlfn.XLOOKUP($B480,Original_Swatches!$B:$B,Original_Swatches!G:G,FALSE,0,1)=FALSE,"",_xlfn.XLOOKUP($B480,Original_Swatches!$B:$B,Original_Swatches!G:G,"",0,1))</f>
        <v>Crème</v>
      </c>
      <c r="G480" t="str">
        <f>IF(_xlfn.XLOOKUP($B480,Original_Swatches!$B:$B,Original_Swatches!H:H,FALSE,0,1)=FALSE,"",_xlfn.XLOOKUP($B480,Original_Swatches!$B:$B,Original_Swatches!H:H,"",0,1))</f>
        <v/>
      </c>
      <c r="H480" t="str">
        <f>IF(_xlfn.XLOOKUP($B480,Original_Swatches!$B:$B,Original_Swatches!I:I,FALSE,0,1)=FALSE,"",_xlfn.XLOOKUP($B480,Original_Swatches!$B:$B,Original_Swatches!I:I,"",0,1))</f>
        <v/>
      </c>
      <c r="I480" t="str">
        <f>IF(_xlfn.XLOOKUP($B480,Original_Swatches!$B:$B,Original_Swatches!J:J,FALSE,0,1)=FALSE,"",_xlfn.XLOOKUP($B480,Original_Swatches!$B:$B,Original_Swatches!J:J,"",0,1))</f>
        <v>Julien Collection</v>
      </c>
    </row>
    <row r="481" spans="1:9" x14ac:dyDescent="0.2">
      <c r="A481">
        <v>480</v>
      </c>
      <c r="B481">
        <v>600</v>
      </c>
      <c r="C481" t="str">
        <f>IF(_xlfn.XLOOKUP($B481,Original_Swatches!$B:$B,Original_Swatches!D:D,FALSE,0,1)=FALSE,"",_xlfn.XLOOKUP($B481,Original_Swatches!$B:$B,Original_Swatches!D:D,FALSE,0,1))</f>
        <v>Holo Taco</v>
      </c>
      <c r="D481" t="str">
        <f>IF(_xlfn.XLOOKUP($B481,Original_Swatches!$B:$B,Original_Swatches!E:E,FALSE,0,1)=FALSE,"",_xlfn.XLOOKUP($B481,Original_Swatches!$B:$B,Original_Swatches!E:E,FALSE,0,1))</f>
        <v>Brick Wall</v>
      </c>
      <c r="E481" t="str">
        <f>IF(_xlfn.XLOOKUP($B481,Original_Swatches!$B:$B,Original_Swatches!F:F,FALSE,0,1)=FALSE,"",_xlfn.XLOOKUP($B481,Original_Swatches!$B:$B,Original_Swatches!F:F,FALSE,0,1))</f>
        <v>Brick Red Crème</v>
      </c>
      <c r="F481" t="str">
        <f>IF(_xlfn.XLOOKUP($B481,Original_Swatches!$B:$B,Original_Swatches!G:G,FALSE,0,1)=FALSE,"",_xlfn.XLOOKUP($B481,Original_Swatches!$B:$B,Original_Swatches!G:G,"",0,1))</f>
        <v>Crème</v>
      </c>
      <c r="G481" t="str">
        <f>IF(_xlfn.XLOOKUP($B481,Original_Swatches!$B:$B,Original_Swatches!H:H,FALSE,0,1)=FALSE,"",_xlfn.XLOOKUP($B481,Original_Swatches!$B:$B,Original_Swatches!H:H,"",0,1))</f>
        <v/>
      </c>
      <c r="H481" t="str">
        <f>IF(_xlfn.XLOOKUP($B481,Original_Swatches!$B:$B,Original_Swatches!I:I,FALSE,0,1)=FALSE,"",_xlfn.XLOOKUP($B481,Original_Swatches!$B:$B,Original_Swatches!I:I,"",0,1))</f>
        <v/>
      </c>
      <c r="I481" t="str">
        <f>IF(_xlfn.XLOOKUP($B481,Original_Swatches!$B:$B,Original_Swatches!J:J,FALSE,0,1)=FALSE,"",_xlfn.XLOOKUP($B481,Original_Swatches!$B:$B,Original_Swatches!J:J,"",0,1))</f>
        <v>Down to Earth Bundle</v>
      </c>
    </row>
    <row r="482" spans="1:9" x14ac:dyDescent="0.2">
      <c r="A482">
        <v>481</v>
      </c>
      <c r="B482">
        <v>492</v>
      </c>
      <c r="C482" t="str">
        <f>IF(_xlfn.XLOOKUP($B482,Original_Swatches!$B:$B,Original_Swatches!D:D,FALSE,0,1)=FALSE,"",_xlfn.XLOOKUP($B482,Original_Swatches!$B:$B,Original_Swatches!D:D,FALSE,0,1))</f>
        <v>Holo Taco</v>
      </c>
      <c r="D482" t="str">
        <f>IF(_xlfn.XLOOKUP($B482,Original_Swatches!$B:$B,Original_Swatches!E:E,FALSE,0,1)=FALSE,"",_xlfn.XLOOKUP($B482,Original_Swatches!$B:$B,Original_Swatches!E:E,FALSE,0,1))</f>
        <v>Never Tide Down</v>
      </c>
      <c r="E482" t="str">
        <f>IF(_xlfn.XLOOKUP($B482,Original_Swatches!$B:$B,Original_Swatches!F:F,FALSE,0,1)=FALSE,"",_xlfn.XLOOKUP($B482,Original_Swatches!$B:$B,Original_Swatches!F:F,FALSE,0,1))</f>
        <v>Turquoise Jelly with Crushed Holo and Reflective Glitters</v>
      </c>
      <c r="F482" t="str">
        <f>IF(_xlfn.XLOOKUP($B482,Original_Swatches!$B:$B,Original_Swatches!G:G,FALSE,0,1)=FALSE,"",_xlfn.XLOOKUP($B482,Original_Swatches!$B:$B,Original_Swatches!G:G,"",0,1))</f>
        <v>Reflective Glitter</v>
      </c>
      <c r="G482" t="str">
        <f>IF(_xlfn.XLOOKUP($B482,Original_Swatches!$B:$B,Original_Swatches!H:H,FALSE,0,1)=FALSE,"",_xlfn.XLOOKUP($B482,Original_Swatches!$B:$B,Original_Swatches!H:H,"",0,1))</f>
        <v/>
      </c>
      <c r="H482" t="str">
        <f>IF(_xlfn.XLOOKUP($B482,Original_Swatches!$B:$B,Original_Swatches!I:I,FALSE,0,1)=FALSE,"",_xlfn.XLOOKUP($B482,Original_Swatches!$B:$B,Original_Swatches!I:I,"",0,1))</f>
        <v/>
      </c>
      <c r="I482" t="str">
        <f>IF(_xlfn.XLOOKUP($B482,Original_Swatches!$B:$B,Original_Swatches!J:J,FALSE,0,1)=FALSE,"",_xlfn.XLOOKUP($B482,Original_Swatches!$B:$B,Original_Swatches!J:J,"",0,1))</f>
        <v>Vacation Collection</v>
      </c>
    </row>
    <row r="483" spans="1:9" x14ac:dyDescent="0.2">
      <c r="A483">
        <v>482</v>
      </c>
      <c r="B483">
        <v>493</v>
      </c>
      <c r="C483" t="str">
        <f>IF(_xlfn.XLOOKUP($B483,Original_Swatches!$B:$B,Original_Swatches!D:D,FALSE,0,1)=FALSE,"",_xlfn.XLOOKUP($B483,Original_Swatches!$B:$B,Original_Swatches!D:D,FALSE,0,1))</f>
        <v>Holo Taco</v>
      </c>
      <c r="D483" t="str">
        <f>IF(_xlfn.XLOOKUP($B483,Original_Swatches!$B:$B,Original_Swatches!E:E,FALSE,0,1)=FALSE,"",_xlfn.XLOOKUP($B483,Original_Swatches!$B:$B,Original_Swatches!E:E,FALSE,0,1))</f>
        <v>Tax Haven</v>
      </c>
      <c r="E483" t="str">
        <f>IF(_xlfn.XLOOKUP($B483,Original_Swatches!$B:$B,Original_Swatches!F:F,FALSE,0,1)=FALSE,"",_xlfn.XLOOKUP($B483,Original_Swatches!$B:$B,Original_Swatches!F:F,FALSE,0,1))</f>
        <v>Brown Multichrome with Reflective Glitter</v>
      </c>
      <c r="F483" t="str">
        <f>IF(_xlfn.XLOOKUP($B483,Original_Swatches!$B:$B,Original_Swatches!G:G,FALSE,0,1)=FALSE,"",_xlfn.XLOOKUP($B483,Original_Swatches!$B:$B,Original_Swatches!G:G,"",0,1))</f>
        <v>Reflective Glitter</v>
      </c>
      <c r="G483" t="str">
        <f>IF(_xlfn.XLOOKUP($B483,Original_Swatches!$B:$B,Original_Swatches!H:H,FALSE,0,1)=FALSE,"",_xlfn.XLOOKUP($B483,Original_Swatches!$B:$B,Original_Swatches!H:H,"",0,1))</f>
        <v/>
      </c>
      <c r="H483" t="str">
        <f>IF(_xlfn.XLOOKUP($B483,Original_Swatches!$B:$B,Original_Swatches!I:I,FALSE,0,1)=FALSE,"",_xlfn.XLOOKUP($B483,Original_Swatches!$B:$B,Original_Swatches!I:I,"",0,1))</f>
        <v/>
      </c>
      <c r="I483" t="str">
        <f>IF(_xlfn.XLOOKUP($B483,Original_Swatches!$B:$B,Original_Swatches!J:J,FALSE,0,1)=FALSE,"",_xlfn.XLOOKUP($B483,Original_Swatches!$B:$B,Original_Swatches!J:J,"",0,1))</f>
        <v>Vacation Collection</v>
      </c>
    </row>
    <row r="484" spans="1:9" x14ac:dyDescent="0.2">
      <c r="A484">
        <v>483</v>
      </c>
      <c r="B484">
        <v>494</v>
      </c>
      <c r="C484" t="str">
        <f>IF(_xlfn.XLOOKUP($B484,Original_Swatches!$B:$B,Original_Swatches!D:D,FALSE,0,1)=FALSE,"",_xlfn.XLOOKUP($B484,Original_Swatches!$B:$B,Original_Swatches!D:D,FALSE,0,1))</f>
        <v>Holo Taco</v>
      </c>
      <c r="D484" t="str">
        <f>IF(_xlfn.XLOOKUP($B484,Original_Swatches!$B:$B,Original_Swatches!E:E,FALSE,0,1)=FALSE,"",_xlfn.XLOOKUP($B484,Original_Swatches!$B:$B,Original_Swatches!E:E,FALSE,0,1))</f>
        <v>Private Villa</v>
      </c>
      <c r="E484" t="str">
        <f>IF(_xlfn.XLOOKUP($B484,Original_Swatches!$B:$B,Original_Swatches!F:F,FALSE,0,1)=FALSE,"",_xlfn.XLOOKUP($B484,Original_Swatches!$B:$B,Original_Swatches!F:F,FALSE,0,1))</f>
        <v>Red Pink Jelly with Shimmer and Reflective Glitter</v>
      </c>
      <c r="F484" t="str">
        <f>IF(_xlfn.XLOOKUP($B484,Original_Swatches!$B:$B,Original_Swatches!G:G,FALSE,0,1)=FALSE,"",_xlfn.XLOOKUP($B484,Original_Swatches!$B:$B,Original_Swatches!G:G,"",0,1))</f>
        <v>Reflective Glitter</v>
      </c>
      <c r="G484" t="str">
        <f>IF(_xlfn.XLOOKUP($B484,Original_Swatches!$B:$B,Original_Swatches!H:H,FALSE,0,1)=FALSE,"",_xlfn.XLOOKUP($B484,Original_Swatches!$B:$B,Original_Swatches!H:H,"",0,1))</f>
        <v/>
      </c>
      <c r="H484" t="str">
        <f>IF(_xlfn.XLOOKUP($B484,Original_Swatches!$B:$B,Original_Swatches!I:I,FALSE,0,1)=FALSE,"",_xlfn.XLOOKUP($B484,Original_Swatches!$B:$B,Original_Swatches!I:I,"",0,1))</f>
        <v/>
      </c>
      <c r="I484" t="str">
        <f>IF(_xlfn.XLOOKUP($B484,Original_Swatches!$B:$B,Original_Swatches!J:J,FALSE,0,1)=FALSE,"",_xlfn.XLOOKUP($B484,Original_Swatches!$B:$B,Original_Swatches!J:J,"",0,1))</f>
        <v>Vacation Collection</v>
      </c>
    </row>
    <row r="485" spans="1:9" x14ac:dyDescent="0.2">
      <c r="A485">
        <v>484</v>
      </c>
      <c r="B485">
        <v>495</v>
      </c>
      <c r="C485" t="str">
        <f>IF(_xlfn.XLOOKUP($B485,Original_Swatches!$B:$B,Original_Swatches!D:D,FALSE,0,1)=FALSE,"",_xlfn.XLOOKUP($B485,Original_Swatches!$B:$B,Original_Swatches!D:D,FALSE,0,1))</f>
        <v>Holo Taco</v>
      </c>
      <c r="D485" t="str">
        <f>IF(_xlfn.XLOOKUP($B485,Original_Swatches!$B:$B,Original_Swatches!E:E,FALSE,0,1)=FALSE,"",_xlfn.XLOOKUP($B485,Original_Swatches!$B:$B,Original_Swatches!E:E,FALSE,0,1))</f>
        <v>Beach Please</v>
      </c>
      <c r="E485" t="str">
        <f>IF(_xlfn.XLOOKUP($B485,Original_Swatches!$B:$B,Original_Swatches!F:F,FALSE,0,1)=FALSE,"",_xlfn.XLOOKUP($B485,Original_Swatches!$B:$B,Original_Swatches!F:F,FALSE,0,1))</f>
        <v>Sandy Jelly with Holographic and Golden Reflective Glitters</v>
      </c>
      <c r="F485" t="str">
        <f>IF(_xlfn.XLOOKUP($B485,Original_Swatches!$B:$B,Original_Swatches!G:G,FALSE,0,1)=FALSE,"",_xlfn.XLOOKUP($B485,Original_Swatches!$B:$B,Original_Swatches!G:G,"",0,1))</f>
        <v>Reflective Glitter</v>
      </c>
      <c r="G485" t="str">
        <f>IF(_xlfn.XLOOKUP($B485,Original_Swatches!$B:$B,Original_Swatches!H:H,FALSE,0,1)=FALSE,"",_xlfn.XLOOKUP($B485,Original_Swatches!$B:$B,Original_Swatches!H:H,"",0,1))</f>
        <v/>
      </c>
      <c r="H485" t="str">
        <f>IF(_xlfn.XLOOKUP($B485,Original_Swatches!$B:$B,Original_Swatches!I:I,FALSE,0,1)=FALSE,"",_xlfn.XLOOKUP($B485,Original_Swatches!$B:$B,Original_Swatches!I:I,"",0,1))</f>
        <v/>
      </c>
      <c r="I485" t="str">
        <f>IF(_xlfn.XLOOKUP($B485,Original_Swatches!$B:$B,Original_Swatches!J:J,FALSE,0,1)=FALSE,"",_xlfn.XLOOKUP($B485,Original_Swatches!$B:$B,Original_Swatches!J:J,"",0,1))</f>
        <v>Vacation Collection</v>
      </c>
    </row>
    <row r="486" spans="1:9" x14ac:dyDescent="0.2">
      <c r="A486">
        <v>485</v>
      </c>
      <c r="B486">
        <v>496</v>
      </c>
      <c r="C486" t="str">
        <f>IF(_xlfn.XLOOKUP($B486,Original_Swatches!$B:$B,Original_Swatches!D:D,FALSE,0,1)=FALSE,"",_xlfn.XLOOKUP($B486,Original_Swatches!$B:$B,Original_Swatches!D:D,FALSE,0,1))</f>
        <v>Holo Taco</v>
      </c>
      <c r="D486" t="str">
        <f>IF(_xlfn.XLOOKUP($B486,Original_Swatches!$B:$B,Original_Swatches!E:E,FALSE,0,1)=FALSE,"",_xlfn.XLOOKUP($B486,Original_Swatches!$B:$B,Original_Swatches!E:E,FALSE,0,1))</f>
        <v>Late Checkout</v>
      </c>
      <c r="E486" t="str">
        <f>IF(_xlfn.XLOOKUP($B486,Original_Swatches!$B:$B,Original_Swatches!F:F,FALSE,0,1)=FALSE,"",_xlfn.XLOOKUP($B486,Original_Swatches!$B:$B,Original_Swatches!F:F,FALSE,0,1))</f>
        <v>Purple Indigo Jelly Shimmer with Gold Reflective Glitter</v>
      </c>
      <c r="F486" t="str">
        <f>IF(_xlfn.XLOOKUP($B486,Original_Swatches!$B:$B,Original_Swatches!G:G,FALSE,0,1)=FALSE,"",_xlfn.XLOOKUP($B486,Original_Swatches!$B:$B,Original_Swatches!G:G,"",0,1))</f>
        <v>Reflective Glitter</v>
      </c>
      <c r="G486" t="str">
        <f>IF(_xlfn.XLOOKUP($B486,Original_Swatches!$B:$B,Original_Swatches!H:H,FALSE,0,1)=FALSE,"",_xlfn.XLOOKUP($B486,Original_Swatches!$B:$B,Original_Swatches!H:H,"",0,1))</f>
        <v/>
      </c>
      <c r="H486" t="str">
        <f>IF(_xlfn.XLOOKUP($B486,Original_Swatches!$B:$B,Original_Swatches!I:I,FALSE,0,1)=FALSE,"",_xlfn.XLOOKUP($B486,Original_Swatches!$B:$B,Original_Swatches!I:I,"",0,1))</f>
        <v/>
      </c>
      <c r="I486" t="str">
        <f>IF(_xlfn.XLOOKUP($B486,Original_Swatches!$B:$B,Original_Swatches!J:J,FALSE,0,1)=FALSE,"",_xlfn.XLOOKUP($B486,Original_Swatches!$B:$B,Original_Swatches!J:J,"",0,1))</f>
        <v>Vacation Collection</v>
      </c>
    </row>
    <row r="487" spans="1:9" x14ac:dyDescent="0.2">
      <c r="A487">
        <v>486</v>
      </c>
      <c r="B487">
        <v>526</v>
      </c>
      <c r="C487" t="str">
        <f>IF(_xlfn.XLOOKUP($B487,Original_Swatches!$B:$B,Original_Swatches!D:D,FALSE,0,1)=FALSE,"",_xlfn.XLOOKUP($B487,Original_Swatches!$B:$B,Original_Swatches!D:D,FALSE,0,1))</f>
        <v>Holo Taco</v>
      </c>
      <c r="D487" t="str">
        <f>IF(_xlfn.XLOOKUP($B487,Original_Swatches!$B:$B,Original_Swatches!E:E,FALSE,0,1)=FALSE,"",_xlfn.XLOOKUP($B487,Original_Swatches!$B:$B,Original_Swatches!E:E,FALSE,0,1))</f>
        <v>Be Kind Rewind</v>
      </c>
      <c r="E487" t="str">
        <f>IF(_xlfn.XLOOKUP($B487,Original_Swatches!$B:$B,Original_Swatches!F:F,FALSE,0,1)=FALSE,"",_xlfn.XLOOKUP($B487,Original_Swatches!$B:$B,Original_Swatches!F:F,FALSE,0,1))</f>
        <v>Neon Blue Jelly with Scattered Holo</v>
      </c>
      <c r="F487" t="str">
        <f>IF(_xlfn.XLOOKUP($B487,Original_Swatches!$B:$B,Original_Swatches!G:G,FALSE,0,1)=FALSE,"",_xlfn.XLOOKUP($B487,Original_Swatches!$B:$B,Original_Swatches!G:G,"",0,1))</f>
        <v>Jelly</v>
      </c>
      <c r="G487" t="str">
        <f>IF(_xlfn.XLOOKUP($B487,Original_Swatches!$B:$B,Original_Swatches!H:H,FALSE,0,1)=FALSE,"",_xlfn.XLOOKUP($B487,Original_Swatches!$B:$B,Original_Swatches!H:H,"",0,1))</f>
        <v/>
      </c>
      <c r="H487" t="str">
        <f>IF(_xlfn.XLOOKUP($B487,Original_Swatches!$B:$B,Original_Swatches!I:I,FALSE,0,1)=FALSE,"",_xlfn.XLOOKUP($B487,Original_Swatches!$B:$B,Original_Swatches!I:I,"",0,1))</f>
        <v/>
      </c>
      <c r="I487" t="str">
        <f>IF(_xlfn.XLOOKUP($B487,Original_Swatches!$B:$B,Original_Swatches!J:J,FALSE,0,1)=FALSE,"",_xlfn.XLOOKUP($B487,Original_Swatches!$B:$B,Original_Swatches!J:J,"",0,1))</f>
        <v>4th Anniversary Retro Collection</v>
      </c>
    </row>
    <row r="488" spans="1:9" x14ac:dyDescent="0.2">
      <c r="A488">
        <v>487</v>
      </c>
      <c r="B488">
        <v>527</v>
      </c>
      <c r="C488" t="str">
        <f>IF(_xlfn.XLOOKUP($B488,Original_Swatches!$B:$B,Original_Swatches!D:D,FALSE,0,1)=FALSE,"",_xlfn.XLOOKUP($B488,Original_Swatches!$B:$B,Original_Swatches!D:D,FALSE,0,1))</f>
        <v>Holo Taco</v>
      </c>
      <c r="D488" t="str">
        <f>IF(_xlfn.XLOOKUP($B488,Original_Swatches!$B:$B,Original_Swatches!E:E,FALSE,0,1)=FALSE,"",_xlfn.XLOOKUP($B488,Original_Swatches!$B:$B,Original_Swatches!E:E,FALSE,0,1))</f>
        <v>Life in Plastic</v>
      </c>
      <c r="E488" t="str">
        <f>IF(_xlfn.XLOOKUP($B488,Original_Swatches!$B:$B,Original_Swatches!F:F,FALSE,0,1)=FALSE,"",_xlfn.XLOOKUP($B488,Original_Swatches!$B:$B,Original_Swatches!F:F,FALSE,0,1))</f>
        <v>Neon Pink Jelly with Scattered Holo</v>
      </c>
      <c r="F488" t="str">
        <f>IF(_xlfn.XLOOKUP($B488,Original_Swatches!$B:$B,Original_Swatches!G:G,FALSE,0,1)=FALSE,"",_xlfn.XLOOKUP($B488,Original_Swatches!$B:$B,Original_Swatches!G:G,"",0,1))</f>
        <v>Jelly</v>
      </c>
      <c r="G488" t="str">
        <f>IF(_xlfn.XLOOKUP($B488,Original_Swatches!$B:$B,Original_Swatches!H:H,FALSE,0,1)=FALSE,"",_xlfn.XLOOKUP($B488,Original_Swatches!$B:$B,Original_Swatches!H:H,"",0,1))</f>
        <v/>
      </c>
      <c r="H488" t="str">
        <f>IF(_xlfn.XLOOKUP($B488,Original_Swatches!$B:$B,Original_Swatches!I:I,FALSE,0,1)=FALSE,"",_xlfn.XLOOKUP($B488,Original_Swatches!$B:$B,Original_Swatches!I:I,"",0,1))</f>
        <v/>
      </c>
      <c r="I488" t="str">
        <f>IF(_xlfn.XLOOKUP($B488,Original_Swatches!$B:$B,Original_Swatches!J:J,FALSE,0,1)=FALSE,"",_xlfn.XLOOKUP($B488,Original_Swatches!$B:$B,Original_Swatches!J:J,"",0,1))</f>
        <v>4th Anniversary Retro Collection</v>
      </c>
    </row>
    <row r="489" spans="1:9" x14ac:dyDescent="0.2">
      <c r="A489">
        <v>488</v>
      </c>
      <c r="B489">
        <v>528</v>
      </c>
      <c r="C489" t="str">
        <f>IF(_xlfn.XLOOKUP($B489,Original_Swatches!$B:$B,Original_Swatches!D:D,FALSE,0,1)=FALSE,"",_xlfn.XLOOKUP($B489,Original_Swatches!$B:$B,Original_Swatches!D:D,FALSE,0,1))</f>
        <v>Holo Taco</v>
      </c>
      <c r="D489" t="str">
        <f>IF(_xlfn.XLOOKUP($B489,Original_Swatches!$B:$B,Original_Swatches!E:E,FALSE,0,1)=FALSE,"",_xlfn.XLOOKUP($B489,Original_Swatches!$B:$B,Original_Swatches!E:E,FALSE,0,1))</f>
        <v>Hi-Def</v>
      </c>
      <c r="E489" t="str">
        <f>IF(_xlfn.XLOOKUP($B489,Original_Swatches!$B:$B,Original_Swatches!F:F,FALSE,0,1)=FALSE,"",_xlfn.XLOOKUP($B489,Original_Swatches!$B:$B,Original_Swatches!F:F,FALSE,0,1))</f>
        <v>Neon Yellow Jelly with Scattered Holo</v>
      </c>
      <c r="F489" t="str">
        <f>IF(_xlfn.XLOOKUP($B489,Original_Swatches!$B:$B,Original_Swatches!G:G,FALSE,0,1)=FALSE,"",_xlfn.XLOOKUP($B489,Original_Swatches!$B:$B,Original_Swatches!G:G,"",0,1))</f>
        <v>Jelly</v>
      </c>
      <c r="G489" t="str">
        <f>IF(_xlfn.XLOOKUP($B489,Original_Swatches!$B:$B,Original_Swatches!H:H,FALSE,0,1)=FALSE,"",_xlfn.XLOOKUP($B489,Original_Swatches!$B:$B,Original_Swatches!H:H,"",0,1))</f>
        <v/>
      </c>
      <c r="H489" t="str">
        <f>IF(_xlfn.XLOOKUP($B489,Original_Swatches!$B:$B,Original_Swatches!I:I,FALSE,0,1)=FALSE,"",_xlfn.XLOOKUP($B489,Original_Swatches!$B:$B,Original_Swatches!I:I,"",0,1))</f>
        <v/>
      </c>
      <c r="I489" t="str">
        <f>IF(_xlfn.XLOOKUP($B489,Original_Swatches!$B:$B,Original_Swatches!J:J,FALSE,0,1)=FALSE,"",_xlfn.XLOOKUP($B489,Original_Swatches!$B:$B,Original_Swatches!J:J,"",0,1))</f>
        <v>4th Anniversary Retro Collection</v>
      </c>
    </row>
    <row r="490" spans="1:9" x14ac:dyDescent="0.2">
      <c r="A490">
        <v>489</v>
      </c>
      <c r="B490">
        <v>529</v>
      </c>
      <c r="C490" t="str">
        <f>IF(_xlfn.XLOOKUP($B490,Original_Swatches!$B:$B,Original_Swatches!D:D,FALSE,0,1)=FALSE,"",_xlfn.XLOOKUP($B490,Original_Swatches!$B:$B,Original_Swatches!D:D,FALSE,0,1))</f>
        <v>Holo Taco</v>
      </c>
      <c r="D490" t="str">
        <f>IF(_xlfn.XLOOKUP($B490,Original_Swatches!$B:$B,Original_Swatches!E:E,FALSE,0,1)=FALSE,"",_xlfn.XLOOKUP($B490,Original_Swatches!$B:$B,Original_Swatches!E:E,FALSE,0,1))</f>
        <v>Anti-Hero</v>
      </c>
      <c r="E490" t="str">
        <f>IF(_xlfn.XLOOKUP($B490,Original_Swatches!$B:$B,Original_Swatches!F:F,FALSE,0,1)=FALSE,"",_xlfn.XLOOKUP($B490,Original_Swatches!$B:$B,Original_Swatches!F:F,FALSE,0,1))</f>
        <v>Neon Purple Jelly with Scattered Holo</v>
      </c>
      <c r="F490" t="str">
        <f>IF(_xlfn.XLOOKUP($B490,Original_Swatches!$B:$B,Original_Swatches!G:G,FALSE,0,1)=FALSE,"",_xlfn.XLOOKUP($B490,Original_Swatches!$B:$B,Original_Swatches!G:G,"",0,1))</f>
        <v>Jelly</v>
      </c>
      <c r="G490" t="str">
        <f>IF(_xlfn.XLOOKUP($B490,Original_Swatches!$B:$B,Original_Swatches!H:H,FALSE,0,1)=FALSE,"",_xlfn.XLOOKUP($B490,Original_Swatches!$B:$B,Original_Swatches!H:H,"",0,1))</f>
        <v/>
      </c>
      <c r="H490" t="str">
        <f>IF(_xlfn.XLOOKUP($B490,Original_Swatches!$B:$B,Original_Swatches!I:I,FALSE,0,1)=FALSE,"",_xlfn.XLOOKUP($B490,Original_Swatches!$B:$B,Original_Swatches!I:I,"",0,1))</f>
        <v/>
      </c>
      <c r="I490" t="str">
        <f>IF(_xlfn.XLOOKUP($B490,Original_Swatches!$B:$B,Original_Swatches!J:J,FALSE,0,1)=FALSE,"",_xlfn.XLOOKUP($B490,Original_Swatches!$B:$B,Original_Swatches!J:J,"",0,1))</f>
        <v>4th Anniversary Retro Collection</v>
      </c>
    </row>
    <row r="491" spans="1:9" x14ac:dyDescent="0.2">
      <c r="A491">
        <v>490</v>
      </c>
      <c r="B491">
        <v>530</v>
      </c>
      <c r="C491" t="str">
        <f>IF(_xlfn.XLOOKUP($B491,Original_Swatches!$B:$B,Original_Swatches!D:D,FALSE,0,1)=FALSE,"",_xlfn.XLOOKUP($B491,Original_Swatches!$B:$B,Original_Swatches!D:D,FALSE,0,1))</f>
        <v>Holo Taco</v>
      </c>
      <c r="D491" t="str">
        <f>IF(_xlfn.XLOOKUP($B491,Original_Swatches!$B:$B,Original_Swatches!E:E,FALSE,0,1)=FALSE,"",_xlfn.XLOOKUP($B491,Original_Swatches!$B:$B,Original_Swatches!E:E,FALSE,0,1))</f>
        <v>Box Office Bomb</v>
      </c>
      <c r="E491" t="str">
        <f>IF(_xlfn.XLOOKUP($B491,Original_Swatches!$B:$B,Original_Swatches!F:F,FALSE,0,1)=FALSE,"",_xlfn.XLOOKUP($B491,Original_Swatches!$B:$B,Original_Swatches!F:F,FALSE,0,1))</f>
        <v>Neon Orange Jelly with Scattered Holo</v>
      </c>
      <c r="F491" t="str">
        <f>IF(_xlfn.XLOOKUP($B491,Original_Swatches!$B:$B,Original_Swatches!G:G,FALSE,0,1)=FALSE,"",_xlfn.XLOOKUP($B491,Original_Swatches!$B:$B,Original_Swatches!G:G,"",0,1))</f>
        <v>Jelly</v>
      </c>
      <c r="G491" t="str">
        <f>IF(_xlfn.XLOOKUP($B491,Original_Swatches!$B:$B,Original_Swatches!H:H,FALSE,0,1)=FALSE,"",_xlfn.XLOOKUP($B491,Original_Swatches!$B:$B,Original_Swatches!H:H,"",0,1))</f>
        <v/>
      </c>
      <c r="H491" t="str">
        <f>IF(_xlfn.XLOOKUP($B491,Original_Swatches!$B:$B,Original_Swatches!I:I,FALSE,0,1)=FALSE,"",_xlfn.XLOOKUP($B491,Original_Swatches!$B:$B,Original_Swatches!I:I,"",0,1))</f>
        <v/>
      </c>
      <c r="I491" t="str">
        <f>IF(_xlfn.XLOOKUP($B491,Original_Swatches!$B:$B,Original_Swatches!J:J,FALSE,0,1)=FALSE,"",_xlfn.XLOOKUP($B491,Original_Swatches!$B:$B,Original_Swatches!J:J,"",0,1))</f>
        <v>4th Anniversary Retro Collection</v>
      </c>
    </row>
    <row r="492" spans="1:9" x14ac:dyDescent="0.2">
      <c r="A492">
        <v>491</v>
      </c>
      <c r="B492">
        <v>506</v>
      </c>
      <c r="C492" t="str">
        <f>IF(_xlfn.XLOOKUP($B492,Original_Swatches!$B:$B,Original_Swatches!D:D,FALSE,0,1)=FALSE,"",_xlfn.XLOOKUP($B492,Original_Swatches!$B:$B,Original_Swatches!D:D,FALSE,0,1))</f>
        <v>Holo Taco</v>
      </c>
      <c r="D492" t="str">
        <f>IF(_xlfn.XLOOKUP($B492,Original_Swatches!$B:$B,Original_Swatches!E:E,FALSE,0,1)=FALSE,"",_xlfn.XLOOKUP($B492,Original_Swatches!$B:$B,Original_Swatches!E:E,FALSE,0,1))</f>
        <v>Queen's Curse</v>
      </c>
      <c r="E492" t="str">
        <f>IF(_xlfn.XLOOKUP($B492,Original_Swatches!$B:$B,Original_Swatches!F:F,FALSE,0,1)=FALSE,"",_xlfn.XLOOKUP($B492,Original_Swatches!$B:$B,Original_Swatches!F:F,FALSE,0,1))</f>
        <v>Purple on Purple Magnetic</v>
      </c>
      <c r="F492" t="str">
        <f>IF(_xlfn.XLOOKUP($B492,Original_Swatches!$B:$B,Original_Swatches!G:G,FALSE,0,1)=FALSE,"",_xlfn.XLOOKUP($B492,Original_Swatches!$B:$B,Original_Swatches!G:G,"",0,1))</f>
        <v>Magnetic</v>
      </c>
      <c r="G492" t="str">
        <f>IF(_xlfn.XLOOKUP($B492,Original_Swatches!$B:$B,Original_Swatches!H:H,FALSE,0,1)=FALSE,"",_xlfn.XLOOKUP($B492,Original_Swatches!$B:$B,Original_Swatches!H:H,"",0,1))</f>
        <v/>
      </c>
      <c r="H492" t="str">
        <f>IF(_xlfn.XLOOKUP($B492,Original_Swatches!$B:$B,Original_Swatches!I:I,FALSE,0,1)=FALSE,"",_xlfn.XLOOKUP($B492,Original_Swatches!$B:$B,Original_Swatches!I:I,"",0,1))</f>
        <v/>
      </c>
      <c r="I492" t="str">
        <f>IF(_xlfn.XLOOKUP($B492,Original_Swatches!$B:$B,Original_Swatches!J:J,FALSE,0,1)=FALSE,"",_xlfn.XLOOKUP($B492,Original_Swatches!$B:$B,Original_Swatches!J:J,"",0,1))</f>
        <v>Magnetic Magic Collection</v>
      </c>
    </row>
    <row r="493" spans="1:9" x14ac:dyDescent="0.2">
      <c r="A493">
        <v>492</v>
      </c>
      <c r="B493">
        <v>507</v>
      </c>
      <c r="C493" t="str">
        <f>IF(_xlfn.XLOOKUP($B493,Original_Swatches!$B:$B,Original_Swatches!D:D,FALSE,0,1)=FALSE,"",_xlfn.XLOOKUP($B493,Original_Swatches!$B:$B,Original_Swatches!D:D,FALSE,0,1))</f>
        <v>Holo Taco</v>
      </c>
      <c r="D493" t="str">
        <f>IF(_xlfn.XLOOKUP($B493,Original_Swatches!$B:$B,Original_Swatches!E:E,FALSE,0,1)=FALSE,"",_xlfn.XLOOKUP($B493,Original_Swatches!$B:$B,Original_Swatches!E:E,FALSE,0,1))</f>
        <v>Twice in a Blue Moon</v>
      </c>
      <c r="E493" t="str">
        <f>IF(_xlfn.XLOOKUP($B493,Original_Swatches!$B:$B,Original_Swatches!F:F,FALSE,0,1)=FALSE,"",_xlfn.XLOOKUP($B493,Original_Swatches!$B:$B,Original_Swatches!F:F,FALSE,0,1))</f>
        <v>Blue on Blue Magnetic</v>
      </c>
      <c r="F493" t="str">
        <f>IF(_xlfn.XLOOKUP($B493,Original_Swatches!$B:$B,Original_Swatches!G:G,FALSE,0,1)=FALSE,"",_xlfn.XLOOKUP($B493,Original_Swatches!$B:$B,Original_Swatches!G:G,"",0,1))</f>
        <v>Magnetic</v>
      </c>
      <c r="G493" t="str">
        <f>IF(_xlfn.XLOOKUP($B493,Original_Swatches!$B:$B,Original_Swatches!H:H,FALSE,0,1)=FALSE,"",_xlfn.XLOOKUP($B493,Original_Swatches!$B:$B,Original_Swatches!H:H,"",0,1))</f>
        <v/>
      </c>
      <c r="H493" t="str">
        <f>IF(_xlfn.XLOOKUP($B493,Original_Swatches!$B:$B,Original_Swatches!I:I,FALSE,0,1)=FALSE,"",_xlfn.XLOOKUP($B493,Original_Swatches!$B:$B,Original_Swatches!I:I,"",0,1))</f>
        <v/>
      </c>
      <c r="I493" t="str">
        <f>IF(_xlfn.XLOOKUP($B493,Original_Swatches!$B:$B,Original_Swatches!J:J,FALSE,0,1)=FALSE,"",_xlfn.XLOOKUP($B493,Original_Swatches!$B:$B,Original_Swatches!J:J,"",0,1))</f>
        <v>Magnetic Magic Collection</v>
      </c>
    </row>
    <row r="494" spans="1:9" x14ac:dyDescent="0.2">
      <c r="A494">
        <v>493</v>
      </c>
      <c r="B494">
        <v>508</v>
      </c>
      <c r="C494" t="str">
        <f>IF(_xlfn.XLOOKUP($B494,Original_Swatches!$B:$B,Original_Swatches!D:D,FALSE,0,1)=FALSE,"",_xlfn.XLOOKUP($B494,Original_Swatches!$B:$B,Original_Swatches!D:D,FALSE,0,1))</f>
        <v>Holo Taco</v>
      </c>
      <c r="D494" t="str">
        <f>IF(_xlfn.XLOOKUP($B494,Original_Swatches!$B:$B,Original_Swatches!E:E,FALSE,0,1)=FALSE,"",_xlfn.XLOOKUP($B494,Original_Swatches!$B:$B,Original_Swatches!E:E,FALSE,0,1))</f>
        <v>Love Spell</v>
      </c>
      <c r="E494" t="str">
        <f>IF(_xlfn.XLOOKUP($B494,Original_Swatches!$B:$B,Original_Swatches!F:F,FALSE,0,1)=FALSE,"",_xlfn.XLOOKUP($B494,Original_Swatches!$B:$B,Original_Swatches!F:F,FALSE,0,1))</f>
        <v>Red on Red Magnetic</v>
      </c>
      <c r="F494" t="str">
        <f>IF(_xlfn.XLOOKUP($B494,Original_Swatches!$B:$B,Original_Swatches!G:G,FALSE,0,1)=FALSE,"",_xlfn.XLOOKUP($B494,Original_Swatches!$B:$B,Original_Swatches!G:G,"",0,1))</f>
        <v>Magnetic</v>
      </c>
      <c r="G494" t="str">
        <f>IF(_xlfn.XLOOKUP($B494,Original_Swatches!$B:$B,Original_Swatches!H:H,FALSE,0,1)=FALSE,"",_xlfn.XLOOKUP($B494,Original_Swatches!$B:$B,Original_Swatches!H:H,"",0,1))</f>
        <v/>
      </c>
      <c r="H494" t="str">
        <f>IF(_xlfn.XLOOKUP($B494,Original_Swatches!$B:$B,Original_Swatches!I:I,FALSE,0,1)=FALSE,"",_xlfn.XLOOKUP($B494,Original_Swatches!$B:$B,Original_Swatches!I:I,"",0,1))</f>
        <v/>
      </c>
      <c r="I494" t="str">
        <f>IF(_xlfn.XLOOKUP($B494,Original_Swatches!$B:$B,Original_Swatches!J:J,FALSE,0,1)=FALSE,"",_xlfn.XLOOKUP($B494,Original_Swatches!$B:$B,Original_Swatches!J:J,"",0,1))</f>
        <v>Magnetic Magic Collection</v>
      </c>
    </row>
    <row r="495" spans="1:9" x14ac:dyDescent="0.2">
      <c r="A495">
        <v>494</v>
      </c>
      <c r="B495">
        <v>509</v>
      </c>
      <c r="C495" t="str">
        <f>IF(_xlfn.XLOOKUP($B495,Original_Swatches!$B:$B,Original_Swatches!D:D,FALSE,0,1)=FALSE,"",_xlfn.XLOOKUP($B495,Original_Swatches!$B:$B,Original_Swatches!D:D,FALSE,0,1))</f>
        <v>Holo Taco</v>
      </c>
      <c r="D495" t="str">
        <f>IF(_xlfn.XLOOKUP($B495,Original_Swatches!$B:$B,Original_Swatches!E:E,FALSE,0,1)=FALSE,"",_xlfn.XLOOKUP($B495,Original_Swatches!$B:$B,Original_Swatches!E:E,FALSE,0,1))</f>
        <v>Fairy Tail</v>
      </c>
      <c r="E495" t="str">
        <f>IF(_xlfn.XLOOKUP($B495,Original_Swatches!$B:$B,Original_Swatches!F:F,FALSE,0,1)=FALSE,"",_xlfn.XLOOKUP($B495,Original_Swatches!$B:$B,Original_Swatches!F:F,FALSE,0,1))</f>
        <v>Brown on Tan Magnetic</v>
      </c>
      <c r="F495" t="str">
        <f>IF(_xlfn.XLOOKUP($B495,Original_Swatches!$B:$B,Original_Swatches!G:G,FALSE,0,1)=FALSE,"",_xlfn.XLOOKUP($B495,Original_Swatches!$B:$B,Original_Swatches!G:G,"",0,1))</f>
        <v>Magnetic</v>
      </c>
      <c r="G495" t="str">
        <f>IF(_xlfn.XLOOKUP($B495,Original_Swatches!$B:$B,Original_Swatches!H:H,FALSE,0,1)=FALSE,"",_xlfn.XLOOKUP($B495,Original_Swatches!$B:$B,Original_Swatches!H:H,"",0,1))</f>
        <v/>
      </c>
      <c r="H495" t="str">
        <f>IF(_xlfn.XLOOKUP($B495,Original_Swatches!$B:$B,Original_Swatches!I:I,FALSE,0,1)=FALSE,"",_xlfn.XLOOKUP($B495,Original_Swatches!$B:$B,Original_Swatches!I:I,"",0,1))</f>
        <v/>
      </c>
      <c r="I495" t="str">
        <f>IF(_xlfn.XLOOKUP($B495,Original_Swatches!$B:$B,Original_Swatches!J:J,FALSE,0,1)=FALSE,"",_xlfn.XLOOKUP($B495,Original_Swatches!$B:$B,Original_Swatches!J:J,"",0,1))</f>
        <v>Magnetic Magic Collection</v>
      </c>
    </row>
    <row r="496" spans="1:9" x14ac:dyDescent="0.2">
      <c r="A496">
        <v>495</v>
      </c>
      <c r="B496">
        <v>604</v>
      </c>
      <c r="C496" t="str">
        <f>IF(_xlfn.XLOOKUP($B496,Original_Swatches!$B:$B,Original_Swatches!D:D,FALSE,0,1)=FALSE,"",_xlfn.XLOOKUP($B496,Original_Swatches!$B:$B,Original_Swatches!D:D,FALSE,0,1))</f>
        <v>Holo Taco</v>
      </c>
      <c r="D496" t="str">
        <f>IF(_xlfn.XLOOKUP($B496,Original_Swatches!$B:$B,Original_Swatches!E:E,FALSE,0,1)=FALSE,"",_xlfn.XLOOKUP($B496,Original_Swatches!$B:$B,Original_Swatches!E:E,FALSE,0,1))</f>
        <v>Wicked Potion</v>
      </c>
      <c r="E496" t="str">
        <f>IF(_xlfn.XLOOKUP($B496,Original_Swatches!$B:$B,Original_Swatches!F:F,FALSE,0,1)=FALSE,"",_xlfn.XLOOKUP($B496,Original_Swatches!$B:$B,Original_Swatches!F:F,FALSE,0,1))</f>
        <v xml:space="preserve">Green on Green Magnetic </v>
      </c>
      <c r="F496" t="str">
        <f>IF(_xlfn.XLOOKUP($B496,Original_Swatches!$B:$B,Original_Swatches!G:G,FALSE,0,1)=FALSE,"",_xlfn.XLOOKUP($B496,Original_Swatches!$B:$B,Original_Swatches!G:G,"",0,1))</f>
        <v>Magnetic</v>
      </c>
      <c r="G496" t="str">
        <f>IF(_xlfn.XLOOKUP($B496,Original_Swatches!$B:$B,Original_Swatches!H:H,FALSE,0,1)=FALSE,"",_xlfn.XLOOKUP($B496,Original_Swatches!$B:$B,Original_Swatches!H:H,"",0,1))</f>
        <v/>
      </c>
      <c r="H496" t="str">
        <f>IF(_xlfn.XLOOKUP($B496,Original_Swatches!$B:$B,Original_Swatches!I:I,FALSE,0,1)=FALSE,"",_xlfn.XLOOKUP($B496,Original_Swatches!$B:$B,Original_Swatches!I:I,"",0,1))</f>
        <v/>
      </c>
      <c r="I496" t="str">
        <f>IF(_xlfn.XLOOKUP($B496,Original_Swatches!$B:$B,Original_Swatches!J:J,FALSE,0,1)=FALSE,"",_xlfn.XLOOKUP($B496,Original_Swatches!$B:$B,Original_Swatches!J:J,"",0,1))</f>
        <v>Magnetic Magic Collection</v>
      </c>
    </row>
    <row r="497" spans="1:9" x14ac:dyDescent="0.2">
      <c r="A497">
        <v>496</v>
      </c>
      <c r="B497">
        <v>560</v>
      </c>
      <c r="C497" t="str">
        <f>IF(_xlfn.XLOOKUP($B497,Original_Swatches!$B:$B,Original_Swatches!D:D,FALSE,0,1)=FALSE,"",_xlfn.XLOOKUP($B497,Original_Swatches!$B:$B,Original_Swatches!D:D,FALSE,0,1))</f>
        <v>Holo Taco</v>
      </c>
      <c r="D497" t="str">
        <f>IF(_xlfn.XLOOKUP($B497,Original_Swatches!$B:$B,Original_Swatches!E:E,FALSE,0,1)=FALSE,"",_xlfn.XLOOKUP($B497,Original_Swatches!$B:$B,Original_Swatches!E:E,FALSE,0,1))</f>
        <v>Spirit Fingers</v>
      </c>
      <c r="E497" t="str">
        <f>IF(_xlfn.XLOOKUP($B497,Original_Swatches!$B:$B,Original_Swatches!F:F,FALSE,0,1)=FALSE,"",_xlfn.XLOOKUP($B497,Original_Swatches!$B:$B,Original_Swatches!F:F,FALSE,0,1))</f>
        <v>Cool grey jelly formula with a magenta-red shimmer</v>
      </c>
      <c r="F497" t="str">
        <f>IF(_xlfn.XLOOKUP($B497,Original_Swatches!$B:$B,Original_Swatches!G:G,FALSE,0,1)=FALSE,"",_xlfn.XLOOKUP($B497,Original_Swatches!$B:$B,Original_Swatches!G:G,"",0,1))</f>
        <v>Holo</v>
      </c>
      <c r="G497" t="str">
        <f>IF(_xlfn.XLOOKUP($B497,Original_Swatches!$B:$B,Original_Swatches!H:H,FALSE,0,1)=FALSE,"",_xlfn.XLOOKUP($B497,Original_Swatches!$B:$B,Original_Swatches!H:H,"",0,1))</f>
        <v/>
      </c>
      <c r="H497" t="str">
        <f>IF(_xlfn.XLOOKUP($B497,Original_Swatches!$B:$B,Original_Swatches!I:I,FALSE,0,1)=FALSE,"",_xlfn.XLOOKUP($B497,Original_Swatches!$B:$B,Original_Swatches!I:I,"",0,1))</f>
        <v/>
      </c>
      <c r="I497" t="str">
        <f>IF(_xlfn.XLOOKUP($B497,Original_Swatches!$B:$B,Original_Swatches!J:J,FALSE,0,1)=FALSE,"",_xlfn.XLOOKUP($B497,Original_Swatches!$B:$B,Original_Swatches!J:J,"",0,1))</f>
        <v>Safiya (Nygaard) Collection</v>
      </c>
    </row>
    <row r="498" spans="1:9" x14ac:dyDescent="0.2">
      <c r="A498">
        <v>497</v>
      </c>
      <c r="B498">
        <v>561</v>
      </c>
      <c r="C498" t="str">
        <f>IF(_xlfn.XLOOKUP($B498,Original_Swatches!$B:$B,Original_Swatches!D:D,FALSE,0,1)=FALSE,"",_xlfn.XLOOKUP($B498,Original_Swatches!$B:$B,Original_Swatches!D:D,FALSE,0,1))</f>
        <v>Holo Taco</v>
      </c>
      <c r="D498" t="str">
        <f>IF(_xlfn.XLOOKUP($B498,Original_Swatches!$B:$B,Original_Swatches!E:E,FALSE,0,1)=FALSE,"",_xlfn.XLOOKUP($B498,Original_Swatches!$B:$B,Original_Swatches!E:E,FALSE,0,1))</f>
        <v>Brucie</v>
      </c>
      <c r="E498" t="str">
        <f>IF(_xlfn.XLOOKUP($B498,Original_Swatches!$B:$B,Original_Swatches!F:F,FALSE,0,1)=FALSE,"",_xlfn.XLOOKUP($B498,Original_Swatches!$B:$B,Original_Swatches!F:F,FALSE,0,1))</f>
        <v>Muted dark teal in linear holographic</v>
      </c>
      <c r="F498" t="str">
        <f>IF(_xlfn.XLOOKUP($B498,Original_Swatches!$B:$B,Original_Swatches!G:G,FALSE,0,1)=FALSE,"",_xlfn.XLOOKUP($B498,Original_Swatches!$B:$B,Original_Swatches!G:G,"",0,1))</f>
        <v>Holo</v>
      </c>
      <c r="G498" t="str">
        <f>IF(_xlfn.XLOOKUP($B498,Original_Swatches!$B:$B,Original_Swatches!H:H,FALSE,0,1)=FALSE,"",_xlfn.XLOOKUP($B498,Original_Swatches!$B:$B,Original_Swatches!H:H,"",0,1))</f>
        <v/>
      </c>
      <c r="H498" t="str">
        <f>IF(_xlfn.XLOOKUP($B498,Original_Swatches!$B:$B,Original_Swatches!I:I,FALSE,0,1)=FALSE,"",_xlfn.XLOOKUP($B498,Original_Swatches!$B:$B,Original_Swatches!I:I,"",0,1))</f>
        <v/>
      </c>
      <c r="I498" t="str">
        <f>IF(_xlfn.XLOOKUP($B498,Original_Swatches!$B:$B,Original_Swatches!J:J,FALSE,0,1)=FALSE,"",_xlfn.XLOOKUP($B498,Original_Swatches!$B:$B,Original_Swatches!J:J,"",0,1))</f>
        <v>Safiya (Nygaard) Collection</v>
      </c>
    </row>
    <row r="499" spans="1:9" x14ac:dyDescent="0.2">
      <c r="A499">
        <v>498</v>
      </c>
      <c r="B499">
        <v>601</v>
      </c>
      <c r="C499" t="str">
        <f>IF(_xlfn.XLOOKUP($B499,Original_Swatches!$B:$B,Original_Swatches!D:D,FALSE,0,1)=FALSE,"",_xlfn.XLOOKUP($B499,Original_Swatches!$B:$B,Original_Swatches!D:D,FALSE,0,1))</f>
        <v>Holo Taco</v>
      </c>
      <c r="D499" t="str">
        <f>IF(_xlfn.XLOOKUP($B499,Original_Swatches!$B:$B,Original_Swatches!E:E,FALSE,0,1)=FALSE,"",_xlfn.XLOOKUP($B499,Original_Swatches!$B:$B,Original_Swatches!E:E,FALSE,0,1))</f>
        <v xml:space="preserve">Cool Cat Mom </v>
      </c>
      <c r="E499" t="str">
        <f>IF(_xlfn.XLOOKUP($B499,Original_Swatches!$B:$B,Original_Swatches!F:F,FALSE,0,1)=FALSE,"",_xlfn.XLOOKUP($B499,Original_Swatches!$B:$B,Original_Swatches!F:F,FALSE,0,1))</f>
        <v>Royal Blue with Pink Magnetic</v>
      </c>
      <c r="F499" t="str">
        <f>IF(_xlfn.XLOOKUP($B499,Original_Swatches!$B:$B,Original_Swatches!G:G,FALSE,0,1)=FALSE,"",_xlfn.XLOOKUP($B499,Original_Swatches!$B:$B,Original_Swatches!G:G,"",0,1))</f>
        <v>Magnetic</v>
      </c>
      <c r="G499" t="str">
        <f>IF(_xlfn.XLOOKUP($B499,Original_Swatches!$B:$B,Original_Swatches!H:H,FALSE,0,1)=FALSE,"",_xlfn.XLOOKUP($B499,Original_Swatches!$B:$B,Original_Swatches!H:H,"",0,1))</f>
        <v/>
      </c>
      <c r="H499" t="str">
        <f>IF(_xlfn.XLOOKUP($B499,Original_Swatches!$B:$B,Original_Swatches!I:I,FALSE,0,1)=FALSE,"",_xlfn.XLOOKUP($B499,Original_Swatches!$B:$B,Original_Swatches!I:I,"",0,1))</f>
        <v/>
      </c>
      <c r="I499" t="str">
        <f>IF(_xlfn.XLOOKUP($B499,Original_Swatches!$B:$B,Original_Swatches!J:J,FALSE,0,1)=FALSE,"",_xlfn.XLOOKUP($B499,Original_Swatches!$B:$B,Original_Swatches!J:J,"",0,1))</f>
        <v>Birthday 2023 Launch</v>
      </c>
    </row>
    <row r="500" spans="1:9" x14ac:dyDescent="0.2">
      <c r="A500">
        <v>499</v>
      </c>
      <c r="B500">
        <v>602</v>
      </c>
      <c r="C500" t="str">
        <f>IF(_xlfn.XLOOKUP($B500,Original_Swatches!$B:$B,Original_Swatches!D:D,FALSE,0,1)=FALSE,"",_xlfn.XLOOKUP($B500,Original_Swatches!$B:$B,Original_Swatches!D:D,FALSE,0,1))</f>
        <v>Holo Taco</v>
      </c>
      <c r="D500" t="str">
        <f>IF(_xlfn.XLOOKUP($B500,Original_Swatches!$B:$B,Original_Swatches!E:E,FALSE,0,1)=FALSE,"",_xlfn.XLOOKUP($B500,Original_Swatches!$B:$B,Original_Swatches!E:E,FALSE,0,1))</f>
        <v>Zyler Cat Eye</v>
      </c>
      <c r="E500" t="str">
        <f>IF(_xlfn.XLOOKUP($B500,Original_Swatches!$B:$B,Original_Swatches!F:F,FALSE,0,1)=FALSE,"",_xlfn.XLOOKUP($B500,Original_Swatches!$B:$B,Original_Swatches!F:F,FALSE,0,1))</f>
        <v>Copper on Copper Magnetic</v>
      </c>
      <c r="F500" t="str">
        <f>IF(_xlfn.XLOOKUP($B500,Original_Swatches!$B:$B,Original_Swatches!G:G,FALSE,0,1)=FALSE,"",_xlfn.XLOOKUP($B500,Original_Swatches!$B:$B,Original_Swatches!G:G,"",0,1))</f>
        <v>Magnetic</v>
      </c>
      <c r="G500" t="str">
        <f>IF(_xlfn.XLOOKUP($B500,Original_Swatches!$B:$B,Original_Swatches!H:H,FALSE,0,1)=FALSE,"",_xlfn.XLOOKUP($B500,Original_Swatches!$B:$B,Original_Swatches!H:H,"",0,1))</f>
        <v/>
      </c>
      <c r="H500" t="str">
        <f>IF(_xlfn.XLOOKUP($B500,Original_Swatches!$B:$B,Original_Swatches!I:I,FALSE,0,1)=FALSE,"",_xlfn.XLOOKUP($B500,Original_Swatches!$B:$B,Original_Swatches!I:I,"",0,1))</f>
        <v/>
      </c>
      <c r="I500" t="str">
        <f>IF(_xlfn.XLOOKUP($B500,Original_Swatches!$B:$B,Original_Swatches!J:J,FALSE,0,1)=FALSE,"",_xlfn.XLOOKUP($B500,Original_Swatches!$B:$B,Original_Swatches!J:J,"",0,1))</f>
        <v>Birthday 2023 Launch</v>
      </c>
    </row>
    <row r="501" spans="1:9" x14ac:dyDescent="0.2">
      <c r="A501">
        <v>500</v>
      </c>
      <c r="B501">
        <v>603</v>
      </c>
      <c r="C501" t="str">
        <f>IF(_xlfn.XLOOKUP($B501,Original_Swatches!$B:$B,Original_Swatches!D:D,FALSE,0,1)=FALSE,"",_xlfn.XLOOKUP($B501,Original_Swatches!$B:$B,Original_Swatches!D:D,FALSE,0,1))</f>
        <v>Holo Taco</v>
      </c>
      <c r="D501" t="str">
        <f>IF(_xlfn.XLOOKUP($B501,Original_Swatches!$B:$B,Original_Swatches!E:E,FALSE,0,1)=FALSE,"",_xlfn.XLOOKUP($B501,Original_Swatches!$B:$B,Original_Swatches!E:E,FALSE,0,1))</f>
        <v>Menchie Cat Eye</v>
      </c>
      <c r="E501" t="str">
        <f>IF(_xlfn.XLOOKUP($B501,Original_Swatches!$B:$B,Original_Swatches!F:F,FALSE,0,1)=FALSE,"",_xlfn.XLOOKUP($B501,Original_Swatches!$B:$B,Original_Swatches!F:F,FALSE,0,1))</f>
        <v>Sage Green with White Gold Magnetic</v>
      </c>
      <c r="F501" t="str">
        <f>IF(_xlfn.XLOOKUP($B501,Original_Swatches!$B:$B,Original_Swatches!G:G,FALSE,0,1)=FALSE,"",_xlfn.XLOOKUP($B501,Original_Swatches!$B:$B,Original_Swatches!G:G,"",0,1))</f>
        <v>Magnetic</v>
      </c>
      <c r="G501" t="str">
        <f>IF(_xlfn.XLOOKUP($B501,Original_Swatches!$B:$B,Original_Swatches!H:H,FALSE,0,1)=FALSE,"",_xlfn.XLOOKUP($B501,Original_Swatches!$B:$B,Original_Swatches!H:H,"",0,1))</f>
        <v/>
      </c>
      <c r="H501" t="str">
        <f>IF(_xlfn.XLOOKUP($B501,Original_Swatches!$B:$B,Original_Swatches!I:I,FALSE,0,1)=FALSE,"",_xlfn.XLOOKUP($B501,Original_Swatches!$B:$B,Original_Swatches!I:I,"",0,1))</f>
        <v/>
      </c>
      <c r="I501" t="str">
        <f>IF(_xlfn.XLOOKUP($B501,Original_Swatches!$B:$B,Original_Swatches!J:J,FALSE,0,1)=FALSE,"",_xlfn.XLOOKUP($B501,Original_Swatches!$B:$B,Original_Swatches!J:J,"",0,1))</f>
        <v>Birthday 2023 Launch</v>
      </c>
    </row>
    <row r="502" spans="1:9" x14ac:dyDescent="0.2">
      <c r="A502">
        <v>501</v>
      </c>
      <c r="B502">
        <v>605</v>
      </c>
      <c r="C502" t="str">
        <f>IF(_xlfn.XLOOKUP($B502,Original_Swatches!$B:$B,Original_Swatches!D:D,FALSE,0,1)=FALSE,"",_xlfn.XLOOKUP($B502,Original_Swatches!$B:$B,Original_Swatches!D:D,FALSE,0,1))</f>
        <v>Holo Taco</v>
      </c>
      <c r="D502" t="str">
        <f>IF(_xlfn.XLOOKUP($B502,Original_Swatches!$B:$B,Original_Swatches!E:E,FALSE,0,1)=FALSE,"",_xlfn.XLOOKUP($B502,Original_Swatches!$B:$B,Original_Swatches!E:E,FALSE,0,1))</f>
        <v>Midnight Owl</v>
      </c>
      <c r="E502" t="str">
        <f>IF(_xlfn.XLOOKUP($B502,Original_Swatches!$B:$B,Original_Swatches!F:F,FALSE,0,1)=FALSE,"",_xlfn.XLOOKUP($B502,Original_Swatches!$B:$B,Original_Swatches!F:F,FALSE,0,1))</f>
        <v>Deep Blue Jelly with Holo and Shimmer</v>
      </c>
      <c r="F502" t="str">
        <f>IF(_xlfn.XLOOKUP($B502,Original_Swatches!$B:$B,Original_Swatches!G:G,FALSE,0,1)=FALSE,"",_xlfn.XLOOKUP($B502,Original_Swatches!$B:$B,Original_Swatches!G:G,"",0,1))</f>
        <v>Glitter</v>
      </c>
      <c r="G502" t="str">
        <f>IF(_xlfn.XLOOKUP($B502,Original_Swatches!$B:$B,Original_Swatches!H:H,FALSE,0,1)=FALSE,"",_xlfn.XLOOKUP($B502,Original_Swatches!$B:$B,Original_Swatches!H:H,"",0,1))</f>
        <v/>
      </c>
      <c r="H502" t="str">
        <f>IF(_xlfn.XLOOKUP($B502,Original_Swatches!$B:$B,Original_Swatches!I:I,FALSE,0,1)=FALSE,"",_xlfn.XLOOKUP($B502,Original_Swatches!$B:$B,Original_Swatches!I:I,"",0,1))</f>
        <v/>
      </c>
      <c r="I502" t="str">
        <f>IF(_xlfn.XLOOKUP($B502,Original_Swatches!$B:$B,Original_Swatches!J:J,FALSE,0,1)=FALSE,"",_xlfn.XLOOKUP($B502,Original_Swatches!$B:$B,Original_Swatches!J:J,"",0,1))</f>
        <v>After Party Collection</v>
      </c>
    </row>
    <row r="503" spans="1:9" x14ac:dyDescent="0.2">
      <c r="A503">
        <v>502</v>
      </c>
      <c r="B503">
        <v>606</v>
      </c>
      <c r="C503" t="str">
        <f>IF(_xlfn.XLOOKUP($B503,Original_Swatches!$B:$B,Original_Swatches!D:D,FALSE,0,1)=FALSE,"",_xlfn.XLOOKUP($B503,Original_Swatches!$B:$B,Original_Swatches!D:D,FALSE,0,1))</f>
        <v>Holo Taco</v>
      </c>
      <c r="D503" t="str">
        <f>IF(_xlfn.XLOOKUP($B503,Original_Swatches!$B:$B,Original_Swatches!E:E,FALSE,0,1)=FALSE,"",_xlfn.XLOOKUP($B503,Original_Swatches!$B:$B,Original_Swatches!E:E,FALSE,0,1))</f>
        <v>Curfew Crashers</v>
      </c>
      <c r="E503" t="str">
        <f>IF(_xlfn.XLOOKUP($B503,Original_Swatches!$B:$B,Original_Swatches!F:F,FALSE,0,1)=FALSE,"",_xlfn.XLOOKUP($B503,Original_Swatches!$B:$B,Original_Swatches!F:F,FALSE,0,1))</f>
        <v>Mauve Jelly with Yellow Shimmer</v>
      </c>
      <c r="F503" t="str">
        <f>IF(_xlfn.XLOOKUP($B503,Original_Swatches!$B:$B,Original_Swatches!G:G,FALSE,0,1)=FALSE,"",_xlfn.XLOOKUP($B503,Original_Swatches!$B:$B,Original_Swatches!G:G,"",0,1))</f>
        <v>Shimmer</v>
      </c>
      <c r="G503" t="str">
        <f>IF(_xlfn.XLOOKUP($B503,Original_Swatches!$B:$B,Original_Swatches!H:H,FALSE,0,1)=FALSE,"",_xlfn.XLOOKUP($B503,Original_Swatches!$B:$B,Original_Swatches!H:H,"",0,1))</f>
        <v/>
      </c>
      <c r="H503" t="str">
        <f>IF(_xlfn.XLOOKUP($B503,Original_Swatches!$B:$B,Original_Swatches!I:I,FALSE,0,1)=FALSE,"",_xlfn.XLOOKUP($B503,Original_Swatches!$B:$B,Original_Swatches!I:I,"",0,1))</f>
        <v/>
      </c>
      <c r="I503" t="str">
        <f>IF(_xlfn.XLOOKUP($B503,Original_Swatches!$B:$B,Original_Swatches!J:J,FALSE,0,1)=FALSE,"",_xlfn.XLOOKUP($B503,Original_Swatches!$B:$B,Original_Swatches!J:J,"",0,1))</f>
        <v>After Party Collection</v>
      </c>
    </row>
    <row r="504" spans="1:9" x14ac:dyDescent="0.2">
      <c r="A504">
        <v>503</v>
      </c>
      <c r="B504">
        <v>607</v>
      </c>
      <c r="C504" t="str">
        <f>IF(_xlfn.XLOOKUP($B504,Original_Swatches!$B:$B,Original_Swatches!D:D,FALSE,0,1)=FALSE,"",_xlfn.XLOOKUP($B504,Original_Swatches!$B:$B,Original_Swatches!D:D,FALSE,0,1))</f>
        <v>Holo Taco</v>
      </c>
      <c r="D504" t="str">
        <f>IF(_xlfn.XLOOKUP($B504,Original_Swatches!$B:$B,Original_Swatches!E:E,FALSE,0,1)=FALSE,"",_xlfn.XLOOKUP($B504,Original_Swatches!$B:$B,Original_Swatches!E:E,FALSE,0,1))</f>
        <v>Starry Eyed</v>
      </c>
      <c r="E504" t="str">
        <f>IF(_xlfn.XLOOKUP($B504,Original_Swatches!$B:$B,Original_Swatches!F:F,FALSE,0,1)=FALSE,"",_xlfn.XLOOKUP($B504,Original_Swatches!$B:$B,Original_Swatches!F:F,FALSE,0,1))</f>
        <v>Teal Jelly with Silver Star Glitter</v>
      </c>
      <c r="F504" t="str">
        <f>IF(_xlfn.XLOOKUP($B504,Original_Swatches!$B:$B,Original_Swatches!G:G,FALSE,0,1)=FALSE,"",_xlfn.XLOOKUP($B504,Original_Swatches!$B:$B,Original_Swatches!G:G,"",0,1))</f>
        <v>Glitter</v>
      </c>
      <c r="G504" t="str">
        <f>IF(_xlfn.XLOOKUP($B504,Original_Swatches!$B:$B,Original_Swatches!H:H,FALSE,0,1)=FALSE,"",_xlfn.XLOOKUP($B504,Original_Swatches!$B:$B,Original_Swatches!H:H,"",0,1))</f>
        <v/>
      </c>
      <c r="H504" t="str">
        <f>IF(_xlfn.XLOOKUP($B504,Original_Swatches!$B:$B,Original_Swatches!I:I,FALSE,0,1)=FALSE,"",_xlfn.XLOOKUP($B504,Original_Swatches!$B:$B,Original_Swatches!I:I,"",0,1))</f>
        <v/>
      </c>
      <c r="I504" t="str">
        <f>IF(_xlfn.XLOOKUP($B504,Original_Swatches!$B:$B,Original_Swatches!J:J,FALSE,0,1)=FALSE,"",_xlfn.XLOOKUP($B504,Original_Swatches!$B:$B,Original_Swatches!J:J,"",0,1))</f>
        <v>After Party Collection</v>
      </c>
    </row>
    <row r="505" spans="1:9" x14ac:dyDescent="0.2">
      <c r="A505">
        <v>504</v>
      </c>
      <c r="B505">
        <v>608</v>
      </c>
      <c r="C505" t="str">
        <f>IF(_xlfn.XLOOKUP($B505,Original_Swatches!$B:$B,Original_Swatches!D:D,FALSE,0,1)=FALSE,"",_xlfn.XLOOKUP($B505,Original_Swatches!$B:$B,Original_Swatches!D:D,FALSE,0,1))</f>
        <v>Holo Taco</v>
      </c>
      <c r="D505" t="str">
        <f>IF(_xlfn.XLOOKUP($B505,Original_Swatches!$B:$B,Original_Swatches!E:E,FALSE,0,1)=FALSE,"",_xlfn.XLOOKUP($B505,Original_Swatches!$B:$B,Original_Swatches!E:E,FALSE,0,1))</f>
        <v>Bottle Service</v>
      </c>
      <c r="E505" t="str">
        <f>IF(_xlfn.XLOOKUP($B505,Original_Swatches!$B:$B,Original_Swatches!F:F,FALSE,0,1)=FALSE,"",_xlfn.XLOOKUP($B505,Original_Swatches!$B:$B,Original_Swatches!F:F,FALSE,0,1))</f>
        <v>Gold Shimmer Metallic</v>
      </c>
      <c r="F505" t="str">
        <f>IF(_xlfn.XLOOKUP($B505,Original_Swatches!$B:$B,Original_Swatches!G:G,FALSE,0,1)=FALSE,"",_xlfn.XLOOKUP($B505,Original_Swatches!$B:$B,Original_Swatches!G:G,"",0,1))</f>
        <v>Metallic</v>
      </c>
      <c r="G505" t="str">
        <f>IF(_xlfn.XLOOKUP($B505,Original_Swatches!$B:$B,Original_Swatches!H:H,FALSE,0,1)=FALSE,"",_xlfn.XLOOKUP($B505,Original_Swatches!$B:$B,Original_Swatches!H:H,"",0,1))</f>
        <v/>
      </c>
      <c r="H505" t="str">
        <f>IF(_xlfn.XLOOKUP($B505,Original_Swatches!$B:$B,Original_Swatches!I:I,FALSE,0,1)=FALSE,"",_xlfn.XLOOKUP($B505,Original_Swatches!$B:$B,Original_Swatches!I:I,"",0,1))</f>
        <v/>
      </c>
      <c r="I505" t="str">
        <f>IF(_xlfn.XLOOKUP($B505,Original_Swatches!$B:$B,Original_Swatches!J:J,FALSE,0,1)=FALSE,"",_xlfn.XLOOKUP($B505,Original_Swatches!$B:$B,Original_Swatches!J:J,"",0,1))</f>
        <v>After Party Collection</v>
      </c>
    </row>
    <row r="506" spans="1:9" x14ac:dyDescent="0.2">
      <c r="A506">
        <v>505</v>
      </c>
      <c r="B506">
        <v>609</v>
      </c>
      <c r="C506" t="str">
        <f>IF(_xlfn.XLOOKUP($B506,Original_Swatches!$B:$B,Original_Swatches!D:D,FALSE,0,1)=FALSE,"",_xlfn.XLOOKUP($B506,Original_Swatches!$B:$B,Original_Swatches!D:D,FALSE,0,1))</f>
        <v>Holo Taco</v>
      </c>
      <c r="D506" t="str">
        <f>IF(_xlfn.XLOOKUP($B506,Original_Swatches!$B:$B,Original_Swatches!E:E,FALSE,0,1)=FALSE,"",_xlfn.XLOOKUP($B506,Original_Swatches!$B:$B,Original_Swatches!E:E,FALSE,0,1))</f>
        <v>Crystal Skies</v>
      </c>
      <c r="E506" t="str">
        <f>IF(_xlfn.XLOOKUP($B506,Original_Swatches!$B:$B,Original_Swatches!F:F,FALSE,0,1)=FALSE,"",_xlfn.XLOOKUP($B506,Original_Swatches!$B:$B,Original_Swatches!F:F,FALSE,0,1))</f>
        <v>Grey Blue with Blue Glitter and Silver Diamonds</v>
      </c>
      <c r="F506" t="str">
        <f>IF(_xlfn.XLOOKUP($B506,Original_Swatches!$B:$B,Original_Swatches!G:G,FALSE,0,1)=FALSE,"",_xlfn.XLOOKUP($B506,Original_Swatches!$B:$B,Original_Swatches!G:G,"",0,1))</f>
        <v>Glitter</v>
      </c>
      <c r="G506" t="str">
        <f>IF(_xlfn.XLOOKUP($B506,Original_Swatches!$B:$B,Original_Swatches!H:H,FALSE,0,1)=FALSE,"",_xlfn.XLOOKUP($B506,Original_Swatches!$B:$B,Original_Swatches!H:H,"",0,1))</f>
        <v/>
      </c>
      <c r="H506" t="str">
        <f>IF(_xlfn.XLOOKUP($B506,Original_Swatches!$B:$B,Original_Swatches!I:I,FALSE,0,1)=FALSE,"",_xlfn.XLOOKUP($B506,Original_Swatches!$B:$B,Original_Swatches!I:I,"",0,1))</f>
        <v/>
      </c>
      <c r="I506" t="str">
        <f>IF(_xlfn.XLOOKUP($B506,Original_Swatches!$B:$B,Original_Swatches!J:J,FALSE,0,1)=FALSE,"",_xlfn.XLOOKUP($B506,Original_Swatches!$B:$B,Original_Swatches!J:J,"",0,1))</f>
        <v>After Party Collection</v>
      </c>
    </row>
    <row r="507" spans="1:9" x14ac:dyDescent="0.2">
      <c r="A507">
        <v>506</v>
      </c>
      <c r="B507">
        <v>610</v>
      </c>
      <c r="C507" t="str">
        <f>IF(_xlfn.XLOOKUP($B507,Original_Swatches!$B:$B,Original_Swatches!D:D,FALSE,0,1)=FALSE,"",_xlfn.XLOOKUP($B507,Original_Swatches!$B:$B,Original_Swatches!D:D,FALSE,0,1))</f>
        <v>Holo Taco</v>
      </c>
      <c r="D507" t="str">
        <f>IF(_xlfn.XLOOKUP($B507,Original_Swatches!$B:$B,Original_Swatches!E:E,FALSE,0,1)=FALSE,"",_xlfn.XLOOKUP($B507,Original_Swatches!$B:$B,Original_Swatches!E:E,FALSE,0,1))</f>
        <v>Disco Dust</v>
      </c>
      <c r="E507" t="str">
        <f>IF(_xlfn.XLOOKUP($B507,Original_Swatches!$B:$B,Original_Swatches!F:F,FALSE,0,1)=FALSE,"",_xlfn.XLOOKUP($B507,Original_Swatches!$B:$B,Original_Swatches!F:F,FALSE,0,1))</f>
        <v>Rainbow Reflective Glitter Topper</v>
      </c>
      <c r="F507" t="str">
        <f>IF(_xlfn.XLOOKUP($B507,Original_Swatches!$B:$B,Original_Swatches!G:G,FALSE,0,1)=FALSE,"",_xlfn.XLOOKUP($B507,Original_Swatches!$B:$B,Original_Swatches!G:G,"",0,1))</f>
        <v>Reflective Glitter</v>
      </c>
      <c r="G507" t="str">
        <f>IF(_xlfn.XLOOKUP($B507,Original_Swatches!$B:$B,Original_Swatches!H:H,FALSE,0,1)=FALSE,"",_xlfn.XLOOKUP($B507,Original_Swatches!$B:$B,Original_Swatches!H:H,"",0,1))</f>
        <v/>
      </c>
      <c r="H507" t="str">
        <f>IF(_xlfn.XLOOKUP($B507,Original_Swatches!$B:$B,Original_Swatches!I:I,FALSE,0,1)=FALSE,"",_xlfn.XLOOKUP($B507,Original_Swatches!$B:$B,Original_Swatches!I:I,"",0,1))</f>
        <v>Topper</v>
      </c>
      <c r="I507" t="str">
        <f>IF(_xlfn.XLOOKUP($B507,Original_Swatches!$B:$B,Original_Swatches!J:J,FALSE,0,1)=FALSE,"",_xlfn.XLOOKUP($B507,Original_Swatches!$B:$B,Original_Swatches!J:J,"",0,1))</f>
        <v>After Party Collection</v>
      </c>
    </row>
    <row r="508" spans="1:9" x14ac:dyDescent="0.2">
      <c r="A508">
        <v>507</v>
      </c>
      <c r="B508">
        <v>637</v>
      </c>
      <c r="C508" t="str">
        <f>IF(_xlfn.XLOOKUP($B508,Original_Swatches!$B:$B,Original_Swatches!D:D,FALSE,0,1)=FALSE,"",_xlfn.XLOOKUP($B508,Original_Swatches!$B:$B,Original_Swatches!D:D,FALSE,0,1))</f>
        <v>Holo Taco</v>
      </c>
      <c r="D508" t="str">
        <f>IF(_xlfn.XLOOKUP($B508,Original_Swatches!$B:$B,Original_Swatches!E:E,FALSE,0,1)=FALSE,"",_xlfn.XLOOKUP($B508,Original_Swatches!$B:$B,Original_Swatches!E:E,FALSE,0,1))</f>
        <v>Rose Gold Taco</v>
      </c>
      <c r="E508" t="str">
        <f>IF(_xlfn.XLOOKUP($B508,Original_Swatches!$B:$B,Original_Swatches!F:F,FALSE,0,1)=FALSE,"",_xlfn.XLOOKUP($B508,Original_Swatches!$B:$B,Original_Swatches!F:F,FALSE,0,1))</f>
        <v>Rose Gold/Pink Flakie Topper</v>
      </c>
      <c r="F508" t="str">
        <f>IF(_xlfn.XLOOKUP($B508,Original_Swatches!$B:$B,Original_Swatches!G:G,FALSE,0,1)=FALSE,"",_xlfn.XLOOKUP($B508,Original_Swatches!$B:$B,Original_Swatches!G:G,"",0,1))</f>
        <v>Foil</v>
      </c>
      <c r="G508" t="str">
        <f>IF(_xlfn.XLOOKUP($B508,Original_Swatches!$B:$B,Original_Swatches!H:H,FALSE,0,1)=FALSE,"",_xlfn.XLOOKUP($B508,Original_Swatches!$B:$B,Original_Swatches!H:H,"",0,1))</f>
        <v/>
      </c>
      <c r="H508" t="str">
        <f>IF(_xlfn.XLOOKUP($B508,Original_Swatches!$B:$B,Original_Swatches!I:I,FALSE,0,1)=FALSE,"",_xlfn.XLOOKUP($B508,Original_Swatches!$B:$B,Original_Swatches!I:I,"",0,1))</f>
        <v>Topper</v>
      </c>
      <c r="I508" t="str">
        <f>IF(_xlfn.XLOOKUP($B508,Original_Swatches!$B:$B,Original_Swatches!J:J,FALSE,0,1)=FALSE,"",_xlfn.XLOOKUP($B508,Original_Swatches!$B:$B,Original_Swatches!J:J,"",0,1))</f>
        <v>Declassified Collection</v>
      </c>
    </row>
    <row r="509" spans="1:9" x14ac:dyDescent="0.2">
      <c r="A509">
        <v>508</v>
      </c>
      <c r="B509">
        <v>638</v>
      </c>
      <c r="C509" t="str">
        <f>IF(_xlfn.XLOOKUP($B509,Original_Swatches!$B:$B,Original_Swatches!D:D,FALSE,0,1)=FALSE,"",_xlfn.XLOOKUP($B509,Original_Swatches!$B:$B,Original_Swatches!D:D,FALSE,0,1))</f>
        <v>Holo Taco</v>
      </c>
      <c r="D509" t="str">
        <f>IF(_xlfn.XLOOKUP($B509,Original_Swatches!$B:$B,Original_Swatches!E:E,FALSE,0,1)=FALSE,"",_xlfn.XLOOKUP($B509,Original_Swatches!$B:$B,Original_Swatches!E:E,FALSE,0,1))</f>
        <v>Fifty Shades of Griege</v>
      </c>
      <c r="E509" t="str">
        <f>IF(_xlfn.XLOOKUP($B509,Original_Swatches!$B:$B,Original_Swatches!F:F,FALSE,0,1)=FALSE,"",_xlfn.XLOOKUP($B509,Original_Swatches!$B:$B,Original_Swatches!F:F,FALSE,0,1))</f>
        <v>Beige Linear Holo</v>
      </c>
      <c r="F509" t="str">
        <f>IF(_xlfn.XLOOKUP($B509,Original_Swatches!$B:$B,Original_Swatches!G:G,FALSE,0,1)=FALSE,"",_xlfn.XLOOKUP($B509,Original_Swatches!$B:$B,Original_Swatches!G:G,"",0,1))</f>
        <v>Holo</v>
      </c>
      <c r="G509" t="str">
        <f>IF(_xlfn.XLOOKUP($B509,Original_Swatches!$B:$B,Original_Swatches!H:H,FALSE,0,1)=FALSE,"",_xlfn.XLOOKUP($B509,Original_Swatches!$B:$B,Original_Swatches!H:H,"",0,1))</f>
        <v/>
      </c>
      <c r="H509" t="str">
        <f>IF(_xlfn.XLOOKUP($B509,Original_Swatches!$B:$B,Original_Swatches!I:I,FALSE,0,1)=FALSE,"",_xlfn.XLOOKUP($B509,Original_Swatches!$B:$B,Original_Swatches!I:I,"",0,1))</f>
        <v/>
      </c>
      <c r="I509" t="str">
        <f>IF(_xlfn.XLOOKUP($B509,Original_Swatches!$B:$B,Original_Swatches!J:J,FALSE,0,1)=FALSE,"",_xlfn.XLOOKUP($B509,Original_Swatches!$B:$B,Original_Swatches!J:J,"",0,1))</f>
        <v>Declassified Collection</v>
      </c>
    </row>
    <row r="510" spans="1:9" x14ac:dyDescent="0.2">
      <c r="A510">
        <v>509</v>
      </c>
      <c r="B510">
        <v>639</v>
      </c>
      <c r="C510" t="str">
        <f>IF(_xlfn.XLOOKUP($B510,Original_Swatches!$B:$B,Original_Swatches!D:D,FALSE,0,1)=FALSE,"",_xlfn.XLOOKUP($B510,Original_Swatches!$B:$B,Original_Swatches!D:D,FALSE,0,1))</f>
        <v>Holo Taco</v>
      </c>
      <c r="D510" t="str">
        <f>IF(_xlfn.XLOOKUP($B510,Original_Swatches!$B:$B,Original_Swatches!E:E,FALSE,0,1)=FALSE,"",_xlfn.XLOOKUP($B510,Original_Swatches!$B:$B,Original_Swatches!E:E,FALSE,0,1))</f>
        <v>Overshadowed</v>
      </c>
      <c r="E510" t="str">
        <f>IF(_xlfn.XLOOKUP($B510,Original_Swatches!$B:$B,Original_Swatches!F:F,FALSE,0,1)=FALSE,"",_xlfn.XLOOKUP($B510,Original_Swatches!$B:$B,Original_Swatches!F:F,FALSE,0,1))</f>
        <v>Blue Grey Metallic Holo</v>
      </c>
      <c r="F510" t="str">
        <f>IF(_xlfn.XLOOKUP($B510,Original_Swatches!$B:$B,Original_Swatches!G:G,FALSE,0,1)=FALSE,"",_xlfn.XLOOKUP($B510,Original_Swatches!$B:$B,Original_Swatches!G:G,"",0,1))</f>
        <v>Holo</v>
      </c>
      <c r="G510" t="str">
        <f>IF(_xlfn.XLOOKUP($B510,Original_Swatches!$B:$B,Original_Swatches!H:H,FALSE,0,1)=FALSE,"",_xlfn.XLOOKUP($B510,Original_Swatches!$B:$B,Original_Swatches!H:H,"",0,1))</f>
        <v/>
      </c>
      <c r="H510" t="str">
        <f>IF(_xlfn.XLOOKUP($B510,Original_Swatches!$B:$B,Original_Swatches!I:I,FALSE,0,1)=FALSE,"",_xlfn.XLOOKUP($B510,Original_Swatches!$B:$B,Original_Swatches!I:I,"",0,1))</f>
        <v/>
      </c>
      <c r="I510" t="str">
        <f>IF(_xlfn.XLOOKUP($B510,Original_Swatches!$B:$B,Original_Swatches!J:J,FALSE,0,1)=FALSE,"",_xlfn.XLOOKUP($B510,Original_Swatches!$B:$B,Original_Swatches!J:J,"",0,1))</f>
        <v>Declassified Collection</v>
      </c>
    </row>
    <row r="511" spans="1:9" x14ac:dyDescent="0.2">
      <c r="A511">
        <v>510</v>
      </c>
      <c r="B511">
        <v>640</v>
      </c>
      <c r="C511" t="str">
        <f>IF(_xlfn.XLOOKUP($B511,Original_Swatches!$B:$B,Original_Swatches!D:D,FALSE,0,1)=FALSE,"",_xlfn.XLOOKUP($B511,Original_Swatches!$B:$B,Original_Swatches!D:D,FALSE,0,1))</f>
        <v>Holo Taco</v>
      </c>
      <c r="D511" t="str">
        <f>IF(_xlfn.XLOOKUP($B511,Original_Swatches!$B:$B,Original_Swatches!E:E,FALSE,0,1)=FALSE,"",_xlfn.XLOOKUP($B511,Original_Swatches!$B:$B,Original_Swatches!E:E,FALSE,0,1))</f>
        <v>Everything Taco</v>
      </c>
      <c r="E511" t="str">
        <f>IF(_xlfn.XLOOKUP($B511,Original_Swatches!$B:$B,Original_Swatches!F:F,FALSE,0,1)=FALSE,"",_xlfn.XLOOKUP($B511,Original_Swatches!$B:$B,Original_Swatches!F:F,FALSE,0,1))</f>
        <v>Iridescent Flakies &amp; holographic linear, scattered and Flakies</v>
      </c>
      <c r="F511" t="str">
        <f>IF(_xlfn.XLOOKUP($B511,Original_Swatches!$B:$B,Original_Swatches!G:G,FALSE,0,1)=FALSE,"",_xlfn.XLOOKUP($B511,Original_Swatches!$B:$B,Original_Swatches!G:G,"",0,1))</f>
        <v>Flakies</v>
      </c>
      <c r="G511" t="str">
        <f>IF(_xlfn.XLOOKUP($B511,Original_Swatches!$B:$B,Original_Swatches!H:H,FALSE,0,1)=FALSE,"",_xlfn.XLOOKUP($B511,Original_Swatches!$B:$B,Original_Swatches!H:H,"",0,1))</f>
        <v/>
      </c>
      <c r="H511" t="str">
        <f>IF(_xlfn.XLOOKUP($B511,Original_Swatches!$B:$B,Original_Swatches!I:I,FALSE,0,1)=FALSE,"",_xlfn.XLOOKUP($B511,Original_Swatches!$B:$B,Original_Swatches!I:I,"",0,1))</f>
        <v>Topper</v>
      </c>
      <c r="I511" t="str">
        <f>IF(_xlfn.XLOOKUP($B511,Original_Swatches!$B:$B,Original_Swatches!J:J,FALSE,0,1)=FALSE,"",_xlfn.XLOOKUP($B511,Original_Swatches!$B:$B,Original_Swatches!J:J,"",0,1))</f>
        <v>2nd Anniversary Remix Collection</v>
      </c>
    </row>
    <row r="512" spans="1:9" x14ac:dyDescent="0.2">
      <c r="A512">
        <v>511</v>
      </c>
      <c r="B512">
        <v>559</v>
      </c>
      <c r="C512" t="str">
        <f>IF(_xlfn.XLOOKUP($B512,Original_Swatches!$B:$B,Original_Swatches!D:D,FALSE,0,1)=FALSE,"",_xlfn.XLOOKUP($B512,Original_Swatches!$B:$B,Original_Swatches!D:D,FALSE,0,1))</f>
        <v>Bees Knees Lacquers</v>
      </c>
      <c r="D512" t="str">
        <f>IF(_xlfn.XLOOKUP($B512,Original_Swatches!$B:$B,Original_Swatches!E:E,FALSE,0,1)=FALSE,"",_xlfn.XLOOKUP($B512,Original_Swatches!$B:$B,Original_Swatches!E:E,FALSE,0,1))</f>
        <v>Micromanaging a Project</v>
      </c>
      <c r="E512" t="str">
        <f>IF(_xlfn.XLOOKUP($B512,Original_Swatches!$B:$B,Original_Swatches!F:F,FALSE,0,1)=FALSE,"",_xlfn.XLOOKUP($B512,Original_Swatches!$B:$B,Original_Swatches!F:F,FALSE,0,1))</f>
        <v>Murky Turquoise with Red/Green Shimmer</v>
      </c>
      <c r="F512" t="str">
        <f>IF(_xlfn.XLOOKUP($B512,Original_Swatches!$B:$B,Original_Swatches!G:G,FALSE,0,1)=FALSE,"",_xlfn.XLOOKUP($B512,Original_Swatches!$B:$B,Original_Swatches!G:G,"",0,1))</f>
        <v>Shimmer</v>
      </c>
      <c r="G512" t="str">
        <f>IF(_xlfn.XLOOKUP($B512,Original_Swatches!$B:$B,Original_Swatches!H:H,FALSE,0,1)=FALSE,"",_xlfn.XLOOKUP($B512,Original_Swatches!$B:$B,Original_Swatches!H:H,"",0,1))</f>
        <v/>
      </c>
      <c r="H512" t="str">
        <f>IF(_xlfn.XLOOKUP($B512,Original_Swatches!$B:$B,Original_Swatches!I:I,FALSE,0,1)=FALSE,"",_xlfn.XLOOKUP($B512,Original_Swatches!$B:$B,Original_Swatches!I:I,"",0,1))</f>
        <v/>
      </c>
      <c r="I512" t="str">
        <f>IF(_xlfn.XLOOKUP($B512,Original_Swatches!$B:$B,Original_Swatches!J:J,FALSE,0,1)=FALSE,"",_xlfn.XLOOKUP($B512,Original_Swatches!$B:$B,Original_Swatches!J:J,"",0,1))</f>
        <v>WWDiTS 3 Collection</v>
      </c>
    </row>
    <row r="513" spans="1:9" x14ac:dyDescent="0.2">
      <c r="A513">
        <v>512</v>
      </c>
      <c r="B513">
        <v>562</v>
      </c>
      <c r="C513" t="str">
        <f>IF(_xlfn.XLOOKUP($B513,Original_Swatches!$B:$B,Original_Swatches!D:D,FALSE,0,1)=FALSE,"",_xlfn.XLOOKUP($B513,Original_Swatches!$B:$B,Original_Swatches!D:D,FALSE,0,1))</f>
        <v>Bees Knees Lacquers</v>
      </c>
      <c r="D513" t="str">
        <f>IF(_xlfn.XLOOKUP($B513,Original_Swatches!$B:$B,Original_Swatches!E:E,FALSE,0,1)=FALSE,"",_xlfn.XLOOKUP($B513,Original_Swatches!$B:$B,Original_Swatches!E:E,FALSE,0,1))</f>
        <v>Strength of Courage</v>
      </c>
      <c r="E513" t="str">
        <f>IF(_xlfn.XLOOKUP($B513,Original_Swatches!$B:$B,Original_Swatches!F:F,FALSE,0,1)=FALSE,"",_xlfn.XLOOKUP($B513,Original_Swatches!$B:$B,Original_Swatches!F:F,FALSE,0,1))</f>
        <v>Soft Blue with Golden Shimmer</v>
      </c>
      <c r="F513" t="str">
        <f>IF(_xlfn.XLOOKUP($B513,Original_Swatches!$B:$B,Original_Swatches!G:G,FALSE,0,1)=FALSE,"",_xlfn.XLOOKUP($B513,Original_Swatches!$B:$B,Original_Swatches!G:G,"",0,1))</f>
        <v>Shimmer</v>
      </c>
      <c r="G513" t="str">
        <f>IF(_xlfn.XLOOKUP($B513,Original_Swatches!$B:$B,Original_Swatches!H:H,FALSE,0,1)=FALSE,"",_xlfn.XLOOKUP($B513,Original_Swatches!$B:$B,Original_Swatches!H:H,"",0,1))</f>
        <v/>
      </c>
      <c r="H513" t="str">
        <f>IF(_xlfn.XLOOKUP($B513,Original_Swatches!$B:$B,Original_Swatches!I:I,FALSE,0,1)=FALSE,"",_xlfn.XLOOKUP($B513,Original_Swatches!$B:$B,Original_Swatches!I:I,"",0,1))</f>
        <v/>
      </c>
      <c r="I513" t="str">
        <f>IF(_xlfn.XLOOKUP($B513,Original_Swatches!$B:$B,Original_Swatches!J:J,FALSE,0,1)=FALSE,"",_xlfn.XLOOKUP($B513,Original_Swatches!$B:$B,Original_Swatches!J:J,"",0,1))</f>
        <v>Fourth Wing Collection</v>
      </c>
    </row>
    <row r="514" spans="1:9" x14ac:dyDescent="0.2">
      <c r="A514">
        <v>513</v>
      </c>
      <c r="B514">
        <v>563</v>
      </c>
      <c r="C514" t="str">
        <f>IF(_xlfn.XLOOKUP($B514,Original_Swatches!$B:$B,Original_Swatches!D:D,FALSE,0,1)=FALSE,"",_xlfn.XLOOKUP($B514,Original_Swatches!$B:$B,Original_Swatches!D:D,FALSE,0,1))</f>
        <v>Bees Knees Lacquers</v>
      </c>
      <c r="D514" t="str">
        <f>IF(_xlfn.XLOOKUP($B514,Original_Swatches!$B:$B,Original_Swatches!E:E,FALSE,0,1)=FALSE,"",_xlfn.XLOOKUP($B514,Original_Swatches!$B:$B,Original_Swatches!E:E,FALSE,0,1))</f>
        <v>Truth is Painful</v>
      </c>
      <c r="E514" t="str">
        <f>IF(_xlfn.XLOOKUP($B514,Original_Swatches!$B:$B,Original_Swatches!F:F,FALSE,0,1)=FALSE,"",_xlfn.XLOOKUP($B514,Original_Swatches!$B:$B,Original_Swatches!F:F,FALSE,0,1))</f>
        <v>Blue Grey with Red Shimmer</v>
      </c>
      <c r="F514" t="str">
        <f>IF(_xlfn.XLOOKUP($B514,Original_Swatches!$B:$B,Original_Swatches!G:G,FALSE,0,1)=FALSE,"",_xlfn.XLOOKUP($B514,Original_Swatches!$B:$B,Original_Swatches!G:G,"",0,1))</f>
        <v>Shimmer</v>
      </c>
      <c r="G514" t="str">
        <f>IF(_xlfn.XLOOKUP($B514,Original_Swatches!$B:$B,Original_Swatches!H:H,FALSE,0,1)=FALSE,"",_xlfn.XLOOKUP($B514,Original_Swatches!$B:$B,Original_Swatches!H:H,"",0,1))</f>
        <v/>
      </c>
      <c r="H514" t="str">
        <f>IF(_xlfn.XLOOKUP($B514,Original_Swatches!$B:$B,Original_Swatches!I:I,FALSE,0,1)=FALSE,"",_xlfn.XLOOKUP($B514,Original_Swatches!$B:$B,Original_Swatches!I:I,"",0,1))</f>
        <v/>
      </c>
      <c r="I514" t="str">
        <f>IF(_xlfn.XLOOKUP($B514,Original_Swatches!$B:$B,Original_Swatches!J:J,FALSE,0,1)=FALSE,"",_xlfn.XLOOKUP($B514,Original_Swatches!$B:$B,Original_Swatches!J:J,"",0,1))</f>
        <v>Fourth Wing Collection</v>
      </c>
    </row>
    <row r="515" spans="1:9" x14ac:dyDescent="0.2">
      <c r="A515">
        <v>514</v>
      </c>
      <c r="B515">
        <v>564</v>
      </c>
      <c r="C515" t="str">
        <f>IF(_xlfn.XLOOKUP($B515,Original_Swatches!$B:$B,Original_Swatches!D:D,FALSE,0,1)=FALSE,"",_xlfn.XLOOKUP($B515,Original_Swatches!$B:$B,Original_Swatches!D:D,FALSE,0,1))</f>
        <v>Bees Knees Lacquers</v>
      </c>
      <c r="D515" t="str">
        <f>IF(_xlfn.XLOOKUP($B515,Original_Swatches!$B:$B,Original_Swatches!E:E,FALSE,0,1)=FALSE,"",_xlfn.XLOOKUP($B515,Original_Swatches!$B:$B,Original_Swatches!E:E,FALSE,0,1))</f>
        <v>Skillz</v>
      </c>
      <c r="E515" t="str">
        <f>IF(_xlfn.XLOOKUP($B515,Original_Swatches!$B:$B,Original_Swatches!F:F,FALSE,0,1)=FALSE,"",_xlfn.XLOOKUP($B515,Original_Swatches!$B:$B,Original_Swatches!F:F,FALSE,0,1))</f>
        <v>Blackened Olive to Red Multichrome</v>
      </c>
      <c r="F515" t="str">
        <f>IF(_xlfn.XLOOKUP($B515,Original_Swatches!$B:$B,Original_Swatches!G:G,FALSE,0,1)=FALSE,"",_xlfn.XLOOKUP($B515,Original_Swatches!$B:$B,Original_Swatches!G:G,"",0,1))</f>
        <v>Shimmer</v>
      </c>
      <c r="G515" t="str">
        <f>IF(_xlfn.XLOOKUP($B515,Original_Swatches!$B:$B,Original_Swatches!H:H,FALSE,0,1)=FALSE,"",_xlfn.XLOOKUP($B515,Original_Swatches!$B:$B,Original_Swatches!H:H,"",0,1))</f>
        <v/>
      </c>
      <c r="H515" t="str">
        <f>IF(_xlfn.XLOOKUP($B515,Original_Swatches!$B:$B,Original_Swatches!I:I,FALSE,0,1)=FALSE,"",_xlfn.XLOOKUP($B515,Original_Swatches!$B:$B,Original_Swatches!I:I,"",0,1))</f>
        <v/>
      </c>
      <c r="I515" t="str">
        <f>IF(_xlfn.XLOOKUP($B515,Original_Swatches!$B:$B,Original_Swatches!J:J,FALSE,0,1)=FALSE,"",_xlfn.XLOOKUP($B515,Original_Swatches!$B:$B,Original_Swatches!J:J,"",0,1))</f>
        <v>Fourth Wing Collection (Mysteries)</v>
      </c>
    </row>
    <row r="516" spans="1:9" x14ac:dyDescent="0.2">
      <c r="A516">
        <v>515</v>
      </c>
      <c r="B516">
        <v>565</v>
      </c>
      <c r="C516" t="str">
        <f>IF(_xlfn.XLOOKUP($B516,Original_Swatches!$B:$B,Original_Swatches!D:D,FALSE,0,1)=FALSE,"",_xlfn.XLOOKUP($B516,Original_Swatches!$B:$B,Original_Swatches!D:D,FALSE,0,1))</f>
        <v>Bees Knees Lacquers</v>
      </c>
      <c r="D516" t="str">
        <f>IF(_xlfn.XLOOKUP($B516,Original_Swatches!$B:$B,Original_Swatches!E:E,FALSE,0,1)=FALSE,"",_xlfn.XLOOKUP($B516,Original_Swatches!$B:$B,Original_Swatches!E:E,FALSE,0,1))</f>
        <v>You Got Worms Too?</v>
      </c>
      <c r="E516" t="str">
        <f>IF(_xlfn.XLOOKUP($B516,Original_Swatches!$B:$B,Original_Swatches!F:F,FALSE,0,1)=FALSE,"",_xlfn.XLOOKUP($B516,Original_Swatches!$B:$B,Original_Swatches!F:F,FALSE,0,1))</f>
        <v>Taupe with Green Shimmer</v>
      </c>
      <c r="F516" t="str">
        <f>IF(_xlfn.XLOOKUP($B516,Original_Swatches!$B:$B,Original_Swatches!G:G,FALSE,0,1)=FALSE,"",_xlfn.XLOOKUP($B516,Original_Swatches!$B:$B,Original_Swatches!G:G,"",0,1))</f>
        <v>Shimmer</v>
      </c>
      <c r="G516" t="str">
        <f>IF(_xlfn.XLOOKUP($B516,Original_Swatches!$B:$B,Original_Swatches!H:H,FALSE,0,1)=FALSE,"",_xlfn.XLOOKUP($B516,Original_Swatches!$B:$B,Original_Swatches!H:H,"",0,1))</f>
        <v/>
      </c>
      <c r="H516" t="str">
        <f>IF(_xlfn.XLOOKUP($B516,Original_Swatches!$B:$B,Original_Swatches!I:I,FALSE,0,1)=FALSE,"",_xlfn.XLOOKUP($B516,Original_Swatches!$B:$B,Original_Swatches!I:I,"",0,1))</f>
        <v/>
      </c>
      <c r="I516" t="str">
        <f>IF(_xlfn.XLOOKUP($B516,Original_Swatches!$B:$B,Original_Swatches!J:J,FALSE,0,1)=FALSE,"",_xlfn.XLOOKUP($B516,Original_Swatches!$B:$B,Original_Swatches!J:J,"",0,1))</f>
        <v>Fourth Wing Collection (Mysteries)</v>
      </c>
    </row>
    <row r="517" spans="1:9" x14ac:dyDescent="0.2">
      <c r="A517">
        <v>516</v>
      </c>
      <c r="B517">
        <v>566</v>
      </c>
      <c r="C517" t="str">
        <f>IF(_xlfn.XLOOKUP($B517,Original_Swatches!$B:$B,Original_Swatches!D:D,FALSE,0,1)=FALSE,"",_xlfn.XLOOKUP($B517,Original_Swatches!$B:$B,Original_Swatches!D:D,FALSE,0,1))</f>
        <v>Bees Knees Lacquers</v>
      </c>
      <c r="D517" t="str">
        <f>IF(_xlfn.XLOOKUP($B517,Original_Swatches!$B:$B,Original_Swatches!E:E,FALSE,0,1)=FALSE,"",_xlfn.XLOOKUP($B517,Original_Swatches!$B:$B,Original_Swatches!E:E,FALSE,0,1))</f>
        <v>Libya</v>
      </c>
      <c r="E517" t="str">
        <f>IF(_xlfn.XLOOKUP($B517,Original_Swatches!$B:$B,Original_Swatches!F:F,FALSE,0,1)=FALSE,"",_xlfn.XLOOKUP($B517,Original_Swatches!$B:$B,Original_Swatches!F:F,FALSE,0,1))</f>
        <v>Tan with Purple Blue Shimmer</v>
      </c>
      <c r="F517" t="str">
        <f>IF(_xlfn.XLOOKUP($B517,Original_Swatches!$B:$B,Original_Swatches!G:G,FALSE,0,1)=FALSE,"",_xlfn.XLOOKUP($B517,Original_Swatches!$B:$B,Original_Swatches!G:G,"",0,1))</f>
        <v>Shimmer</v>
      </c>
      <c r="G517" t="str">
        <f>IF(_xlfn.XLOOKUP($B517,Original_Swatches!$B:$B,Original_Swatches!H:H,FALSE,0,1)=FALSE,"",_xlfn.XLOOKUP($B517,Original_Swatches!$B:$B,Original_Swatches!H:H,"",0,1))</f>
        <v/>
      </c>
      <c r="H517" t="str">
        <f>IF(_xlfn.XLOOKUP($B517,Original_Swatches!$B:$B,Original_Swatches!I:I,FALSE,0,1)=FALSE,"",_xlfn.XLOOKUP($B517,Original_Swatches!$B:$B,Original_Swatches!I:I,"",0,1))</f>
        <v/>
      </c>
      <c r="I517" t="str">
        <f>IF(_xlfn.XLOOKUP($B517,Original_Swatches!$B:$B,Original_Swatches!J:J,FALSE,0,1)=FALSE,"",_xlfn.XLOOKUP($B517,Original_Swatches!$B:$B,Original_Swatches!J:J,"",0,1))</f>
        <v>Libya Charity Polish</v>
      </c>
    </row>
    <row r="518" spans="1:9" x14ac:dyDescent="0.2">
      <c r="A518">
        <v>517</v>
      </c>
      <c r="B518">
        <v>567</v>
      </c>
      <c r="C518" t="str">
        <f>IF(_xlfn.XLOOKUP($B518,Original_Swatches!$B:$B,Original_Swatches!D:D,FALSE,0,1)=FALSE,"",_xlfn.XLOOKUP($B518,Original_Swatches!$B:$B,Original_Swatches!D:D,FALSE,0,1))</f>
        <v>Bees Knees Lacquers</v>
      </c>
      <c r="D518" t="str">
        <f>IF(_xlfn.XLOOKUP($B518,Original_Swatches!$B:$B,Original_Swatches!E:E,FALSE,0,1)=FALSE,"",_xlfn.XLOOKUP($B518,Original_Swatches!$B:$B,Original_Swatches!E:E,FALSE,0,1))</f>
        <v>Morocco</v>
      </c>
      <c r="E518" t="str">
        <f>IF(_xlfn.XLOOKUP($B518,Original_Swatches!$B:$B,Original_Swatches!F:F,FALSE,0,1)=FALSE,"",_xlfn.XLOOKUP($B518,Original_Swatches!$B:$B,Original_Swatches!F:F,FALSE,0,1))</f>
        <v>Light Blurple with Pink Red Shimmer</v>
      </c>
      <c r="F518" t="str">
        <f>IF(_xlfn.XLOOKUP($B518,Original_Swatches!$B:$B,Original_Swatches!G:G,FALSE,0,1)=FALSE,"",_xlfn.XLOOKUP($B518,Original_Swatches!$B:$B,Original_Swatches!G:G,"",0,1))</f>
        <v>Shimmer</v>
      </c>
      <c r="G518" t="str">
        <f>IF(_xlfn.XLOOKUP($B518,Original_Swatches!$B:$B,Original_Swatches!H:H,FALSE,0,1)=FALSE,"",_xlfn.XLOOKUP($B518,Original_Swatches!$B:$B,Original_Swatches!H:H,"",0,1))</f>
        <v/>
      </c>
      <c r="H518" t="str">
        <f>IF(_xlfn.XLOOKUP($B518,Original_Swatches!$B:$B,Original_Swatches!I:I,FALSE,0,1)=FALSE,"",_xlfn.XLOOKUP($B518,Original_Swatches!$B:$B,Original_Swatches!I:I,"",0,1))</f>
        <v/>
      </c>
      <c r="I518" t="str">
        <f>IF(_xlfn.XLOOKUP($B518,Original_Swatches!$B:$B,Original_Swatches!J:J,FALSE,0,1)=FALSE,"",_xlfn.XLOOKUP($B518,Original_Swatches!$B:$B,Original_Swatches!J:J,"",0,1))</f>
        <v>Morocco Charity Polish</v>
      </c>
    </row>
    <row r="519" spans="1:9" x14ac:dyDescent="0.2">
      <c r="A519">
        <v>518</v>
      </c>
      <c r="B519">
        <v>688</v>
      </c>
      <c r="C519" t="str">
        <f>IF(_xlfn.XLOOKUP($B519,Original_Swatches!$B:$B,Original_Swatches!D:D,FALSE,0,1)=FALSE,"",_xlfn.XLOOKUP($B519,Original_Swatches!$B:$B,Original_Swatches!D:D,FALSE,0,1))</f>
        <v>Bees Knees Lacquers</v>
      </c>
      <c r="D519" t="str">
        <f>IF(_xlfn.XLOOKUP($B519,Original_Swatches!$B:$B,Original_Swatches!E:E,FALSE,0,1)=FALSE,"",_xlfn.XLOOKUP($B519,Original_Swatches!$B:$B,Original_Swatches!E:E,FALSE,0,1))</f>
        <v>Gwynriel</v>
      </c>
      <c r="E519" t="str">
        <f>IF(_xlfn.XLOOKUP($B519,Original_Swatches!$B:$B,Original_Swatches!F:F,FALSE,0,1)=FALSE,"",_xlfn.XLOOKUP($B519,Original_Swatches!$B:$B,Original_Swatches!F:F,FALSE,0,1))</f>
        <v>Periwinkle Pastel Gold, Green, Blue Shimmer</v>
      </c>
      <c r="F519" t="str">
        <f>IF(_xlfn.XLOOKUP($B519,Original_Swatches!$B:$B,Original_Swatches!G:G,FALSE,0,1)=FALSE,"",_xlfn.XLOOKUP($B519,Original_Swatches!$B:$B,Original_Swatches!G:G,"",0,1))</f>
        <v>Shimmer</v>
      </c>
      <c r="G519" t="str">
        <f>IF(_xlfn.XLOOKUP($B519,Original_Swatches!$B:$B,Original_Swatches!H:H,FALSE,0,1)=FALSE,"",_xlfn.XLOOKUP($B519,Original_Swatches!$B:$B,Original_Swatches!H:H,"",0,1))</f>
        <v/>
      </c>
      <c r="H519" t="str">
        <f>IF(_xlfn.XLOOKUP($B519,Original_Swatches!$B:$B,Original_Swatches!I:I,FALSE,0,1)=FALSE,"",_xlfn.XLOOKUP($B519,Original_Swatches!$B:$B,Original_Swatches!I:I,"",0,1))</f>
        <v/>
      </c>
      <c r="I519" t="str">
        <f>IF(_xlfn.XLOOKUP($B519,Original_Swatches!$B:$B,Original_Swatches!J:J,FALSE,0,1)=FALSE,"",_xlfn.XLOOKUP($B519,Original_Swatches!$B:$B,Original_Swatches!J:J,"",0,1))</f>
        <v>Ships 3</v>
      </c>
    </row>
    <row r="520" spans="1:9" x14ac:dyDescent="0.2">
      <c r="A520">
        <v>519</v>
      </c>
      <c r="B520">
        <v>689</v>
      </c>
      <c r="C520" t="str">
        <f>IF(_xlfn.XLOOKUP($B520,Original_Swatches!$B:$B,Original_Swatches!D:D,FALSE,0,1)=FALSE,"",_xlfn.XLOOKUP($B520,Original_Swatches!$B:$B,Original_Swatches!D:D,FALSE,0,1))</f>
        <v>Bees Knees Lacquers</v>
      </c>
      <c r="D520" t="str">
        <f>IF(_xlfn.XLOOKUP($B520,Original_Swatches!$B:$B,Original_Swatches!E:E,FALSE,0,1)=FALSE,"",_xlfn.XLOOKUP($B520,Original_Swatches!$B:$B,Original_Swatches!E:E,FALSE,0,1))</f>
        <v>Elorcan</v>
      </c>
      <c r="E520" t="str">
        <f>IF(_xlfn.XLOOKUP($B520,Original_Swatches!$B:$B,Original_Swatches!F:F,FALSE,0,1)=FALSE,"",_xlfn.XLOOKUP($B520,Original_Swatches!$B:$B,Original_Swatches!F:F,FALSE,0,1))</f>
        <v>Purple Gold Multichrome with Silver Reflective Glitter</v>
      </c>
      <c r="F520" t="str">
        <f>IF(_xlfn.XLOOKUP($B520,Original_Swatches!$B:$B,Original_Swatches!G:G,FALSE,0,1)=FALSE,"",_xlfn.XLOOKUP($B520,Original_Swatches!$B:$B,Original_Swatches!G:G,"",0,1))</f>
        <v>Reflective Glitter</v>
      </c>
      <c r="G520" t="str">
        <f>IF(_xlfn.XLOOKUP($B520,Original_Swatches!$B:$B,Original_Swatches!H:H,FALSE,0,1)=FALSE,"",_xlfn.XLOOKUP($B520,Original_Swatches!$B:$B,Original_Swatches!H:H,"",0,1))</f>
        <v/>
      </c>
      <c r="H520" t="str">
        <f>IF(_xlfn.XLOOKUP($B520,Original_Swatches!$B:$B,Original_Swatches!I:I,FALSE,0,1)=FALSE,"",_xlfn.XLOOKUP($B520,Original_Swatches!$B:$B,Original_Swatches!I:I,"",0,1))</f>
        <v/>
      </c>
      <c r="I520" t="str">
        <f>IF(_xlfn.XLOOKUP($B520,Original_Swatches!$B:$B,Original_Swatches!J:J,FALSE,0,1)=FALSE,"",_xlfn.XLOOKUP($B520,Original_Swatches!$B:$B,Original_Swatches!J:J,"",0,1))</f>
        <v>Ships 3</v>
      </c>
    </row>
    <row r="521" spans="1:9" x14ac:dyDescent="0.2">
      <c r="A521">
        <v>520</v>
      </c>
      <c r="B521">
        <v>690</v>
      </c>
      <c r="C521" t="str">
        <f>IF(_xlfn.XLOOKUP($B521,Original_Swatches!$B:$B,Original_Swatches!D:D,FALSE,0,1)=FALSE,"",_xlfn.XLOOKUP($B521,Original_Swatches!$B:$B,Original_Swatches!D:D,FALSE,0,1))</f>
        <v>Bees Knees Lacquers</v>
      </c>
      <c r="D521" t="str">
        <f>IF(_xlfn.XLOOKUP($B521,Original_Swatches!$B:$B,Original_Swatches!E:E,FALSE,0,1)=FALSE,"",_xlfn.XLOOKUP($B521,Original_Swatches!$B:$B,Original_Swatches!E:E,FALSE,0,1))</f>
        <v>Elspeth X Ravyn</v>
      </c>
      <c r="E521" t="str">
        <f>IF(_xlfn.XLOOKUP($B521,Original_Swatches!$B:$B,Original_Swatches!F:F,FALSE,0,1)=FALSE,"",_xlfn.XLOOKUP($B521,Original_Swatches!$B:$B,Original_Swatches!F:F,FALSE,0,1))</f>
        <v>Purple with Green Shimmer</v>
      </c>
      <c r="F521" t="str">
        <f>IF(_xlfn.XLOOKUP($B521,Original_Swatches!$B:$B,Original_Swatches!G:G,FALSE,0,1)=FALSE,"",_xlfn.XLOOKUP($B521,Original_Swatches!$B:$B,Original_Swatches!G:G,"",0,1))</f>
        <v>Multichrome</v>
      </c>
      <c r="G521" t="str">
        <f>IF(_xlfn.XLOOKUP($B521,Original_Swatches!$B:$B,Original_Swatches!H:H,FALSE,0,1)=FALSE,"",_xlfn.XLOOKUP($B521,Original_Swatches!$B:$B,Original_Swatches!H:H,"",0,1))</f>
        <v/>
      </c>
      <c r="H521" t="str">
        <f>IF(_xlfn.XLOOKUP($B521,Original_Swatches!$B:$B,Original_Swatches!I:I,FALSE,0,1)=FALSE,"",_xlfn.XLOOKUP($B521,Original_Swatches!$B:$B,Original_Swatches!I:I,"",0,1))</f>
        <v/>
      </c>
      <c r="I521" t="str">
        <f>IF(_xlfn.XLOOKUP($B521,Original_Swatches!$B:$B,Original_Swatches!J:J,FALSE,0,1)=FALSE,"",_xlfn.XLOOKUP($B521,Original_Swatches!$B:$B,Original_Swatches!J:J,"",0,1))</f>
        <v>Ships 3</v>
      </c>
    </row>
    <row r="522" spans="1:9" x14ac:dyDescent="0.2">
      <c r="A522">
        <v>521</v>
      </c>
      <c r="B522">
        <v>552</v>
      </c>
      <c r="C522" t="str">
        <f>IF(_xlfn.XLOOKUP($B522,Original_Swatches!$B:$B,Original_Swatches!D:D,FALSE,0,1)=FALSE,"",_xlfn.XLOOKUP($B522,Original_Swatches!$B:$B,Original_Swatches!D:D,FALSE,0,1))</f>
        <v>Death Valley Nails</v>
      </c>
      <c r="D522" t="str">
        <f>IF(_xlfn.XLOOKUP($B522,Original_Swatches!$B:$B,Original_Swatches!E:E,FALSE,0,1)=FALSE,"",_xlfn.XLOOKUP($B522,Original_Swatches!$B:$B,Original_Swatches!E:E,FALSE,0,1))</f>
        <v>A Spent Bloom</v>
      </c>
      <c r="E522" t="str">
        <f>IF(_xlfn.XLOOKUP($B522,Original_Swatches!$B:$B,Original_Swatches!F:F,FALSE,0,1)=FALSE,"",_xlfn.XLOOKUP($B522,Original_Swatches!$B:$B,Original_Swatches!F:F,FALSE,0,1))</f>
        <v>Slate Grey With Multichrome Micro-flakes.</v>
      </c>
      <c r="F522" t="str">
        <f>IF(_xlfn.XLOOKUP($B522,Original_Swatches!$B:$B,Original_Swatches!G:G,FALSE,0,1)=FALSE,"",_xlfn.XLOOKUP($B522,Original_Swatches!$B:$B,Original_Swatches!G:G,"",0,1))</f>
        <v>Flakies</v>
      </c>
      <c r="G522" t="str">
        <f>IF(_xlfn.XLOOKUP($B522,Original_Swatches!$B:$B,Original_Swatches!H:H,FALSE,0,1)=FALSE,"",_xlfn.XLOOKUP($B522,Original_Swatches!$B:$B,Original_Swatches!H:H,"",0,1))</f>
        <v/>
      </c>
      <c r="H522" t="str">
        <f>IF(_xlfn.XLOOKUP($B522,Original_Swatches!$B:$B,Original_Swatches!I:I,FALSE,0,1)=FALSE,"",_xlfn.XLOOKUP($B522,Original_Swatches!$B:$B,Original_Swatches!I:I,"",0,1))</f>
        <v/>
      </c>
      <c r="I522" t="str">
        <f>IF(_xlfn.XLOOKUP($B522,Original_Swatches!$B:$B,Original_Swatches!J:J,FALSE,0,1)=FALSE,"",_xlfn.XLOOKUP($B522,Original_Swatches!$B:$B,Original_Swatches!J:J,"",0,1))</f>
        <v>Death to Death Collection</v>
      </c>
    </row>
    <row r="523" spans="1:9" x14ac:dyDescent="0.2">
      <c r="A523">
        <v>522</v>
      </c>
      <c r="B523">
        <v>553</v>
      </c>
      <c r="C523" t="str">
        <f>IF(_xlfn.XLOOKUP($B523,Original_Swatches!$B:$B,Original_Swatches!D:D,FALSE,0,1)=FALSE,"",_xlfn.XLOOKUP($B523,Original_Swatches!$B:$B,Original_Swatches!D:D,FALSE,0,1))</f>
        <v>Bluebird Lacquer</v>
      </c>
      <c r="D523" t="str">
        <f>IF(_xlfn.XLOOKUP($B523,Original_Swatches!$B:$B,Original_Swatches!E:E,FALSE,0,1)=FALSE,"",_xlfn.XLOOKUP($B523,Original_Swatches!$B:$B,Original_Swatches!E:E,FALSE,0,1))</f>
        <v>Rollin' with My Chrome-ies</v>
      </c>
      <c r="E523" t="str">
        <f>IF(_xlfn.XLOOKUP($B523,Original_Swatches!$B:$B,Original_Swatches!F:F,FALSE,0,1)=FALSE,"",_xlfn.XLOOKUP($B523,Original_Swatches!$B:$B,Original_Swatches!F:F,FALSE,0,1))</f>
        <v>Neon Baby Blue with Chrome Pink/Yellow Aurora Shimmer</v>
      </c>
      <c r="F523" t="str">
        <f>IF(_xlfn.XLOOKUP($B523,Original_Swatches!$B:$B,Original_Swatches!G:G,FALSE,0,1)=FALSE,"",_xlfn.XLOOKUP($B523,Original_Swatches!$B:$B,Original_Swatches!G:G,"",0,1))</f>
        <v>Shimmer</v>
      </c>
      <c r="G523" t="str">
        <f>IF(_xlfn.XLOOKUP($B523,Original_Swatches!$B:$B,Original_Swatches!H:H,FALSE,0,1)=FALSE,"",_xlfn.XLOOKUP($B523,Original_Swatches!$B:$B,Original_Swatches!H:H,"",0,1))</f>
        <v/>
      </c>
      <c r="H523" t="str">
        <f>IF(_xlfn.XLOOKUP($B523,Original_Swatches!$B:$B,Original_Swatches!I:I,FALSE,0,1)=FALSE,"",_xlfn.XLOOKUP($B523,Original_Swatches!$B:$B,Original_Swatches!I:I,"",0,1))</f>
        <v/>
      </c>
      <c r="I523" t="str">
        <f>IF(_xlfn.XLOOKUP($B523,Original_Swatches!$B:$B,Original_Swatches!J:J,FALSE,0,1)=FALSE,"",_xlfn.XLOOKUP($B523,Original_Swatches!$B:$B,Original_Swatches!J:J,"",0,1))</f>
        <v>August 23 PPU</v>
      </c>
    </row>
    <row r="524" spans="1:9" x14ac:dyDescent="0.2">
      <c r="A524">
        <v>523</v>
      </c>
      <c r="B524">
        <v>554</v>
      </c>
      <c r="C524" t="str">
        <f>IF(_xlfn.XLOOKUP($B524,Original_Swatches!$B:$B,Original_Swatches!D:D,FALSE,0,1)=FALSE,"",_xlfn.XLOOKUP($B524,Original_Swatches!$B:$B,Original_Swatches!D:D,FALSE,0,1))</f>
        <v>Phoenix (EDK)</v>
      </c>
      <c r="D524" t="str">
        <f>IF(_xlfn.XLOOKUP($B524,Original_Swatches!$B:$B,Original_Swatches!E:E,FALSE,0,1)=FALSE,"",_xlfn.XLOOKUP($B524,Original_Swatches!$B:$B,Original_Swatches!E:E,FALSE,0,1))</f>
        <v>Sixth Station</v>
      </c>
      <c r="E524" t="str">
        <f>IF(_xlfn.XLOOKUP($B524,Original_Swatches!$B:$B,Original_Swatches!F:F,FALSE,0,1)=FALSE,"",_xlfn.XLOOKUP($B524,Original_Swatches!$B:$B,Original_Swatches!F:F,FALSE,0,1))</f>
        <v>Purple with Golden Aurora Shimmer</v>
      </c>
      <c r="F524" t="str">
        <f>IF(_xlfn.XLOOKUP($B524,Original_Swatches!$B:$B,Original_Swatches!G:G,FALSE,0,1)=FALSE,"",_xlfn.XLOOKUP($B524,Original_Swatches!$B:$B,Original_Swatches!G:G,"",0,1))</f>
        <v>Shimmer</v>
      </c>
      <c r="G524" t="str">
        <f>IF(_xlfn.XLOOKUP($B524,Original_Swatches!$B:$B,Original_Swatches!H:H,FALSE,0,1)=FALSE,"",_xlfn.XLOOKUP($B524,Original_Swatches!$B:$B,Original_Swatches!H:H,"",0,1))</f>
        <v/>
      </c>
      <c r="H524" t="str">
        <f>IF(_xlfn.XLOOKUP($B524,Original_Swatches!$B:$B,Original_Swatches!I:I,FALSE,0,1)=FALSE,"",_xlfn.XLOOKUP($B524,Original_Swatches!$B:$B,Original_Swatches!I:I,"",0,1))</f>
        <v/>
      </c>
      <c r="I524" t="str">
        <f>IF(_xlfn.XLOOKUP($B524,Original_Swatches!$B:$B,Original_Swatches!J:J,FALSE,0,1)=FALSE,"",_xlfn.XLOOKUP($B524,Original_Swatches!$B:$B,Original_Swatches!J:J,"",0,1))</f>
        <v>August 23 PPU</v>
      </c>
    </row>
    <row r="525" spans="1:9" x14ac:dyDescent="0.2">
      <c r="A525">
        <v>524</v>
      </c>
      <c r="B525">
        <v>555</v>
      </c>
      <c r="C525" t="str">
        <f>IF(_xlfn.XLOOKUP($B525,Original_Swatches!$B:$B,Original_Swatches!D:D,FALSE,0,1)=FALSE,"",_xlfn.XLOOKUP($B525,Original_Swatches!$B:$B,Original_Swatches!D:D,FALSE,0,1))</f>
        <v>MTK Designs</v>
      </c>
      <c r="D525" t="str">
        <f>IF(_xlfn.XLOOKUP($B525,Original_Swatches!$B:$B,Original_Swatches!E:E,FALSE,0,1)=FALSE,"",_xlfn.XLOOKUP($B525,Original_Swatches!$B:$B,Original_Swatches!E:E,FALSE,0,1))</f>
        <v>Dream Within</v>
      </c>
      <c r="E525" t="str">
        <f>IF(_xlfn.XLOOKUP($B525,Original_Swatches!$B:$B,Original_Swatches!F:F,FALSE,0,1)=FALSE,"",_xlfn.XLOOKUP($B525,Original_Swatches!$B:$B,Original_Swatches!F:F,FALSE,0,1))</f>
        <v>Royal Purple with Blue Shimmer</v>
      </c>
      <c r="F525" t="str">
        <f>IF(_xlfn.XLOOKUP($B525,Original_Swatches!$B:$B,Original_Swatches!G:G,FALSE,0,1)=FALSE,"",_xlfn.XLOOKUP($B525,Original_Swatches!$B:$B,Original_Swatches!G:G,"",0,1))</f>
        <v>Shimmer</v>
      </c>
      <c r="G525" t="str">
        <f>IF(_xlfn.XLOOKUP($B525,Original_Swatches!$B:$B,Original_Swatches!H:H,FALSE,0,1)=FALSE,"",_xlfn.XLOOKUP($B525,Original_Swatches!$B:$B,Original_Swatches!H:H,"",0,1))</f>
        <v/>
      </c>
      <c r="H525" t="str">
        <f>IF(_xlfn.XLOOKUP($B525,Original_Swatches!$B:$B,Original_Swatches!I:I,FALSE,0,1)=FALSE,"",_xlfn.XLOOKUP($B525,Original_Swatches!$B:$B,Original_Swatches!I:I,"",0,1))</f>
        <v/>
      </c>
      <c r="I525" t="str">
        <f>IF(_xlfn.XLOOKUP($B525,Original_Swatches!$B:$B,Original_Swatches!J:J,FALSE,0,1)=FALSE,"",_xlfn.XLOOKUP($B525,Original_Swatches!$B:$B,Original_Swatches!J:J,"",0,1))</f>
        <v>August 23 PPU</v>
      </c>
    </row>
    <row r="526" spans="1:9" x14ac:dyDescent="0.2">
      <c r="A526">
        <v>525</v>
      </c>
      <c r="B526">
        <v>687</v>
      </c>
      <c r="C526" t="str">
        <f>IF(_xlfn.XLOOKUP($B526,Original_Swatches!$B:$B,Original_Swatches!D:D,FALSE,0,1)=FALSE,"",_xlfn.XLOOKUP($B526,Original_Swatches!$B:$B,Original_Swatches!D:D,FALSE,0,1))</f>
        <v>Psyche Minerals</v>
      </c>
      <c r="D526" t="str">
        <f>IF(_xlfn.XLOOKUP($B526,Original_Swatches!$B:$B,Original_Swatches!E:E,FALSE,0,1)=FALSE,"",_xlfn.XLOOKUP($B526,Original_Swatches!$B:$B,Original_Swatches!E:E,FALSE,0,1))</f>
        <v>Naydra</v>
      </c>
      <c r="E526" t="str">
        <f>IF(_xlfn.XLOOKUP($B526,Original_Swatches!$B:$B,Original_Swatches!F:F,FALSE,0,1)=FALSE,"",_xlfn.XLOOKUP($B526,Original_Swatches!$B:$B,Original_Swatches!F:F,FALSE,0,1))</f>
        <v>Teal Jelly with Blue Green Shummer and Green Reflective Glitter</v>
      </c>
      <c r="F526" t="str">
        <f>IF(_xlfn.XLOOKUP($B526,Original_Swatches!$B:$B,Original_Swatches!G:G,FALSE,0,1)=FALSE,"",_xlfn.XLOOKUP($B526,Original_Swatches!$B:$B,Original_Swatches!G:G,"",0,1))</f>
        <v>Reflective Glitter</v>
      </c>
      <c r="G526" t="str">
        <f>IF(_xlfn.XLOOKUP($B526,Original_Swatches!$B:$B,Original_Swatches!H:H,FALSE,0,1)=FALSE,"",_xlfn.XLOOKUP($B526,Original_Swatches!$B:$B,Original_Swatches!H:H,"",0,1))</f>
        <v/>
      </c>
      <c r="H526" t="str">
        <f>IF(_xlfn.XLOOKUP($B526,Original_Swatches!$B:$B,Original_Swatches!I:I,FALSE,0,1)=FALSE,"",_xlfn.XLOOKUP($B526,Original_Swatches!$B:$B,Original_Swatches!I:I,"",0,1))</f>
        <v/>
      </c>
      <c r="I526" t="str">
        <f>IF(_xlfn.XLOOKUP($B526,Original_Swatches!$B:$B,Original_Swatches!J:J,FALSE,0,1)=FALSE,"",_xlfn.XLOOKUP($B526,Original_Swatches!$B:$B,Original_Swatches!J:J,"",0,1))</f>
        <v>April 24 PPU</v>
      </c>
    </row>
    <row r="527" spans="1:9" x14ac:dyDescent="0.2">
      <c r="A527">
        <v>526</v>
      </c>
      <c r="B527">
        <v>557</v>
      </c>
      <c r="C527" t="str">
        <f>IF(_xlfn.XLOOKUP($B527,Original_Swatches!$B:$B,Original_Swatches!D:D,FALSE,0,1)=FALSE,"",_xlfn.XLOOKUP($B527,Original_Swatches!$B:$B,Original_Swatches!D:D,FALSE,0,1))</f>
        <v>Atomic Polish</v>
      </c>
      <c r="D527" t="str">
        <f>IF(_xlfn.XLOOKUP($B527,Original_Swatches!$B:$B,Original_Swatches!E:E,FALSE,0,1)=FALSE,"",_xlfn.XLOOKUP($B527,Original_Swatches!$B:$B,Original_Swatches!E:E,FALSE,0,1))</f>
        <v>Strange the Dreamer</v>
      </c>
      <c r="E527" t="str">
        <f>IF(_xlfn.XLOOKUP($B527,Original_Swatches!$B:$B,Original_Swatches!F:F,FALSE,0,1)=FALSE,"",_xlfn.XLOOKUP($B527,Original_Swatches!$B:$B,Original_Swatches!F:F,FALSE,0,1))</f>
        <v>Matte Chrome Bright Bluey Teal</v>
      </c>
      <c r="F527" t="str">
        <f>IF(_xlfn.XLOOKUP($B527,Original_Swatches!$B:$B,Original_Swatches!G:G,FALSE,0,1)=FALSE,"",_xlfn.XLOOKUP($B527,Original_Swatches!$B:$B,Original_Swatches!G:G,"",0,1))</f>
        <v>Chrome</v>
      </c>
      <c r="G527" t="str">
        <f>IF(_xlfn.XLOOKUP($B527,Original_Swatches!$B:$B,Original_Swatches!H:H,FALSE,0,1)=FALSE,"",_xlfn.XLOOKUP($B527,Original_Swatches!$B:$B,Original_Swatches!H:H,"",0,1))</f>
        <v/>
      </c>
      <c r="H527" t="str">
        <f>IF(_xlfn.XLOOKUP($B527,Original_Swatches!$B:$B,Original_Swatches!I:I,FALSE,0,1)=FALSE,"",_xlfn.XLOOKUP($B527,Original_Swatches!$B:$B,Original_Swatches!I:I,"",0,1))</f>
        <v/>
      </c>
      <c r="I527" t="str">
        <f>IF(_xlfn.XLOOKUP($B527,Original_Swatches!$B:$B,Original_Swatches!J:J,FALSE,0,1)=FALSE,"",_xlfn.XLOOKUP($B527,Original_Swatches!$B:$B,Original_Swatches!J:J,"",0,1))</f>
        <v>August 23 PPU</v>
      </c>
    </row>
    <row r="528" spans="1:9" x14ac:dyDescent="0.2">
      <c r="A528">
        <v>527</v>
      </c>
      <c r="B528">
        <v>558</v>
      </c>
      <c r="C528" t="str">
        <f>IF(_xlfn.XLOOKUP($B528,Original_Swatches!$B:$B,Original_Swatches!D:D,FALSE,0,1)=FALSE,"",_xlfn.XLOOKUP($B528,Original_Swatches!$B:$B,Original_Swatches!D:D,FALSE,0,1))</f>
        <v>Ard as Nails</v>
      </c>
      <c r="D528" t="str">
        <f>IF(_xlfn.XLOOKUP($B528,Original_Swatches!$B:$B,Original_Swatches!E:E,FALSE,0,1)=FALSE,"",_xlfn.XLOOKUP($B528,Original_Swatches!$B:$B,Original_Swatches!E:E,FALSE,0,1))</f>
        <v xml:space="preserve">Rose Gold Beach </v>
      </c>
      <c r="E528" t="str">
        <f>IF(_xlfn.XLOOKUP($B528,Original_Swatches!$B:$B,Original_Swatches!F:F,FALSE,0,1)=FALSE,"",_xlfn.XLOOKUP($B528,Original_Swatches!$B:$B,Original_Swatches!F:F,FALSE,0,1))</f>
        <v>Soft Grey White with Iridescent Flakies</v>
      </c>
      <c r="F528" t="str">
        <f>IF(_xlfn.XLOOKUP($B528,Original_Swatches!$B:$B,Original_Swatches!G:G,FALSE,0,1)=FALSE,"",_xlfn.XLOOKUP($B528,Original_Swatches!$B:$B,Original_Swatches!G:G,"",0,1))</f>
        <v>Flakies</v>
      </c>
      <c r="G528" t="str">
        <f>IF(_xlfn.XLOOKUP($B528,Original_Swatches!$B:$B,Original_Swatches!H:H,FALSE,0,1)=FALSE,"",_xlfn.XLOOKUP($B528,Original_Swatches!$B:$B,Original_Swatches!H:H,"",0,1))</f>
        <v/>
      </c>
      <c r="H528" t="str">
        <f>IF(_xlfn.XLOOKUP($B528,Original_Swatches!$B:$B,Original_Swatches!I:I,FALSE,0,1)=FALSE,"",_xlfn.XLOOKUP($B528,Original_Swatches!$B:$B,Original_Swatches!I:I,"",0,1))</f>
        <v/>
      </c>
      <c r="I528" t="str">
        <f>IF(_xlfn.XLOOKUP($B528,Original_Swatches!$B:$B,Original_Swatches!J:J,FALSE,0,1)=FALSE,"",_xlfn.XLOOKUP($B528,Original_Swatches!$B:$B,Original_Swatches!J:J,"",0,1))</f>
        <v>August 23 PPU</v>
      </c>
    </row>
    <row r="529" spans="1:9" x14ac:dyDescent="0.2">
      <c r="A529">
        <v>528</v>
      </c>
      <c r="B529">
        <v>571</v>
      </c>
      <c r="C529" t="str">
        <f>IF(_xlfn.XLOOKUP($B529,Original_Swatches!$B:$B,Original_Swatches!D:D,FALSE,0,1)=FALSE,"",_xlfn.XLOOKUP($B529,Original_Swatches!$B:$B,Original_Swatches!D:D,FALSE,0,1))</f>
        <v>Ard as Nails</v>
      </c>
      <c r="D529" t="str">
        <f>IF(_xlfn.XLOOKUP($B529,Original_Swatches!$B:$B,Original_Swatches!E:E,FALSE,0,1)=FALSE,"",_xlfn.XLOOKUP($B529,Original_Swatches!$B:$B,Original_Swatches!E:E,FALSE,0,1))</f>
        <v>Pluckley</v>
      </c>
      <c r="E529" t="str">
        <f>IF(_xlfn.XLOOKUP($B529,Original_Swatches!$B:$B,Original_Swatches!F:F,FALSE,0,1)=FALSE,"",_xlfn.XLOOKUP($B529,Original_Swatches!$B:$B,Original_Swatches!F:F,FALSE,0,1))</f>
        <v>Kelly Green Jelly with Green/Yellow Gold Flakies</v>
      </c>
      <c r="F529" t="str">
        <f>IF(_xlfn.XLOOKUP($B529,Original_Swatches!$B:$B,Original_Swatches!G:G,FALSE,0,1)=FALSE,"",_xlfn.XLOOKUP($B529,Original_Swatches!$B:$B,Original_Swatches!G:G,"",0,1))</f>
        <v>Flakies</v>
      </c>
      <c r="G529" t="str">
        <f>IF(_xlfn.XLOOKUP($B529,Original_Swatches!$B:$B,Original_Swatches!H:H,FALSE,0,1)=FALSE,"",_xlfn.XLOOKUP($B529,Original_Swatches!$B:$B,Original_Swatches!H:H,"",0,1))</f>
        <v/>
      </c>
      <c r="H529" t="str">
        <f>IF(_xlfn.XLOOKUP($B529,Original_Swatches!$B:$B,Original_Swatches!I:I,FALSE,0,1)=FALSE,"",_xlfn.XLOOKUP($B529,Original_Swatches!$B:$B,Original_Swatches!I:I,"",0,1))</f>
        <v/>
      </c>
      <c r="I529" t="str">
        <f>IF(_xlfn.XLOOKUP($B529,Original_Swatches!$B:$B,Original_Swatches!J:J,FALSE,0,1)=FALSE,"",_xlfn.XLOOKUP($B529,Original_Swatches!$B:$B,Original_Swatches!J:J,"",0,1))</f>
        <v>September 23 PPU</v>
      </c>
    </row>
    <row r="530" spans="1:9" x14ac:dyDescent="0.2">
      <c r="A530">
        <v>529</v>
      </c>
      <c r="B530">
        <v>570</v>
      </c>
      <c r="C530" t="str">
        <f>IF(_xlfn.XLOOKUP($B530,Original_Swatches!$B:$B,Original_Swatches!D:D,FALSE,0,1)=FALSE,"",_xlfn.XLOOKUP($B530,Original_Swatches!$B:$B,Original_Swatches!D:D,FALSE,0,1))</f>
        <v>KBShimmer</v>
      </c>
      <c r="D530" t="str">
        <f>IF(_xlfn.XLOOKUP($B530,Original_Swatches!$B:$B,Original_Swatches!E:E,FALSE,0,1)=FALSE,"",_xlfn.XLOOKUP($B530,Original_Swatches!$B:$B,Original_Swatches!E:E,FALSE,0,1))</f>
        <v>Take the Stairs</v>
      </c>
      <c r="E530" t="str">
        <f>IF(_xlfn.XLOOKUP($B530,Original_Swatches!$B:$B,Original_Swatches!F:F,FALSE,0,1)=FALSE,"",_xlfn.XLOOKUP($B530,Original_Swatches!$B:$B,Original_Swatches!F:F,FALSE,0,1))</f>
        <v>Black Jelly Base with Foil Confetti Flakes</v>
      </c>
      <c r="F530" t="str">
        <f>IF(_xlfn.XLOOKUP($B530,Original_Swatches!$B:$B,Original_Swatches!G:G,FALSE,0,1)=FALSE,"",_xlfn.XLOOKUP($B530,Original_Swatches!$B:$B,Original_Swatches!G:G,"",0,1))</f>
        <v>Jelly &amp; Glitter</v>
      </c>
      <c r="G530" t="str">
        <f>IF(_xlfn.XLOOKUP($B530,Original_Swatches!$B:$B,Original_Swatches!H:H,FALSE,0,1)=FALSE,"",_xlfn.XLOOKUP($B530,Original_Swatches!$B:$B,Original_Swatches!H:H,"",0,1))</f>
        <v/>
      </c>
      <c r="H530" t="str">
        <f>IF(_xlfn.XLOOKUP($B530,Original_Swatches!$B:$B,Original_Swatches!I:I,FALSE,0,1)=FALSE,"",_xlfn.XLOOKUP($B530,Original_Swatches!$B:$B,Original_Swatches!I:I,"",0,1))</f>
        <v/>
      </c>
      <c r="I530" t="str">
        <f>IF(_xlfn.XLOOKUP($B530,Original_Swatches!$B:$B,Original_Swatches!J:J,FALSE,0,1)=FALSE,"",_xlfn.XLOOKUP($B530,Original_Swatches!$B:$B,Original_Swatches!J:J,"",0,1))</f>
        <v>September 23 PPU</v>
      </c>
    </row>
    <row r="531" spans="1:9" x14ac:dyDescent="0.2">
      <c r="A531">
        <v>530</v>
      </c>
      <c r="B531">
        <v>588</v>
      </c>
      <c r="C531" t="str">
        <f>IF(_xlfn.XLOOKUP($B531,Original_Swatches!$B:$B,Original_Swatches!D:D,FALSE,0,1)=FALSE,"",_xlfn.XLOOKUP($B531,Original_Swatches!$B:$B,Original_Swatches!D:D,FALSE,0,1))</f>
        <v>Wildflower Lacquer</v>
      </c>
      <c r="D531" t="str">
        <f>IF(_xlfn.XLOOKUP($B531,Original_Swatches!$B:$B,Original_Swatches!E:E,FALSE,0,1)=FALSE,"",_xlfn.XLOOKUP($B531,Original_Swatches!$B:$B,Original_Swatches!E:E,FALSE,0,1))</f>
        <v>Last Kiss</v>
      </c>
      <c r="E531" t="str">
        <f>IF(_xlfn.XLOOKUP($B531,Original_Swatches!$B:$B,Original_Swatches!F:F,FALSE,0,1)=FALSE,"",_xlfn.XLOOKUP($B531,Original_Swatches!$B:$B,Original_Swatches!F:F,FALSE,0,1))</f>
        <v>Deep Black Purple Burgundy with Red Sparkles</v>
      </c>
      <c r="F531" t="str">
        <f>IF(_xlfn.XLOOKUP($B531,Original_Swatches!$B:$B,Original_Swatches!G:G,FALSE,0,1)=FALSE,"",_xlfn.XLOOKUP($B531,Original_Swatches!$B:$B,Original_Swatches!G:G,"",0,1))</f>
        <v>Crème</v>
      </c>
      <c r="G531" t="str">
        <f>IF(_xlfn.XLOOKUP($B531,Original_Swatches!$B:$B,Original_Swatches!H:H,FALSE,0,1)=FALSE,"",_xlfn.XLOOKUP($B531,Original_Swatches!$B:$B,Original_Swatches!H:H,"",0,1))</f>
        <v/>
      </c>
      <c r="H531" t="str">
        <f>IF(_xlfn.XLOOKUP($B531,Original_Swatches!$B:$B,Original_Swatches!I:I,FALSE,0,1)=FALSE,"",_xlfn.XLOOKUP($B531,Original_Swatches!$B:$B,Original_Swatches!I:I,"",0,1))</f>
        <v/>
      </c>
      <c r="I531" t="str">
        <f>IF(_xlfn.XLOOKUP($B531,Original_Swatches!$B:$B,Original_Swatches!J:J,FALSE,0,1)=FALSE,"",_xlfn.XLOOKUP($B531,Original_Swatches!$B:$B,Original_Swatches!J:J,"",0,1))</f>
        <v>October 23 PPU</v>
      </c>
    </row>
    <row r="532" spans="1:9" x14ac:dyDescent="0.2">
      <c r="A532">
        <v>531</v>
      </c>
      <c r="B532">
        <v>444</v>
      </c>
      <c r="C532" t="str">
        <f>IF(_xlfn.XLOOKUP($B532,Original_Swatches!$B:$B,Original_Swatches!D:D,FALSE,0,1)=FALSE,"",_xlfn.XLOOKUP($B532,Original_Swatches!$B:$B,Original_Swatches!D:D,FALSE,0,1))</f>
        <v>KBShimmer</v>
      </c>
      <c r="D532" t="str">
        <f>IF(_xlfn.XLOOKUP($B532,Original_Swatches!$B:$B,Original_Swatches!E:E,FALSE,0,1)=FALSE,"",_xlfn.XLOOKUP($B532,Original_Swatches!$B:$B,Original_Swatches!E:E,FALSE,0,1))</f>
        <v>Tastes Like</v>
      </c>
      <c r="E532" t="str">
        <f>IF(_xlfn.XLOOKUP($B532,Original_Swatches!$B:$B,Original_Swatches!F:F,FALSE,0,1)=FALSE,"",_xlfn.XLOOKUP($B532,Original_Swatches!$B:$B,Original_Swatches!F:F,FALSE,0,1))</f>
        <v>Purple with Glass Flakies</v>
      </c>
      <c r="F532" t="str">
        <f>IF(_xlfn.XLOOKUP($B532,Original_Swatches!$B:$B,Original_Swatches!G:G,FALSE,0,1)=FALSE,"",_xlfn.XLOOKUP($B532,Original_Swatches!$B:$B,Original_Swatches!G:G,"",0,1))</f>
        <v>Flakies</v>
      </c>
      <c r="G532" t="str">
        <f>IF(_xlfn.XLOOKUP($B532,Original_Swatches!$B:$B,Original_Swatches!H:H,FALSE,0,1)=FALSE,"",_xlfn.XLOOKUP($B532,Original_Swatches!$B:$B,Original_Swatches!H:H,"",0,1))</f>
        <v/>
      </c>
      <c r="H532" t="str">
        <f>IF(_xlfn.XLOOKUP($B532,Original_Swatches!$B:$B,Original_Swatches!I:I,FALSE,0,1)=FALSE,"",_xlfn.XLOOKUP($B532,Original_Swatches!$B:$B,Original_Swatches!I:I,"",0,1))</f>
        <v/>
      </c>
      <c r="I532" t="str">
        <f>IF(_xlfn.XLOOKUP($B532,Original_Swatches!$B:$B,Original_Swatches!J:J,FALSE,0,1)=FALSE,"",_xlfn.XLOOKUP($B532,Original_Swatches!$B:$B,Original_Swatches!J:J,"",0,1))</f>
        <v>February 23 PPU</v>
      </c>
    </row>
    <row r="533" spans="1:9" x14ac:dyDescent="0.2">
      <c r="A533">
        <v>532</v>
      </c>
      <c r="B533">
        <v>445</v>
      </c>
      <c r="C533" t="str">
        <f>IF(_xlfn.XLOOKUP($B533,Original_Swatches!$B:$B,Original_Swatches!D:D,FALSE,0,1)=FALSE,"",_xlfn.XLOOKUP($B533,Original_Swatches!$B:$B,Original_Swatches!D:D,FALSE,0,1))</f>
        <v>Crystal Knockout</v>
      </c>
      <c r="D533" t="str">
        <f>IF(_xlfn.XLOOKUP($B533,Original_Swatches!$B:$B,Original_Swatches!E:E,FALSE,0,1)=FALSE,"",_xlfn.XLOOKUP($B533,Original_Swatches!$B:$B,Original_Swatches!E:E,FALSE,0,1))</f>
        <v>What, Like It's Hard?</v>
      </c>
      <c r="E533" t="str">
        <f>IF(_xlfn.XLOOKUP($B533,Original_Swatches!$B:$B,Original_Swatches!F:F,FALSE,0,1)=FALSE,"",_xlfn.XLOOKUP($B533,Original_Swatches!$B:$B,Original_Swatches!F:F,FALSE,0,1))</f>
        <v>Pink to White Thermal with Rainbow Flakies and Glitter Shimmer</v>
      </c>
      <c r="F533" t="str">
        <f>IF(_xlfn.XLOOKUP($B533,Original_Swatches!$B:$B,Original_Swatches!G:G,FALSE,0,1)=FALSE,"",_xlfn.XLOOKUP($B533,Original_Swatches!$B:$B,Original_Swatches!G:G,"",0,1))</f>
        <v>Thermal</v>
      </c>
      <c r="G533" t="str">
        <f>IF(_xlfn.XLOOKUP($B533,Original_Swatches!$B:$B,Original_Swatches!H:H,FALSE,0,1)=FALSE,"",_xlfn.XLOOKUP($B533,Original_Swatches!$B:$B,Original_Swatches!H:H,"",0,1))</f>
        <v/>
      </c>
      <c r="H533" t="str">
        <f>IF(_xlfn.XLOOKUP($B533,Original_Swatches!$B:$B,Original_Swatches!I:I,FALSE,0,1)=FALSE,"",_xlfn.XLOOKUP($B533,Original_Swatches!$B:$B,Original_Swatches!I:I,"",0,1))</f>
        <v/>
      </c>
      <c r="I533" t="str">
        <f>IF(_xlfn.XLOOKUP($B533,Original_Swatches!$B:$B,Original_Swatches!J:J,FALSE,0,1)=FALSE,"",_xlfn.XLOOKUP($B533,Original_Swatches!$B:$B,Original_Swatches!J:J,"",0,1))</f>
        <v>February 23 PPU</v>
      </c>
    </row>
    <row r="534" spans="1:9" x14ac:dyDescent="0.2">
      <c r="A534">
        <v>533</v>
      </c>
      <c r="B534">
        <v>446</v>
      </c>
      <c r="C534" t="str">
        <f>IF(_xlfn.XLOOKUP($B534,Original_Swatches!$B:$B,Original_Swatches!D:D,FALSE,0,1)=FALSE,"",_xlfn.XLOOKUP($B534,Original_Swatches!$B:$B,Original_Swatches!D:D,FALSE,0,1))</f>
        <v>Ethereal</v>
      </c>
      <c r="D534" t="str">
        <f>IF(_xlfn.XLOOKUP($B534,Original_Swatches!$B:$B,Original_Swatches!E:E,FALSE,0,1)=FALSE,"",_xlfn.XLOOKUP($B534,Original_Swatches!$B:$B,Original_Swatches!E:E,FALSE,0,1))</f>
        <v>Aphrodite</v>
      </c>
      <c r="E534" t="str">
        <f>IF(_xlfn.XLOOKUP($B534,Original_Swatches!$B:$B,Original_Swatches!F:F,FALSE,0,1)=FALSE,"",_xlfn.XLOOKUP($B534,Original_Swatches!$B:$B,Original_Swatches!F:F,FALSE,0,1))</f>
        <v>Pinky Silvery Flakie Textured Holographic</v>
      </c>
      <c r="F534" t="str">
        <f>IF(_xlfn.XLOOKUP($B534,Original_Swatches!$B:$B,Original_Swatches!G:G,FALSE,0,1)=FALSE,"",_xlfn.XLOOKUP($B534,Original_Swatches!$B:$B,Original_Swatches!G:G,"",0,1))</f>
        <v>Flakies</v>
      </c>
      <c r="G534" t="str">
        <f>IF(_xlfn.XLOOKUP($B534,Original_Swatches!$B:$B,Original_Swatches!H:H,FALSE,0,1)=FALSE,"",_xlfn.XLOOKUP($B534,Original_Swatches!$B:$B,Original_Swatches!H:H,"",0,1))</f>
        <v/>
      </c>
      <c r="H534" t="str">
        <f>IF(_xlfn.XLOOKUP($B534,Original_Swatches!$B:$B,Original_Swatches!I:I,FALSE,0,1)=FALSE,"",_xlfn.XLOOKUP($B534,Original_Swatches!$B:$B,Original_Swatches!I:I,"",0,1))</f>
        <v/>
      </c>
      <c r="I534" t="str">
        <f>IF(_xlfn.XLOOKUP($B534,Original_Swatches!$B:$B,Original_Swatches!J:J,FALSE,0,1)=FALSE,"",_xlfn.XLOOKUP($B534,Original_Swatches!$B:$B,Original_Swatches!J:J,"",0,1))</f>
        <v/>
      </c>
    </row>
    <row r="535" spans="1:9" x14ac:dyDescent="0.2">
      <c r="A535">
        <v>534</v>
      </c>
      <c r="B535">
        <v>447</v>
      </c>
      <c r="C535" t="str">
        <f>IF(_xlfn.XLOOKUP($B535,Original_Swatches!$B:$B,Original_Swatches!D:D,FALSE,0,1)=FALSE,"",_xlfn.XLOOKUP($B535,Original_Swatches!$B:$B,Original_Swatches!D:D,FALSE,0,1))</f>
        <v>Ethereal</v>
      </c>
      <c r="D535" t="str">
        <f>IF(_xlfn.XLOOKUP($B535,Original_Swatches!$B:$B,Original_Swatches!E:E,FALSE,0,1)=FALSE,"",_xlfn.XLOOKUP($B535,Original_Swatches!$B:$B,Original_Swatches!E:E,FALSE,0,1))</f>
        <v>Gemini</v>
      </c>
      <c r="E535" t="str">
        <f>IF(_xlfn.XLOOKUP($B535,Original_Swatches!$B:$B,Original_Swatches!F:F,FALSE,0,1)=FALSE,"",_xlfn.XLOOKUP($B535,Original_Swatches!$B:$B,Original_Swatches!F:F,FALSE,0,1))</f>
        <v>Raspberry with Ghost Flakies</v>
      </c>
      <c r="F535" t="str">
        <f>IF(_xlfn.XLOOKUP($B535,Original_Swatches!$B:$B,Original_Swatches!G:G,FALSE,0,1)=FALSE,"",_xlfn.XLOOKUP($B535,Original_Swatches!$B:$B,Original_Swatches!G:G,"",0,1))</f>
        <v>Flakies</v>
      </c>
      <c r="G535" t="str">
        <f>IF(_xlfn.XLOOKUP($B535,Original_Swatches!$B:$B,Original_Swatches!H:H,FALSE,0,1)=FALSE,"",_xlfn.XLOOKUP($B535,Original_Swatches!$B:$B,Original_Swatches!H:H,"",0,1))</f>
        <v/>
      </c>
      <c r="H535" t="str">
        <f>IF(_xlfn.XLOOKUP($B535,Original_Swatches!$B:$B,Original_Swatches!I:I,FALSE,0,1)=FALSE,"",_xlfn.XLOOKUP($B535,Original_Swatches!$B:$B,Original_Swatches!I:I,"",0,1))</f>
        <v/>
      </c>
      <c r="I535" t="str">
        <f>IF(_xlfn.XLOOKUP($B535,Original_Swatches!$B:$B,Original_Swatches!J:J,FALSE,0,1)=FALSE,"",_xlfn.XLOOKUP($B535,Original_Swatches!$B:$B,Original_Swatches!J:J,"",0,1))</f>
        <v>Monthly Zodiac</v>
      </c>
    </row>
    <row r="536" spans="1:9" x14ac:dyDescent="0.2">
      <c r="A536">
        <v>535</v>
      </c>
      <c r="B536">
        <v>448</v>
      </c>
      <c r="C536" t="str">
        <f>IF(_xlfn.XLOOKUP($B536,Original_Swatches!$B:$B,Original_Swatches!D:D,FALSE,0,1)=FALSE,"",_xlfn.XLOOKUP($B536,Original_Swatches!$B:$B,Original_Swatches!D:D,FALSE,0,1))</f>
        <v>Black Dahlia Lacquer</v>
      </c>
      <c r="D536" t="str">
        <f>IF(_xlfn.XLOOKUP($B536,Original_Swatches!$B:$B,Original_Swatches!E:E,FALSE,0,1)=FALSE,"",_xlfn.XLOOKUP($B536,Original_Swatches!$B:$B,Original_Swatches!E:E,FALSE,0,1))</f>
        <v>Liara</v>
      </c>
      <c r="E536" t="str">
        <f>IF(_xlfn.XLOOKUP($B536,Original_Swatches!$B:$B,Original_Swatches!F:F,FALSE,0,1)=FALSE,"",_xlfn.XLOOKUP($B536,Original_Swatches!$B:$B,Original_Swatches!F:F,FALSE,0,1))</f>
        <v>Purple Ghost Flake Holographic</v>
      </c>
      <c r="F536" t="str">
        <f>IF(_xlfn.XLOOKUP($B536,Original_Swatches!$B:$B,Original_Swatches!G:G,FALSE,0,1)=FALSE,"",_xlfn.XLOOKUP($B536,Original_Swatches!$B:$B,Original_Swatches!G:G,"",0,1))</f>
        <v>Flakies</v>
      </c>
      <c r="G536" t="str">
        <f>IF(_xlfn.XLOOKUP($B536,Original_Swatches!$B:$B,Original_Swatches!H:H,FALSE,0,1)=FALSE,"",_xlfn.XLOOKUP($B536,Original_Swatches!$B:$B,Original_Swatches!H:H,"",0,1))</f>
        <v/>
      </c>
      <c r="H536" t="str">
        <f>IF(_xlfn.XLOOKUP($B536,Original_Swatches!$B:$B,Original_Swatches!I:I,FALSE,0,1)=FALSE,"",_xlfn.XLOOKUP($B536,Original_Swatches!$B:$B,Original_Swatches!I:I,"",0,1))</f>
        <v/>
      </c>
      <c r="I536" t="str">
        <f>IF(_xlfn.XLOOKUP($B536,Original_Swatches!$B:$B,Original_Swatches!J:J,FALSE,0,1)=FALSE,"",_xlfn.XLOOKUP($B536,Original_Swatches!$B:$B,Original_Swatches!J:J,"",0,1))</f>
        <v>Polished Gamers Box December '22</v>
      </c>
    </row>
    <row r="537" spans="1:9" x14ac:dyDescent="0.2">
      <c r="A537">
        <v>536</v>
      </c>
      <c r="B537">
        <v>449</v>
      </c>
      <c r="C537" t="str">
        <f>IF(_xlfn.XLOOKUP($B537,Original_Swatches!$B:$B,Original_Swatches!D:D,FALSE,0,1)=FALSE,"",_xlfn.XLOOKUP($B537,Original_Swatches!$B:$B,Original_Swatches!D:D,FALSE,0,1))</f>
        <v>Glam Polish</v>
      </c>
      <c r="D537" t="str">
        <f>IF(_xlfn.XLOOKUP($B537,Original_Swatches!$B:$B,Original_Swatches!E:E,FALSE,0,1)=FALSE,"",_xlfn.XLOOKUP($B537,Original_Swatches!$B:$B,Original_Swatches!E:E,FALSE,0,1))</f>
        <v>Rainbow Colors Will Cheer You Up</v>
      </c>
      <c r="E537" t="str">
        <f>IF(_xlfn.XLOOKUP($B537,Original_Swatches!$B:$B,Original_Swatches!F:F,FALSE,0,1)=FALSE,"",_xlfn.XLOOKUP($B537,Original_Swatches!$B:$B,Original_Swatches!F:F,FALSE,0,1))</f>
        <v>White Crelly with Rainbow Chunky Matte Glitter</v>
      </c>
      <c r="F537" t="str">
        <f>IF(_xlfn.XLOOKUP($B537,Original_Swatches!$B:$B,Original_Swatches!G:G,FALSE,0,1)=FALSE,"",_xlfn.XLOOKUP($B537,Original_Swatches!$B:$B,Original_Swatches!G:G,"",0,1))</f>
        <v>Glitter</v>
      </c>
      <c r="G537" t="str">
        <f>IF(_xlfn.XLOOKUP($B537,Original_Swatches!$B:$B,Original_Swatches!H:H,FALSE,0,1)=FALSE,"",_xlfn.XLOOKUP($B537,Original_Swatches!$B:$B,Original_Swatches!H:H,"",0,1))</f>
        <v/>
      </c>
      <c r="H537" t="str">
        <f>IF(_xlfn.XLOOKUP($B537,Original_Swatches!$B:$B,Original_Swatches!I:I,FALSE,0,1)=FALSE,"",_xlfn.XLOOKUP($B537,Original_Swatches!$B:$B,Original_Swatches!I:I,"",0,1))</f>
        <v/>
      </c>
      <c r="I537" t="str">
        <f>IF(_xlfn.XLOOKUP($B537,Original_Swatches!$B:$B,Original_Swatches!J:J,FALSE,0,1)=FALSE,"",_xlfn.XLOOKUP($B537,Original_Swatches!$B:$B,Original_Swatches!J:J,"",0,1))</f>
        <v/>
      </c>
    </row>
    <row r="538" spans="1:9" x14ac:dyDescent="0.2">
      <c r="A538">
        <v>537</v>
      </c>
      <c r="B538">
        <v>462</v>
      </c>
      <c r="C538" t="str">
        <f>IF(_xlfn.XLOOKUP($B538,Original_Swatches!$B:$B,Original_Swatches!D:D,FALSE,0,1)=FALSE,"",_xlfn.XLOOKUP($B538,Original_Swatches!$B:$B,Original_Swatches!D:D,FALSE,0,1))</f>
        <v>Krisable Designs</v>
      </c>
      <c r="D538" t="str">
        <f>IF(_xlfn.XLOOKUP($B538,Original_Swatches!$B:$B,Original_Swatches!E:E,FALSE,0,1)=FALSE,"",_xlfn.XLOOKUP($B538,Original_Swatches!$B:$B,Original_Swatches!E:E,FALSE,0,1))</f>
        <v>Kiss Me in the Rain</v>
      </c>
      <c r="E538" t="str">
        <f>IF(_xlfn.XLOOKUP($B538,Original_Swatches!$B:$B,Original_Swatches!F:F,FALSE,0,1)=FALSE,"",_xlfn.XLOOKUP($B538,Original_Swatches!$B:$B,Original_Swatches!F:F,FALSE,0,1))</f>
        <v>Purple Thermal with Blue/Aqua Ghost Flakies</v>
      </c>
      <c r="F538" t="str">
        <f>IF(_xlfn.XLOOKUP($B538,Original_Swatches!$B:$B,Original_Swatches!G:G,FALSE,0,1)=FALSE,"",_xlfn.XLOOKUP($B538,Original_Swatches!$B:$B,Original_Swatches!G:G,"",0,1))</f>
        <v>Thermal</v>
      </c>
      <c r="G538" t="str">
        <f>IF(_xlfn.XLOOKUP($B538,Original_Swatches!$B:$B,Original_Swatches!H:H,FALSE,0,1)=FALSE,"",_xlfn.XLOOKUP($B538,Original_Swatches!$B:$B,Original_Swatches!H:H,"",0,1))</f>
        <v/>
      </c>
      <c r="H538" t="str">
        <f>IF(_xlfn.XLOOKUP($B538,Original_Swatches!$B:$B,Original_Swatches!I:I,FALSE,0,1)=FALSE,"",_xlfn.XLOOKUP($B538,Original_Swatches!$B:$B,Original_Swatches!I:I,"",0,1))</f>
        <v/>
      </c>
      <c r="I538" t="str">
        <f>IF(_xlfn.XLOOKUP($B538,Original_Swatches!$B:$B,Original_Swatches!J:J,FALSE,0,1)=FALSE,"",_xlfn.XLOOKUP($B538,Original_Swatches!$B:$B,Original_Swatches!J:J,"",0,1))</f>
        <v>March 23 PPU</v>
      </c>
    </row>
    <row r="539" spans="1:9" x14ac:dyDescent="0.2">
      <c r="A539">
        <v>538</v>
      </c>
      <c r="B539">
        <v>686</v>
      </c>
      <c r="C539" t="str">
        <f>IF(_xlfn.XLOOKUP($B539,Original_Swatches!$B:$B,Original_Swatches!D:D,FALSE,0,1)=FALSE,"",_xlfn.XLOOKUP($B539,Original_Swatches!$B:$B,Original_Swatches!D:D,FALSE,0,1))</f>
        <v>Dam! Nail Polish</v>
      </c>
      <c r="D539" t="str">
        <f>IF(_xlfn.XLOOKUP($B539,Original_Swatches!$B:$B,Original_Swatches!E:E,FALSE,0,1)=FALSE,"",_xlfn.XLOOKUP($B539,Original_Swatches!$B:$B,Original_Swatches!E:E,FALSE,0,1))</f>
        <v>No! Not Rainbow Road</v>
      </c>
      <c r="E539" t="str">
        <f>IF(_xlfn.XLOOKUP($B539,Original_Swatches!$B:$B,Original_Swatches!F:F,FALSE,0,1)=FALSE,"",_xlfn.XLOOKUP($B539,Original_Swatches!$B:$B,Original_Swatches!F:F,FALSE,0,1))</f>
        <v>Black Jelly with Blue Purple Multichrome and Assorted Holo Glitter</v>
      </c>
      <c r="F539" t="str">
        <f>IF(_xlfn.XLOOKUP($B539,Original_Swatches!$B:$B,Original_Swatches!G:G,FALSE,0,1)=FALSE,"",_xlfn.XLOOKUP($B539,Original_Swatches!$B:$B,Original_Swatches!G:G,"",0,1))</f>
        <v>Jelly &amp; Glitter</v>
      </c>
      <c r="G539" t="str">
        <f>IF(_xlfn.XLOOKUP($B539,Original_Swatches!$B:$B,Original_Swatches!H:H,FALSE,0,1)=FALSE,"",_xlfn.XLOOKUP($B539,Original_Swatches!$B:$B,Original_Swatches!H:H,"",0,1))</f>
        <v/>
      </c>
      <c r="H539" t="str">
        <f>IF(_xlfn.XLOOKUP($B539,Original_Swatches!$B:$B,Original_Swatches!I:I,FALSE,0,1)=FALSE,"",_xlfn.XLOOKUP($B539,Original_Swatches!$B:$B,Original_Swatches!I:I,"",0,1))</f>
        <v/>
      </c>
      <c r="I539" t="str">
        <f>IF(_xlfn.XLOOKUP($B539,Original_Swatches!$B:$B,Original_Swatches!J:J,FALSE,0,1)=FALSE,"",_xlfn.XLOOKUP($B539,Original_Swatches!$B:$B,Original_Swatches!J:J,"",0,1))</f>
        <v>April 24 PPU</v>
      </c>
    </row>
    <row r="540" spans="1:9" x14ac:dyDescent="0.2">
      <c r="A540">
        <v>539</v>
      </c>
      <c r="B540">
        <v>498</v>
      </c>
      <c r="C540" t="str">
        <f>IF(_xlfn.XLOOKUP($B540,Original_Swatches!$B:$B,Original_Swatches!D:D,FALSE,0,1)=FALSE,"",_xlfn.XLOOKUP($B540,Original_Swatches!$B:$B,Original_Swatches!D:D,FALSE,0,1))</f>
        <v>Cupcake Polish</v>
      </c>
      <c r="D540" t="str">
        <f>IF(_xlfn.XLOOKUP($B540,Original_Swatches!$B:$B,Original_Swatches!E:E,FALSE,0,1)=FALSE,"",_xlfn.XLOOKUP($B540,Original_Swatches!$B:$B,Original_Swatches!E:E,FALSE,0,1))</f>
        <v>Funfetti</v>
      </c>
      <c r="E540" t="str">
        <f>IF(_xlfn.XLOOKUP($B540,Original_Swatches!$B:$B,Original_Swatches!F:F,FALSE,0,1)=FALSE,"",_xlfn.XLOOKUP($B540,Original_Swatches!$B:$B,Original_Swatches!F:F,FALSE,0,1))</f>
        <v>White Crelly with Foil Confetti Flakes</v>
      </c>
      <c r="F540" t="str">
        <f>IF(_xlfn.XLOOKUP($B540,Original_Swatches!$B:$B,Original_Swatches!G:G,FALSE,0,1)=FALSE,"",_xlfn.XLOOKUP($B540,Original_Swatches!$B:$B,Original_Swatches!G:G,"",0,1))</f>
        <v>Crelly</v>
      </c>
      <c r="G540" t="str">
        <f>IF(_xlfn.XLOOKUP($B540,Original_Swatches!$B:$B,Original_Swatches!H:H,FALSE,0,1)=FALSE,"",_xlfn.XLOOKUP($B540,Original_Swatches!$B:$B,Original_Swatches!H:H,"",0,1))</f>
        <v/>
      </c>
      <c r="H540" t="str">
        <f>IF(_xlfn.XLOOKUP($B540,Original_Swatches!$B:$B,Original_Swatches!I:I,FALSE,0,1)=FALSE,"",_xlfn.XLOOKUP($B540,Original_Swatches!$B:$B,Original_Swatches!I:I,"",0,1))</f>
        <v/>
      </c>
      <c r="I540" t="str">
        <f>IF(_xlfn.XLOOKUP($B540,Original_Swatches!$B:$B,Original_Swatches!J:J,FALSE,0,1)=FALSE,"",_xlfn.XLOOKUP($B540,Original_Swatches!$B:$B,Original_Swatches!J:J,"",0,1))</f>
        <v>May 23 PPU</v>
      </c>
    </row>
    <row r="541" spans="1:9" x14ac:dyDescent="0.2">
      <c r="A541">
        <v>540</v>
      </c>
      <c r="B541">
        <v>499</v>
      </c>
      <c r="C541" t="str">
        <f>IF(_xlfn.XLOOKUP($B541,Original_Swatches!$B:$B,Original_Swatches!D:D,FALSE,0,1)=FALSE,"",_xlfn.XLOOKUP($B541,Original_Swatches!$B:$B,Original_Swatches!D:D,FALSE,0,1))</f>
        <v>KBShimmer</v>
      </c>
      <c r="D541" t="str">
        <f>IF(_xlfn.XLOOKUP($B541,Original_Swatches!$B:$B,Original_Swatches!E:E,FALSE,0,1)=FALSE,"",_xlfn.XLOOKUP($B541,Original_Swatches!$B:$B,Original_Swatches!E:E,FALSE,0,1))</f>
        <v>Straight to the Pint</v>
      </c>
      <c r="E541" t="str">
        <f>IF(_xlfn.XLOOKUP($B541,Original_Swatches!$B:$B,Original_Swatches!F:F,FALSE,0,1)=FALSE,"",_xlfn.XLOOKUP($B541,Original_Swatches!$B:$B,Original_Swatches!F:F,FALSE,0,1))</f>
        <v>Pastel Pink Crelly with Matte Dot Glitter</v>
      </c>
      <c r="F541" t="str">
        <f>IF(_xlfn.XLOOKUP($B541,Original_Swatches!$B:$B,Original_Swatches!G:G,FALSE,0,1)=FALSE,"",_xlfn.XLOOKUP($B541,Original_Swatches!$B:$B,Original_Swatches!G:G,"",0,1))</f>
        <v>Crelly</v>
      </c>
      <c r="G541" t="str">
        <f>IF(_xlfn.XLOOKUP($B541,Original_Swatches!$B:$B,Original_Swatches!H:H,FALSE,0,1)=FALSE,"",_xlfn.XLOOKUP($B541,Original_Swatches!$B:$B,Original_Swatches!H:H,"",0,1))</f>
        <v/>
      </c>
      <c r="H541" t="str">
        <f>IF(_xlfn.XLOOKUP($B541,Original_Swatches!$B:$B,Original_Swatches!I:I,FALSE,0,1)=FALSE,"",_xlfn.XLOOKUP($B541,Original_Swatches!$B:$B,Original_Swatches!I:I,"",0,1))</f>
        <v/>
      </c>
      <c r="I541" t="str">
        <f>IF(_xlfn.XLOOKUP($B541,Original_Swatches!$B:$B,Original_Swatches!J:J,FALSE,0,1)=FALSE,"",_xlfn.XLOOKUP($B541,Original_Swatches!$B:$B,Original_Swatches!J:J,"",0,1))</f>
        <v>May 23 PPU</v>
      </c>
    </row>
    <row r="542" spans="1:9" x14ac:dyDescent="0.2">
      <c r="A542">
        <v>541</v>
      </c>
      <c r="B542">
        <v>500</v>
      </c>
      <c r="C542" t="str">
        <f>IF(_xlfn.XLOOKUP($B542,Original_Swatches!$B:$B,Original_Swatches!D:D,FALSE,0,1)=FALSE,"",_xlfn.XLOOKUP($B542,Original_Swatches!$B:$B,Original_Swatches!D:D,FALSE,0,1))</f>
        <v>Necessary Evil/Paradox Polish</v>
      </c>
      <c r="D542" t="str">
        <f>IF(_xlfn.XLOOKUP($B542,Original_Swatches!$B:$B,Original_Swatches!E:E,FALSE,0,1)=FALSE,"",_xlfn.XLOOKUP($B542,Original_Swatches!$B:$B,Original_Swatches!E:E,FALSE,0,1))</f>
        <v>Just Chillin</v>
      </c>
      <c r="E542" t="str">
        <f>IF(_xlfn.XLOOKUP($B542,Original_Swatches!$B:$B,Original_Swatches!F:F,FALSE,0,1)=FALSE,"",_xlfn.XLOOKUP($B542,Original_Swatches!$B:$B,Original_Swatches!F:F,FALSE,0,1))</f>
        <v>Dark Lavender (Cold) to Pink (Warm) Thermal with Dot Glitter and Stars</v>
      </c>
      <c r="F542" t="str">
        <f>IF(_xlfn.XLOOKUP($B542,Original_Swatches!$B:$B,Original_Swatches!G:G,FALSE,0,1)=FALSE,"",_xlfn.XLOOKUP($B542,Original_Swatches!$B:$B,Original_Swatches!G:G,"",0,1))</f>
        <v>Thermal</v>
      </c>
      <c r="G542" t="str">
        <f>IF(_xlfn.XLOOKUP($B542,Original_Swatches!$B:$B,Original_Swatches!H:H,FALSE,0,1)=FALSE,"",_xlfn.XLOOKUP($B542,Original_Swatches!$B:$B,Original_Swatches!H:H,"",0,1))</f>
        <v/>
      </c>
      <c r="H542" t="str">
        <f>IF(_xlfn.XLOOKUP($B542,Original_Swatches!$B:$B,Original_Swatches!I:I,FALSE,0,1)=FALSE,"",_xlfn.XLOOKUP($B542,Original_Swatches!$B:$B,Original_Swatches!I:I,"",0,1))</f>
        <v/>
      </c>
      <c r="I542" t="str">
        <f>IF(_xlfn.XLOOKUP($B542,Original_Swatches!$B:$B,Original_Swatches!J:J,FALSE,0,1)=FALSE,"",_xlfn.XLOOKUP($B542,Original_Swatches!$B:$B,Original_Swatches!J:J,"",0,1))</f>
        <v>May 23 PPU</v>
      </c>
    </row>
    <row r="543" spans="1:9" x14ac:dyDescent="0.2">
      <c r="A543">
        <v>542</v>
      </c>
      <c r="B543">
        <v>503</v>
      </c>
      <c r="C543" t="str">
        <f>IF(_xlfn.XLOOKUP($B543,Original_Swatches!$B:$B,Original_Swatches!D:D,FALSE,0,1)=FALSE,"",_xlfn.XLOOKUP($B543,Original_Swatches!$B:$B,Original_Swatches!D:D,FALSE,0,1))</f>
        <v>Ethereal</v>
      </c>
      <c r="D543" t="str">
        <f>IF(_xlfn.XLOOKUP($B543,Original_Swatches!$B:$B,Original_Swatches!E:E,FALSE,0,1)=FALSE,"",_xlfn.XLOOKUP($B543,Original_Swatches!$B:$B,Original_Swatches!E:E,FALSE,0,1))</f>
        <v>Pisces</v>
      </c>
      <c r="E543" t="str">
        <f>IF(_xlfn.XLOOKUP($B543,Original_Swatches!$B:$B,Original_Swatches!F:F,FALSE,0,1)=FALSE,"",_xlfn.XLOOKUP($B543,Original_Swatches!$B:$B,Original_Swatches!F:F,FALSE,0,1))</f>
        <v>Blue with Pink/Red Flakies</v>
      </c>
      <c r="F543" t="str">
        <f>IF(_xlfn.XLOOKUP($B543,Original_Swatches!$B:$B,Original_Swatches!G:G,FALSE,0,1)=FALSE,"",_xlfn.XLOOKUP($B543,Original_Swatches!$B:$B,Original_Swatches!G:G,"",0,1))</f>
        <v>Flakies</v>
      </c>
      <c r="G543" t="str">
        <f>IF(_xlfn.XLOOKUP($B543,Original_Swatches!$B:$B,Original_Swatches!H:H,FALSE,0,1)=FALSE,"",_xlfn.XLOOKUP($B543,Original_Swatches!$B:$B,Original_Swatches!H:H,"",0,1))</f>
        <v/>
      </c>
      <c r="H543" t="str">
        <f>IF(_xlfn.XLOOKUP($B543,Original_Swatches!$B:$B,Original_Swatches!I:I,FALSE,0,1)=FALSE,"",_xlfn.XLOOKUP($B543,Original_Swatches!$B:$B,Original_Swatches!I:I,"",0,1))</f>
        <v/>
      </c>
      <c r="I543" t="str">
        <f>IF(_xlfn.XLOOKUP($B543,Original_Swatches!$B:$B,Original_Swatches!J:J,FALSE,0,1)=FALSE,"",_xlfn.XLOOKUP($B543,Original_Swatches!$B:$B,Original_Swatches!J:J,"",0,1))</f>
        <v>Monthly Zodiac</v>
      </c>
    </row>
    <row r="544" spans="1:9" x14ac:dyDescent="0.2">
      <c r="A544">
        <v>543</v>
      </c>
      <c r="B544">
        <v>510</v>
      </c>
      <c r="C544" t="str">
        <f>IF(_xlfn.XLOOKUP($B544,Original_Swatches!$B:$B,Original_Swatches!D:D,FALSE,0,1)=FALSE,"",_xlfn.XLOOKUP($B544,Original_Swatches!$B:$B,Original_Swatches!D:D,FALSE,0,1))</f>
        <v>Swamp Gloss</v>
      </c>
      <c r="D544" t="str">
        <f>IF(_xlfn.XLOOKUP($B544,Original_Swatches!$B:$B,Original_Swatches!E:E,FALSE,0,1)=FALSE,"",_xlfn.XLOOKUP($B544,Original_Swatches!$B:$B,Original_Swatches!E:E,FALSE,0,1))</f>
        <v>Sunset with Teeth</v>
      </c>
      <c r="E544" t="str">
        <f>IF(_xlfn.XLOOKUP($B544,Original_Swatches!$B:$B,Original_Swatches!F:F,FALSE,0,1)=FALSE,"",_xlfn.XLOOKUP($B544,Original_Swatches!$B:$B,Original_Swatches!F:F,FALSE,0,1))</f>
        <v>Pale Blue with Pink Shimmer</v>
      </c>
      <c r="F544" t="str">
        <f>IF(_xlfn.XLOOKUP($B544,Original_Swatches!$B:$B,Original_Swatches!G:G,FALSE,0,1)=FALSE,"",_xlfn.XLOOKUP($B544,Original_Swatches!$B:$B,Original_Swatches!G:G,"",0,1))</f>
        <v>Shimmer</v>
      </c>
      <c r="G544" t="str">
        <f>IF(_xlfn.XLOOKUP($B544,Original_Swatches!$B:$B,Original_Swatches!H:H,FALSE,0,1)=FALSE,"",_xlfn.XLOOKUP($B544,Original_Swatches!$B:$B,Original_Swatches!H:H,"",0,1))</f>
        <v/>
      </c>
      <c r="H544" t="str">
        <f>IF(_xlfn.XLOOKUP($B544,Original_Swatches!$B:$B,Original_Swatches!I:I,FALSE,0,1)=FALSE,"",_xlfn.XLOOKUP($B544,Original_Swatches!$B:$B,Original_Swatches!I:I,"",0,1))</f>
        <v/>
      </c>
      <c r="I544" t="str">
        <f>IF(_xlfn.XLOOKUP($B544,Original_Swatches!$B:$B,Original_Swatches!J:J,FALSE,0,1)=FALSE,"",_xlfn.XLOOKUP($B544,Original_Swatches!$B:$B,Original_Swatches!J:J,"",0,1))</f>
        <v xml:space="preserve">Stardust Shimmer Flora &amp; Fauna </v>
      </c>
    </row>
    <row r="545" spans="1:9" x14ac:dyDescent="0.2">
      <c r="A545">
        <v>544</v>
      </c>
      <c r="B545">
        <v>511</v>
      </c>
      <c r="C545" t="str">
        <f>IF(_xlfn.XLOOKUP($B545,Original_Swatches!$B:$B,Original_Swatches!D:D,FALSE,0,1)=FALSE,"",_xlfn.XLOOKUP($B545,Original_Swatches!$B:$B,Original_Swatches!D:D,FALSE,0,1))</f>
        <v>Kathleen &amp; Co</v>
      </c>
      <c r="D545" t="str">
        <f>IF(_xlfn.XLOOKUP($B545,Original_Swatches!$B:$B,Original_Swatches!E:E,FALSE,0,1)=FALSE,"",_xlfn.XLOOKUP($B545,Original_Swatches!$B:$B,Original_Swatches!E:E,FALSE,0,1))</f>
        <v>Wild Pink Beta</v>
      </c>
      <c r="E545" t="str">
        <f>IF(_xlfn.XLOOKUP($B545,Original_Swatches!$B:$B,Original_Swatches!F:F,FALSE,0,1)=FALSE,"",_xlfn.XLOOKUP($B545,Original_Swatches!$B:$B,Original_Swatches!F:F,FALSE,0,1))</f>
        <v>Bright Pink with Blue/Purple Shimmer</v>
      </c>
      <c r="F545" t="str">
        <f>IF(_xlfn.XLOOKUP($B545,Original_Swatches!$B:$B,Original_Swatches!G:G,FALSE,0,1)=FALSE,"",_xlfn.XLOOKUP($B545,Original_Swatches!$B:$B,Original_Swatches!G:G,"",0,1))</f>
        <v>Shimmer</v>
      </c>
      <c r="G545" t="str">
        <f>IF(_xlfn.XLOOKUP($B545,Original_Swatches!$B:$B,Original_Swatches!H:H,FALSE,0,1)=FALSE,"",_xlfn.XLOOKUP($B545,Original_Swatches!$B:$B,Original_Swatches!H:H,"",0,1))</f>
        <v/>
      </c>
      <c r="H545" t="str">
        <f>IF(_xlfn.XLOOKUP($B545,Original_Swatches!$B:$B,Original_Swatches!I:I,FALSE,0,1)=FALSE,"",_xlfn.XLOOKUP($B545,Original_Swatches!$B:$B,Original_Swatches!I:I,"",0,1))</f>
        <v/>
      </c>
      <c r="I545" t="str">
        <f>IF(_xlfn.XLOOKUP($B545,Original_Swatches!$B:$B,Original_Swatches!J:J,FALSE,0,1)=FALSE,"",_xlfn.XLOOKUP($B545,Original_Swatches!$B:$B,Original_Swatches!J:J,"",0,1))</f>
        <v xml:space="preserve">Stardust Shimmer Flora &amp; Fauna </v>
      </c>
    </row>
    <row r="546" spans="1:9" x14ac:dyDescent="0.2">
      <c r="A546">
        <v>545</v>
      </c>
      <c r="B546">
        <v>514</v>
      </c>
      <c r="C546" t="str">
        <f>IF(_xlfn.XLOOKUP($B546,Original_Swatches!$B:$B,Original_Swatches!D:D,FALSE,0,1)=FALSE,"",_xlfn.XLOOKUP($B546,Original_Swatches!$B:$B,Original_Swatches!D:D,FALSE,0,1))</f>
        <v>Zombie Claw</v>
      </c>
      <c r="D546" t="str">
        <f>IF(_xlfn.XLOOKUP($B546,Original_Swatches!$B:$B,Original_Swatches!E:E,FALSE,0,1)=FALSE,"",_xlfn.XLOOKUP($B546,Original_Swatches!$B:$B,Original_Swatches!E:E,FALSE,0,1))</f>
        <v>I Wanna Have Boobies</v>
      </c>
      <c r="E546" t="str">
        <f>IF(_xlfn.XLOOKUP($B546,Original_Swatches!$B:$B,Original_Swatches!F:F,FALSE,0,1)=FALSE,"",_xlfn.XLOOKUP($B546,Original_Swatches!$B:$B,Original_Swatches!F:F,FALSE,0,1))</f>
        <v>Pale Baby Pink with Light Blue Shimmer</v>
      </c>
      <c r="F546" t="str">
        <f>IF(_xlfn.XLOOKUP($B546,Original_Swatches!$B:$B,Original_Swatches!G:G,FALSE,0,1)=FALSE,"",_xlfn.XLOOKUP($B546,Original_Swatches!$B:$B,Original_Swatches!G:G,"",0,1))</f>
        <v>Sheer</v>
      </c>
      <c r="G546" t="str">
        <f>IF(_xlfn.XLOOKUP($B546,Original_Swatches!$B:$B,Original_Swatches!H:H,FALSE,0,1)=FALSE,"",_xlfn.XLOOKUP($B546,Original_Swatches!$B:$B,Original_Swatches!H:H,"",0,1))</f>
        <v/>
      </c>
      <c r="H546" t="str">
        <f>IF(_xlfn.XLOOKUP($B546,Original_Swatches!$B:$B,Original_Swatches!I:I,FALSE,0,1)=FALSE,"",_xlfn.XLOOKUP($B546,Original_Swatches!$B:$B,Original_Swatches!I:I,"",0,1))</f>
        <v/>
      </c>
      <c r="I546" t="str">
        <f>IF(_xlfn.XLOOKUP($B546,Original_Swatches!$B:$B,Original_Swatches!J:J,FALSE,0,1)=FALSE,"",_xlfn.XLOOKUP($B546,Original_Swatches!$B:$B,Original_Swatches!J:J,"",0,1))</f>
        <v>June 23 PPU</v>
      </c>
    </row>
    <row r="547" spans="1:9" x14ac:dyDescent="0.2">
      <c r="A547">
        <v>546</v>
      </c>
      <c r="B547">
        <v>515</v>
      </c>
      <c r="C547" t="str">
        <f>IF(_xlfn.XLOOKUP($B547,Original_Swatches!$B:$B,Original_Swatches!D:D,FALSE,0,1)=FALSE,"",_xlfn.XLOOKUP($B547,Original_Swatches!$B:$B,Original_Swatches!D:D,FALSE,0,1))</f>
        <v>Sassy Sauce</v>
      </c>
      <c r="D547" t="str">
        <f>IF(_xlfn.XLOOKUP($B547,Original_Swatches!$B:$B,Original_Swatches!E:E,FALSE,0,1)=FALSE,"",_xlfn.XLOOKUP($B547,Original_Swatches!$B:$B,Original_Swatches!E:E,FALSE,0,1))</f>
        <v>Are You Ready?</v>
      </c>
      <c r="E547" t="str">
        <f>IF(_xlfn.XLOOKUP($B547,Original_Swatches!$B:$B,Original_Swatches!F:F,FALSE,0,1)=FALSE,"",_xlfn.XLOOKUP($B547,Original_Swatches!$B:$B,Original_Swatches!F:F,FALSE,0,1))</f>
        <v>Pale Purple Holo</v>
      </c>
      <c r="F547" t="str">
        <f>IF(_xlfn.XLOOKUP($B547,Original_Swatches!$B:$B,Original_Swatches!G:G,FALSE,0,1)=FALSE,"",_xlfn.XLOOKUP($B547,Original_Swatches!$B:$B,Original_Swatches!G:G,"",0,1))</f>
        <v>Holo</v>
      </c>
      <c r="G547" t="str">
        <f>IF(_xlfn.XLOOKUP($B547,Original_Swatches!$B:$B,Original_Swatches!H:H,FALSE,0,1)=FALSE,"",_xlfn.XLOOKUP($B547,Original_Swatches!$B:$B,Original_Swatches!H:H,"",0,1))</f>
        <v/>
      </c>
      <c r="H547" t="str">
        <f>IF(_xlfn.XLOOKUP($B547,Original_Swatches!$B:$B,Original_Swatches!I:I,FALSE,0,1)=FALSE,"",_xlfn.XLOOKUP($B547,Original_Swatches!$B:$B,Original_Swatches!I:I,"",0,1))</f>
        <v/>
      </c>
      <c r="I547" t="str">
        <f>IF(_xlfn.XLOOKUP($B547,Original_Swatches!$B:$B,Original_Swatches!J:J,FALSE,0,1)=FALSE,"",_xlfn.XLOOKUP($B547,Original_Swatches!$B:$B,Original_Swatches!J:J,"",0,1))</f>
        <v>June 23 PPU</v>
      </c>
    </row>
    <row r="548" spans="1:9" x14ac:dyDescent="0.2">
      <c r="A548">
        <v>547</v>
      </c>
      <c r="B548">
        <v>516</v>
      </c>
      <c r="C548" t="str">
        <f>IF(_xlfn.XLOOKUP($B548,Original_Swatches!$B:$B,Original_Swatches!D:D,FALSE,0,1)=FALSE,"",_xlfn.XLOOKUP($B548,Original_Swatches!$B:$B,Original_Swatches!D:D,FALSE,0,1))</f>
        <v xml:space="preserve">LynB Designs </v>
      </c>
      <c r="D548" t="str">
        <f>IF(_xlfn.XLOOKUP($B548,Original_Swatches!$B:$B,Original_Swatches!E:E,FALSE,0,1)=FALSE,"",_xlfn.XLOOKUP($B548,Original_Swatches!$B:$B,Original_Swatches!E:E,FALSE,0,1))</f>
        <v xml:space="preserve">Tummy Why? Ain't Nothin' But a Fart. Hey. </v>
      </c>
      <c r="E548" t="str">
        <f>IF(_xlfn.XLOOKUP($B548,Original_Swatches!$B:$B,Original_Swatches!F:F,FALSE,0,1)=FALSE,"",_xlfn.XLOOKUP($B548,Original_Swatches!$B:$B,Original_Swatches!F:F,FALSE,0,1))</f>
        <v>Pale Baby Blue with Silver Reflective Glitter</v>
      </c>
      <c r="F548" t="str">
        <f>IF(_xlfn.XLOOKUP($B548,Original_Swatches!$B:$B,Original_Swatches!G:G,FALSE,0,1)=FALSE,"",_xlfn.XLOOKUP($B548,Original_Swatches!$B:$B,Original_Swatches!G:G,"",0,1))</f>
        <v>Reflective Glitter</v>
      </c>
      <c r="G548" t="str">
        <f>IF(_xlfn.XLOOKUP($B548,Original_Swatches!$B:$B,Original_Swatches!H:H,FALSE,0,1)=FALSE,"",_xlfn.XLOOKUP($B548,Original_Swatches!$B:$B,Original_Swatches!H:H,"",0,1))</f>
        <v/>
      </c>
      <c r="H548" t="str">
        <f>IF(_xlfn.XLOOKUP($B548,Original_Swatches!$B:$B,Original_Swatches!I:I,FALSE,0,1)=FALSE,"",_xlfn.XLOOKUP($B548,Original_Swatches!$B:$B,Original_Swatches!I:I,"",0,1))</f>
        <v/>
      </c>
      <c r="I548" t="str">
        <f>IF(_xlfn.XLOOKUP($B548,Original_Swatches!$B:$B,Original_Swatches!J:J,FALSE,0,1)=FALSE,"",_xlfn.XLOOKUP($B548,Original_Swatches!$B:$B,Original_Swatches!J:J,"",0,1))</f>
        <v>June 23 PPU</v>
      </c>
    </row>
    <row r="549" spans="1:9" x14ac:dyDescent="0.2">
      <c r="A549">
        <v>548</v>
      </c>
      <c r="B549">
        <v>524</v>
      </c>
      <c r="C549" t="str">
        <f>IF(_xlfn.XLOOKUP($B549,Original_Swatches!$B:$B,Original_Swatches!D:D,FALSE,0,1)=FALSE,"",_xlfn.XLOOKUP($B549,Original_Swatches!$B:$B,Original_Swatches!D:D,FALSE,0,1))</f>
        <v>Death Valley Nails</v>
      </c>
      <c r="D549" t="str">
        <f>IF(_xlfn.XLOOKUP($B549,Original_Swatches!$B:$B,Original_Swatches!E:E,FALSE,0,1)=FALSE,"",_xlfn.XLOOKUP($B549,Original_Swatches!$B:$B,Original_Swatches!E:E,FALSE,0,1))</f>
        <v xml:space="preserve">Amethyst </v>
      </c>
      <c r="E549" t="str">
        <f>IF(_xlfn.XLOOKUP($B549,Original_Swatches!$B:$B,Original_Swatches!F:F,FALSE,0,1)=FALSE,"",_xlfn.XLOOKUP($B549,Original_Swatches!$B:$B,Original_Swatches!F:F,FALSE,0,1))</f>
        <v xml:space="preserve">AMETHYST: Unaweep Canyon, CO </v>
      </c>
      <c r="F549" t="str">
        <f>IF(_xlfn.XLOOKUP($B549,Original_Swatches!$B:$B,Original_Swatches!G:G,FALSE,0,1)=FALSE,"",_xlfn.XLOOKUP($B549,Original_Swatches!$B:$B,Original_Swatches!G:G,"",0,1))</f>
        <v>Dust to Dust</v>
      </c>
      <c r="G549" t="str">
        <f>IF(_xlfn.XLOOKUP($B549,Original_Swatches!$B:$B,Original_Swatches!H:H,FALSE,0,1)=FALSE,"",_xlfn.XLOOKUP($B549,Original_Swatches!$B:$B,Original_Swatches!H:H,"",0,1))</f>
        <v/>
      </c>
      <c r="H549" t="str">
        <f>IF(_xlfn.XLOOKUP($B549,Original_Swatches!$B:$B,Original_Swatches!I:I,FALSE,0,1)=FALSE,"",_xlfn.XLOOKUP($B549,Original_Swatches!$B:$B,Original_Swatches!I:I,"",0,1))</f>
        <v/>
      </c>
      <c r="I549" t="str">
        <f>IF(_xlfn.XLOOKUP($B549,Original_Swatches!$B:$B,Original_Swatches!J:J,FALSE,0,1)=FALSE,"",_xlfn.XLOOKUP($B549,Original_Swatches!$B:$B,Original_Swatches!J:J,"",0,1))</f>
        <v>Dust to Dust Collection</v>
      </c>
    </row>
    <row r="550" spans="1:9" x14ac:dyDescent="0.2">
      <c r="A550">
        <v>549</v>
      </c>
      <c r="B550">
        <v>525</v>
      </c>
      <c r="C550" t="str">
        <f>IF(_xlfn.XLOOKUP($B550,Original_Swatches!$B:$B,Original_Swatches!D:D,FALSE,0,1)=FALSE,"",_xlfn.XLOOKUP($B550,Original_Swatches!$B:$B,Original_Swatches!D:D,FALSE,0,1))</f>
        <v>Death Valley Nails</v>
      </c>
      <c r="D550" t="str">
        <f>IF(_xlfn.XLOOKUP($B550,Original_Swatches!$B:$B,Original_Swatches!E:E,FALSE,0,1)=FALSE,"",_xlfn.XLOOKUP($B550,Original_Swatches!$B:$B,Original_Swatches!E:E,FALSE,0,1))</f>
        <v>Green Opal</v>
      </c>
      <c r="E550" t="str">
        <f>IF(_xlfn.XLOOKUP($B550,Original_Swatches!$B:$B,Original_Swatches!F:F,FALSE,0,1)=FALSE,"",_xlfn.XLOOKUP($B550,Original_Swatches!$B:$B,Original_Swatches!F:F,FALSE,0,1))</f>
        <v xml:space="preserve">GREEN OPAL STONE: Winnemucca, NV </v>
      </c>
      <c r="F550" t="str">
        <f>IF(_xlfn.XLOOKUP($B550,Original_Swatches!$B:$B,Original_Swatches!G:G,FALSE,0,1)=FALSE,"",_xlfn.XLOOKUP($B550,Original_Swatches!$B:$B,Original_Swatches!G:G,"",0,1))</f>
        <v>Dust to Dust</v>
      </c>
      <c r="G550" t="str">
        <f>IF(_xlfn.XLOOKUP($B550,Original_Swatches!$B:$B,Original_Swatches!H:H,FALSE,0,1)=FALSE,"",_xlfn.XLOOKUP($B550,Original_Swatches!$B:$B,Original_Swatches!H:H,"",0,1))</f>
        <v/>
      </c>
      <c r="H550" t="str">
        <f>IF(_xlfn.XLOOKUP($B550,Original_Swatches!$B:$B,Original_Swatches!I:I,FALSE,0,1)=FALSE,"",_xlfn.XLOOKUP($B550,Original_Swatches!$B:$B,Original_Swatches!I:I,"",0,1))</f>
        <v/>
      </c>
      <c r="I550" t="str">
        <f>IF(_xlfn.XLOOKUP($B550,Original_Swatches!$B:$B,Original_Swatches!J:J,FALSE,0,1)=FALSE,"",_xlfn.XLOOKUP($B550,Original_Swatches!$B:$B,Original_Swatches!J:J,"",0,1))</f>
        <v>Dust to Dust Collection</v>
      </c>
    </row>
    <row r="551" spans="1:9" x14ac:dyDescent="0.2">
      <c r="A551">
        <v>550</v>
      </c>
      <c r="B551">
        <v>531</v>
      </c>
      <c r="C551" t="str">
        <f>IF(_xlfn.XLOOKUP($B551,Original_Swatches!$B:$B,Original_Swatches!D:D,FALSE,0,1)=FALSE,"",_xlfn.XLOOKUP($B551,Original_Swatches!$B:$B,Original_Swatches!D:D,FALSE,0,1))</f>
        <v>Cirque Colors</v>
      </c>
      <c r="D551" t="str">
        <f>IF(_xlfn.XLOOKUP($B551,Original_Swatches!$B:$B,Original_Swatches!E:E,FALSE,0,1)=FALSE,"",_xlfn.XLOOKUP($B551,Original_Swatches!$B:$B,Original_Swatches!E:E,FALSE,0,1))</f>
        <v>Dove Jelly</v>
      </c>
      <c r="E551" t="str">
        <f>IF(_xlfn.XLOOKUP($B551,Original_Swatches!$B:$B,Original_Swatches!F:F,FALSE,0,1)=FALSE,"",_xlfn.XLOOKUP($B551,Original_Swatches!$B:$B,Original_Swatches!F:F,FALSE,0,1))</f>
        <v>Dove Grey Jelly</v>
      </c>
      <c r="F551" t="str">
        <f>IF(_xlfn.XLOOKUP($B551,Original_Swatches!$B:$B,Original_Swatches!G:G,FALSE,0,1)=FALSE,"",_xlfn.XLOOKUP($B551,Original_Swatches!$B:$B,Original_Swatches!G:G,"",0,1))</f>
        <v>Jelly</v>
      </c>
      <c r="G551" t="str">
        <f>IF(_xlfn.XLOOKUP($B551,Original_Swatches!$B:$B,Original_Swatches!H:H,FALSE,0,1)=FALSE,"",_xlfn.XLOOKUP($B551,Original_Swatches!$B:$B,Original_Swatches!H:H,"",0,1))</f>
        <v/>
      </c>
      <c r="H551" t="str">
        <f>IF(_xlfn.XLOOKUP($B551,Original_Swatches!$B:$B,Original_Swatches!I:I,FALSE,0,1)=FALSE,"",_xlfn.XLOOKUP($B551,Original_Swatches!$B:$B,Original_Swatches!I:I,"",0,1))</f>
        <v/>
      </c>
      <c r="I551" t="str">
        <f>IF(_xlfn.XLOOKUP($B551,Original_Swatches!$B:$B,Original_Swatches!J:J,FALSE,0,1)=FALSE,"",_xlfn.XLOOKUP($B551,Original_Swatches!$B:$B,Original_Swatches!J:J,"",0,1))</f>
        <v/>
      </c>
    </row>
    <row r="552" spans="1:9" x14ac:dyDescent="0.2">
      <c r="A552">
        <v>551</v>
      </c>
      <c r="B552">
        <v>532</v>
      </c>
      <c r="C552" t="str">
        <f>IF(_xlfn.XLOOKUP($B552,Original_Swatches!$B:$B,Original_Swatches!D:D,FALSE,0,1)=FALSE,"",_xlfn.XLOOKUP($B552,Original_Swatches!$B:$B,Original_Swatches!D:D,FALSE,0,1))</f>
        <v>Cirque Colors</v>
      </c>
      <c r="D552" t="str">
        <f>IF(_xlfn.XLOOKUP($B552,Original_Swatches!$B:$B,Original_Swatches!E:E,FALSE,0,1)=FALSE,"",_xlfn.XLOOKUP($B552,Original_Swatches!$B:$B,Original_Swatches!E:E,FALSE,0,1))</f>
        <v>Lullaby</v>
      </c>
      <c r="E552" t="str">
        <f>IF(_xlfn.XLOOKUP($B552,Original_Swatches!$B:$B,Original_Swatches!F:F,FALSE,0,1)=FALSE,"",_xlfn.XLOOKUP($B552,Original_Swatches!$B:$B,Original_Swatches!F:F,FALSE,0,1))</f>
        <v>20 soft, muted types of sparkling glitter in a clear base</v>
      </c>
      <c r="F552" t="str">
        <f>IF(_xlfn.XLOOKUP($B552,Original_Swatches!$B:$B,Original_Swatches!G:G,FALSE,0,1)=FALSE,"",_xlfn.XLOOKUP($B552,Original_Swatches!$B:$B,Original_Swatches!G:G,"",0,1))</f>
        <v>Glitter</v>
      </c>
      <c r="G552" t="str">
        <f>IF(_xlfn.XLOOKUP($B552,Original_Swatches!$B:$B,Original_Swatches!H:H,FALSE,0,1)=FALSE,"",_xlfn.XLOOKUP($B552,Original_Swatches!$B:$B,Original_Swatches!H:H,"",0,1))</f>
        <v/>
      </c>
      <c r="H552" t="str">
        <f>IF(_xlfn.XLOOKUP($B552,Original_Swatches!$B:$B,Original_Swatches!I:I,FALSE,0,1)=FALSE,"",_xlfn.XLOOKUP($B552,Original_Swatches!$B:$B,Original_Swatches!I:I,"",0,1))</f>
        <v/>
      </c>
      <c r="I552" t="str">
        <f>IF(_xlfn.XLOOKUP($B552,Original_Swatches!$B:$B,Original_Swatches!J:J,FALSE,0,1)=FALSE,"",_xlfn.XLOOKUP($B552,Original_Swatches!$B:$B,Original_Swatches!J:J,"",0,1))</f>
        <v/>
      </c>
    </row>
    <row r="553" spans="1:9" x14ac:dyDescent="0.2">
      <c r="A553">
        <v>552</v>
      </c>
      <c r="B553">
        <v>533</v>
      </c>
      <c r="C553" t="str">
        <f>IF(_xlfn.XLOOKUP($B553,Original_Swatches!$B:$B,Original_Swatches!D:D,FALSE,0,1)=FALSE,"",_xlfn.XLOOKUP($B553,Original_Swatches!$B:$B,Original_Swatches!D:D,FALSE,0,1))</f>
        <v>Cirque Colors</v>
      </c>
      <c r="D553" t="str">
        <f>IF(_xlfn.XLOOKUP($B553,Original_Swatches!$B:$B,Original_Swatches!E:E,FALSE,0,1)=FALSE,"",_xlfn.XLOOKUP($B553,Original_Swatches!$B:$B,Original_Swatches!E:E,FALSE,0,1))</f>
        <v>XX</v>
      </c>
      <c r="E553" t="str">
        <f>IF(_xlfn.XLOOKUP($B553,Original_Swatches!$B:$B,Original_Swatches!F:F,FALSE,0,1)=FALSE,"",_xlfn.XLOOKUP($B553,Original_Swatches!$B:$B,Original_Swatches!F:F,FALSE,0,1))</f>
        <v>20 bright NYE types of sparkling glitter in a clear base</v>
      </c>
      <c r="F553" t="str">
        <f>IF(_xlfn.XLOOKUP($B553,Original_Swatches!$B:$B,Original_Swatches!G:G,FALSE,0,1)=FALSE,"",_xlfn.XLOOKUP($B553,Original_Swatches!$B:$B,Original_Swatches!G:G,"",0,1))</f>
        <v>Glitter</v>
      </c>
      <c r="G553" t="str">
        <f>IF(_xlfn.XLOOKUP($B553,Original_Swatches!$B:$B,Original_Swatches!H:H,FALSE,0,1)=FALSE,"",_xlfn.XLOOKUP($B553,Original_Swatches!$B:$B,Original_Swatches!H:H,"",0,1))</f>
        <v/>
      </c>
      <c r="H553" t="str">
        <f>IF(_xlfn.XLOOKUP($B553,Original_Swatches!$B:$B,Original_Swatches!I:I,FALSE,0,1)=FALSE,"",_xlfn.XLOOKUP($B553,Original_Swatches!$B:$B,Original_Swatches!I:I,"",0,1))</f>
        <v/>
      </c>
      <c r="I553" t="str">
        <f>IF(_xlfn.XLOOKUP($B553,Original_Swatches!$B:$B,Original_Swatches!J:J,FALSE,0,1)=FALSE,"",_xlfn.XLOOKUP($B553,Original_Swatches!$B:$B,Original_Swatches!J:J,"",0,1))</f>
        <v/>
      </c>
    </row>
    <row r="554" spans="1:9" x14ac:dyDescent="0.2">
      <c r="A554">
        <v>553</v>
      </c>
      <c r="B554">
        <v>534</v>
      </c>
      <c r="C554" t="str">
        <f>IF(_xlfn.XLOOKUP($B554,Original_Swatches!$B:$B,Original_Swatches!D:D,FALSE,0,1)=FALSE,"",_xlfn.XLOOKUP($B554,Original_Swatches!$B:$B,Original_Swatches!D:D,FALSE,0,1))</f>
        <v>Cirque Colors</v>
      </c>
      <c r="D554" t="str">
        <f>IF(_xlfn.XLOOKUP($B554,Original_Swatches!$B:$B,Original_Swatches!E:E,FALSE,0,1)=FALSE,"",_xlfn.XLOOKUP($B554,Original_Swatches!$B:$B,Original_Swatches!E:E,FALSE,0,1))</f>
        <v>Kaleidoscope</v>
      </c>
      <c r="E554" t="str">
        <f>IF(_xlfn.XLOOKUP($B554,Original_Swatches!$B:$B,Original_Swatches!F:F,FALSE,0,1)=FALSE,"",_xlfn.XLOOKUP($B554,Original_Swatches!$B:$B,Original_Swatches!F:F,FALSE,0,1))</f>
        <v>20 bright primary  types of sparkling glitter in a clear base</v>
      </c>
      <c r="F554" t="str">
        <f>IF(_xlfn.XLOOKUP($B554,Original_Swatches!$B:$B,Original_Swatches!G:G,FALSE,0,1)=FALSE,"",_xlfn.XLOOKUP($B554,Original_Swatches!$B:$B,Original_Swatches!G:G,"",0,1))</f>
        <v>Glitter</v>
      </c>
      <c r="G554" t="str">
        <f>IF(_xlfn.XLOOKUP($B554,Original_Swatches!$B:$B,Original_Swatches!H:H,FALSE,0,1)=FALSE,"",_xlfn.XLOOKUP($B554,Original_Swatches!$B:$B,Original_Swatches!H:H,"",0,1))</f>
        <v/>
      </c>
      <c r="H554" t="str">
        <f>IF(_xlfn.XLOOKUP($B554,Original_Swatches!$B:$B,Original_Swatches!I:I,FALSE,0,1)=FALSE,"",_xlfn.XLOOKUP($B554,Original_Swatches!$B:$B,Original_Swatches!I:I,"",0,1))</f>
        <v/>
      </c>
      <c r="I554" t="str">
        <f>IF(_xlfn.XLOOKUP($B554,Original_Swatches!$B:$B,Original_Swatches!J:J,FALSE,0,1)=FALSE,"",_xlfn.XLOOKUP($B554,Original_Swatches!$B:$B,Original_Swatches!J:J,"",0,1))</f>
        <v/>
      </c>
    </row>
    <row r="555" spans="1:9" x14ac:dyDescent="0.2">
      <c r="A555">
        <v>554</v>
      </c>
      <c r="B555">
        <v>540</v>
      </c>
      <c r="C555" t="str">
        <f>IF(_xlfn.XLOOKUP($B555,Original_Swatches!$B:$B,Original_Swatches!D:D,FALSE,0,1)=FALSE,"",_xlfn.XLOOKUP($B555,Original_Swatches!$B:$B,Original_Swatches!D:D,FALSE,0,1))</f>
        <v>Sweet and Sour Lacquers</v>
      </c>
      <c r="D555" t="str">
        <f>IF(_xlfn.XLOOKUP($B555,Original_Swatches!$B:$B,Original_Swatches!E:E,FALSE,0,1)=FALSE,"",_xlfn.XLOOKUP($B555,Original_Swatches!$B:$B,Original_Swatches!E:E,FALSE,0,1))</f>
        <v>Banana</v>
      </c>
      <c r="E555" t="str">
        <f>IF(_xlfn.XLOOKUP($B555,Original_Swatches!$B:$B,Original_Swatches!F:F,FALSE,0,1)=FALSE,"",_xlfn.XLOOKUP($B555,Original_Swatches!$B:$B,Original_Swatches!F:F,FALSE,0,1))</f>
        <v>Neon Yellow Jelly with Yellow Flakies</v>
      </c>
      <c r="F555" t="str">
        <f>IF(_xlfn.XLOOKUP($B555,Original_Swatches!$B:$B,Original_Swatches!G:G,FALSE,0,1)=FALSE,"",_xlfn.XLOOKUP($B555,Original_Swatches!$B:$B,Original_Swatches!G:G,"",0,1))</f>
        <v>Flakies</v>
      </c>
      <c r="G555" t="str">
        <f>IF(_xlfn.XLOOKUP($B555,Original_Swatches!$B:$B,Original_Swatches!H:H,FALSE,0,1)=FALSE,"",_xlfn.XLOOKUP($B555,Original_Swatches!$B:$B,Original_Swatches!H:H,"",0,1))</f>
        <v/>
      </c>
      <c r="H555" t="str">
        <f>IF(_xlfn.XLOOKUP($B555,Original_Swatches!$B:$B,Original_Swatches!I:I,FALSE,0,1)=FALSE,"",_xlfn.XLOOKUP($B555,Original_Swatches!$B:$B,Original_Swatches!I:I,"",0,1))</f>
        <v/>
      </c>
      <c r="I555" t="str">
        <f>IF(_xlfn.XLOOKUP($B555,Original_Swatches!$B:$B,Original_Swatches!J:J,FALSE,0,1)=FALSE,"",_xlfn.XLOOKUP($B555,Original_Swatches!$B:$B,Original_Swatches!J:J,"",0,1))</f>
        <v>Rock Candy Summer '23</v>
      </c>
    </row>
    <row r="556" spans="1:9" x14ac:dyDescent="0.2">
      <c r="A556">
        <v>555</v>
      </c>
      <c r="B556">
        <v>541</v>
      </c>
      <c r="C556" t="str">
        <f>IF(_xlfn.XLOOKUP($B556,Original_Swatches!$B:$B,Original_Swatches!D:D,FALSE,0,1)=FALSE,"",_xlfn.XLOOKUP($B556,Original_Swatches!$B:$B,Original_Swatches!D:D,FALSE,0,1))</f>
        <v>Sweet and Sour Lacquers</v>
      </c>
      <c r="D556" t="str">
        <f>IF(_xlfn.XLOOKUP($B556,Original_Swatches!$B:$B,Original_Swatches!E:E,FALSE,0,1)=FALSE,"",_xlfn.XLOOKUP($B556,Original_Swatches!$B:$B,Original_Swatches!E:E,FALSE,0,1))</f>
        <v>Green Apple</v>
      </c>
      <c r="E556" t="str">
        <f>IF(_xlfn.XLOOKUP($B556,Original_Swatches!$B:$B,Original_Swatches!F:F,FALSE,0,1)=FALSE,"",_xlfn.XLOOKUP($B556,Original_Swatches!$B:$B,Original_Swatches!F:F,FALSE,0,1))</f>
        <v>Neon Green Jelly with Green Flakies</v>
      </c>
      <c r="F556" t="str">
        <f>IF(_xlfn.XLOOKUP($B556,Original_Swatches!$B:$B,Original_Swatches!G:G,FALSE,0,1)=FALSE,"",_xlfn.XLOOKUP($B556,Original_Swatches!$B:$B,Original_Swatches!G:G,"",0,1))</f>
        <v>Flakies</v>
      </c>
      <c r="G556" t="str">
        <f>IF(_xlfn.XLOOKUP($B556,Original_Swatches!$B:$B,Original_Swatches!H:H,FALSE,0,1)=FALSE,"",_xlfn.XLOOKUP($B556,Original_Swatches!$B:$B,Original_Swatches!H:H,"",0,1))</f>
        <v/>
      </c>
      <c r="H556" t="str">
        <f>IF(_xlfn.XLOOKUP($B556,Original_Swatches!$B:$B,Original_Swatches!I:I,FALSE,0,1)=FALSE,"",_xlfn.XLOOKUP($B556,Original_Swatches!$B:$B,Original_Swatches!I:I,"",0,1))</f>
        <v/>
      </c>
      <c r="I556" t="str">
        <f>IF(_xlfn.XLOOKUP($B556,Original_Swatches!$B:$B,Original_Swatches!J:J,FALSE,0,1)=FALSE,"",_xlfn.XLOOKUP($B556,Original_Swatches!$B:$B,Original_Swatches!J:J,"",0,1))</f>
        <v>Rock Candy Summer '23</v>
      </c>
    </row>
    <row r="557" spans="1:9" x14ac:dyDescent="0.2">
      <c r="A557">
        <v>556</v>
      </c>
      <c r="B557">
        <v>545</v>
      </c>
      <c r="C557" t="str">
        <f>IF(_xlfn.XLOOKUP($B557,Original_Swatches!$B:$B,Original_Swatches!D:D,FALSE,0,1)=FALSE,"",_xlfn.XLOOKUP($B557,Original_Swatches!$B:$B,Original_Swatches!D:D,FALSE,0,1))</f>
        <v>Sweet and Sour Lacquers</v>
      </c>
      <c r="D557" t="str">
        <f>IF(_xlfn.XLOOKUP($B557,Original_Swatches!$B:$B,Original_Swatches!E:E,FALSE,0,1)=FALSE,"",_xlfn.XLOOKUP($B557,Original_Swatches!$B:$B,Original_Swatches!E:E,FALSE,0,1))</f>
        <v>Wild Strawberry</v>
      </c>
      <c r="E557" t="str">
        <f>IF(_xlfn.XLOOKUP($B557,Original_Swatches!$B:$B,Original_Swatches!F:F,FALSE,0,1)=FALSE,"",_xlfn.XLOOKUP($B557,Original_Swatches!$B:$B,Original_Swatches!F:F,FALSE,0,1))</f>
        <v>Neon Pinky/Red Jelly with Pink Flakies</v>
      </c>
      <c r="F557" t="str">
        <f>IF(_xlfn.XLOOKUP($B557,Original_Swatches!$B:$B,Original_Swatches!G:G,FALSE,0,1)=FALSE,"",_xlfn.XLOOKUP($B557,Original_Swatches!$B:$B,Original_Swatches!G:G,"",0,1))</f>
        <v>Flakies</v>
      </c>
      <c r="G557" t="str">
        <f>IF(_xlfn.XLOOKUP($B557,Original_Swatches!$B:$B,Original_Swatches!H:H,FALSE,0,1)=FALSE,"",_xlfn.XLOOKUP($B557,Original_Swatches!$B:$B,Original_Swatches!H:H,"",0,1))</f>
        <v/>
      </c>
      <c r="H557" t="str">
        <f>IF(_xlfn.XLOOKUP($B557,Original_Swatches!$B:$B,Original_Swatches!I:I,FALSE,0,1)=FALSE,"",_xlfn.XLOOKUP($B557,Original_Swatches!$B:$B,Original_Swatches!I:I,"",0,1))</f>
        <v/>
      </c>
      <c r="I557" t="str">
        <f>IF(_xlfn.XLOOKUP($B557,Original_Swatches!$B:$B,Original_Swatches!J:J,FALSE,0,1)=FALSE,"",_xlfn.XLOOKUP($B557,Original_Swatches!$B:$B,Original_Swatches!J:J,"",0,1))</f>
        <v>Rock Candy Summer '23</v>
      </c>
    </row>
    <row r="558" spans="1:9" x14ac:dyDescent="0.2">
      <c r="A558">
        <v>557</v>
      </c>
      <c r="B558">
        <v>547</v>
      </c>
      <c r="C558" t="str">
        <f>IF(_xlfn.XLOOKUP($B558,Original_Swatches!$B:$B,Original_Swatches!D:D,FALSE,0,1)=FALSE,"",_xlfn.XLOOKUP($B558,Original_Swatches!$B:$B,Original_Swatches!D:D,FALSE,0,1))</f>
        <v>Prism Polish</v>
      </c>
      <c r="D558" t="str">
        <f>IF(_xlfn.XLOOKUP($B558,Original_Swatches!$B:$B,Original_Swatches!E:E,FALSE,0,1)=FALSE,"",_xlfn.XLOOKUP($B558,Original_Swatches!$B:$B,Original_Swatches!E:E,FALSE,0,1))</f>
        <v>You Had Me at Hydrangea</v>
      </c>
      <c r="E558" t="str">
        <f>IF(_xlfn.XLOOKUP($B558,Original_Swatches!$B:$B,Original_Swatches!F:F,FALSE,0,1)=FALSE,"",_xlfn.XLOOKUP($B558,Original_Swatches!$B:$B,Original_Swatches!F:F,FALSE,0,1))</f>
        <v>Hydrangea blue with large iridescent Flakies</v>
      </c>
      <c r="F558" t="str">
        <f>IF(_xlfn.XLOOKUP($B558,Original_Swatches!$B:$B,Original_Swatches!G:G,FALSE,0,1)=FALSE,"",_xlfn.XLOOKUP($B558,Original_Swatches!$B:$B,Original_Swatches!G:G,"",0,1))</f>
        <v>Flakies</v>
      </c>
      <c r="G558" t="str">
        <f>IF(_xlfn.XLOOKUP($B558,Original_Swatches!$B:$B,Original_Swatches!H:H,FALSE,0,1)=FALSE,"",_xlfn.XLOOKUP($B558,Original_Swatches!$B:$B,Original_Swatches!H:H,"",0,1))</f>
        <v/>
      </c>
      <c r="H558" t="str">
        <f>IF(_xlfn.XLOOKUP($B558,Original_Swatches!$B:$B,Original_Swatches!I:I,FALSE,0,1)=FALSE,"",_xlfn.XLOOKUP($B558,Original_Swatches!$B:$B,Original_Swatches!I:I,"",0,1))</f>
        <v/>
      </c>
      <c r="I558" t="str">
        <f>IF(_xlfn.XLOOKUP($B558,Original_Swatches!$B:$B,Original_Swatches!J:J,FALSE,0,1)=FALSE,"",_xlfn.XLOOKUP($B558,Original_Swatches!$B:$B,Original_Swatches!J:J,"",0,1))</f>
        <v/>
      </c>
    </row>
    <row r="559" spans="1:9" x14ac:dyDescent="0.2">
      <c r="A559">
        <v>558</v>
      </c>
      <c r="B559">
        <v>543</v>
      </c>
      <c r="C559" t="str">
        <f>IF(_xlfn.XLOOKUP($B559,Original_Swatches!$B:$B,Original_Swatches!D:D,FALSE,0,1)=FALSE,"",_xlfn.XLOOKUP($B559,Original_Swatches!$B:$B,Original_Swatches!D:D,FALSE,0,1))</f>
        <v>Ethereal</v>
      </c>
      <c r="D559" t="str">
        <f>IF(_xlfn.XLOOKUP($B559,Original_Swatches!$B:$B,Original_Swatches!E:E,FALSE,0,1)=FALSE,"",_xlfn.XLOOKUP($B559,Original_Swatches!$B:$B,Original_Swatches!E:E,FALSE,0,1))</f>
        <v>Maui</v>
      </c>
      <c r="E559" t="str">
        <f>IF(_xlfn.XLOOKUP($B559,Original_Swatches!$B:$B,Original_Swatches!F:F,FALSE,0,1)=FALSE,"",_xlfn.XLOOKUP($B559,Original_Swatches!$B:$B,Original_Swatches!F:F,FALSE,0,1))</f>
        <v>Glowy Lavender with Pink Shimmer</v>
      </c>
      <c r="F559" t="str">
        <f>IF(_xlfn.XLOOKUP($B559,Original_Swatches!$B:$B,Original_Swatches!G:G,FALSE,0,1)=FALSE,"",_xlfn.XLOOKUP($B559,Original_Swatches!$B:$B,Original_Swatches!G:G,"",0,1))</f>
        <v>Shimmer</v>
      </c>
      <c r="G559" t="str">
        <f>IF(_xlfn.XLOOKUP($B559,Original_Swatches!$B:$B,Original_Swatches!H:H,FALSE,0,1)=FALSE,"",_xlfn.XLOOKUP($B559,Original_Swatches!$B:$B,Original_Swatches!H:H,"",0,1))</f>
        <v/>
      </c>
      <c r="H559" t="str">
        <f>IF(_xlfn.XLOOKUP($B559,Original_Swatches!$B:$B,Original_Swatches!I:I,FALSE,0,1)=FALSE,"",_xlfn.XLOOKUP($B559,Original_Swatches!$B:$B,Original_Swatches!I:I,"",0,1))</f>
        <v/>
      </c>
      <c r="I559" t="str">
        <f>IF(_xlfn.XLOOKUP($B559,Original_Swatches!$B:$B,Original_Swatches!J:J,FALSE,0,1)=FALSE,"",_xlfn.XLOOKUP($B559,Original_Swatches!$B:$B,Original_Swatches!J:J,"",0,1))</f>
        <v>Lahaina Wildfire Charity</v>
      </c>
    </row>
    <row r="560" spans="1:9" x14ac:dyDescent="0.2">
      <c r="A560">
        <v>559</v>
      </c>
      <c r="B560">
        <v>542</v>
      </c>
      <c r="C560" t="str">
        <f>IF(_xlfn.XLOOKUP($B560,Original_Swatches!$B:$B,Original_Swatches!D:D,FALSE,0,1)=FALSE,"",_xlfn.XLOOKUP($B560,Original_Swatches!$B:$B,Original_Swatches!D:D,FALSE,0,1))</f>
        <v>Pahlish</v>
      </c>
      <c r="D560" t="str">
        <f>IF(_xlfn.XLOOKUP($B560,Original_Swatches!$B:$B,Original_Swatches!E:E,FALSE,0,1)=FALSE,"",_xlfn.XLOOKUP($B560,Original_Swatches!$B:$B,Original_Swatches!E:E,FALSE,0,1))</f>
        <v>Molokini</v>
      </c>
      <c r="E560" t="str">
        <f>IF(_xlfn.XLOOKUP($B560,Original_Swatches!$B:$B,Original_Swatches!F:F,FALSE,0,1)=FALSE,"",_xlfn.XLOOKUP($B560,Original_Swatches!$B:$B,Original_Swatches!F:F,FALSE,0,1))</f>
        <v>Lemon Lime Green with Shimmer and Reflective Glitter</v>
      </c>
      <c r="F560" t="str">
        <f>IF(_xlfn.XLOOKUP($B560,Original_Swatches!$B:$B,Original_Swatches!G:G,FALSE,0,1)=FALSE,"",_xlfn.XLOOKUP($B560,Original_Swatches!$B:$B,Original_Swatches!G:G,"",0,1))</f>
        <v>Holo</v>
      </c>
      <c r="G560" t="str">
        <f>IF(_xlfn.XLOOKUP($B560,Original_Swatches!$B:$B,Original_Swatches!H:H,FALSE,0,1)=FALSE,"",_xlfn.XLOOKUP($B560,Original_Swatches!$B:$B,Original_Swatches!H:H,"",0,1))</f>
        <v/>
      </c>
      <c r="H560" t="str">
        <f>IF(_xlfn.XLOOKUP($B560,Original_Swatches!$B:$B,Original_Swatches!I:I,FALSE,0,1)=FALSE,"",_xlfn.XLOOKUP($B560,Original_Swatches!$B:$B,Original_Swatches!I:I,"",0,1))</f>
        <v/>
      </c>
      <c r="I560" t="str">
        <f>IF(_xlfn.XLOOKUP($B560,Original_Swatches!$B:$B,Original_Swatches!J:J,FALSE,0,1)=FALSE,"",_xlfn.XLOOKUP($B560,Original_Swatches!$B:$B,Original_Swatches!J:J,"",0,1))</f>
        <v>Lahaina Wildfire Charity</v>
      </c>
    </row>
    <row r="561" spans="1:9" x14ac:dyDescent="0.2">
      <c r="A561">
        <v>560</v>
      </c>
      <c r="B561">
        <v>539</v>
      </c>
      <c r="C561" t="str">
        <f>IF(_xlfn.XLOOKUP($B561,Original_Swatches!$B:$B,Original_Swatches!D:D,FALSE,0,1)=FALSE,"",_xlfn.XLOOKUP($B561,Original_Swatches!$B:$B,Original_Swatches!D:D,FALSE,0,1))</f>
        <v>Bees Knees Lacquers</v>
      </c>
      <c r="D561" t="str">
        <f>IF(_xlfn.XLOOKUP($B561,Original_Swatches!$B:$B,Original_Swatches!E:E,FALSE,0,1)=FALSE,"",_xlfn.XLOOKUP($B561,Original_Swatches!$B:$B,Original_Swatches!E:E,FALSE,0,1))</f>
        <v>Maui</v>
      </c>
      <c r="E561" t="str">
        <f>IF(_xlfn.XLOOKUP($B561,Original_Swatches!$B:$B,Original_Swatches!F:F,FALSE,0,1)=FALSE,"",_xlfn.XLOOKUP($B561,Original_Swatches!$B:$B,Original_Swatches!F:F,FALSE,0,1))</f>
        <v>Dark Blue Shimmer</v>
      </c>
      <c r="F561" t="str">
        <f>IF(_xlfn.XLOOKUP($B561,Original_Swatches!$B:$B,Original_Swatches!G:G,FALSE,0,1)=FALSE,"",_xlfn.XLOOKUP($B561,Original_Swatches!$B:$B,Original_Swatches!G:G,"",0,1))</f>
        <v>Multichrome</v>
      </c>
      <c r="G561" t="str">
        <f>IF(_xlfn.XLOOKUP($B561,Original_Swatches!$B:$B,Original_Swatches!H:H,FALSE,0,1)=FALSE,"",_xlfn.XLOOKUP($B561,Original_Swatches!$B:$B,Original_Swatches!H:H,"",0,1))</f>
        <v/>
      </c>
      <c r="H561" t="str">
        <f>IF(_xlfn.XLOOKUP($B561,Original_Swatches!$B:$B,Original_Swatches!I:I,FALSE,0,1)=FALSE,"",_xlfn.XLOOKUP($B561,Original_Swatches!$B:$B,Original_Swatches!I:I,"",0,1))</f>
        <v/>
      </c>
      <c r="I561" t="str">
        <f>IF(_xlfn.XLOOKUP($B561,Original_Swatches!$B:$B,Original_Swatches!J:J,FALSE,0,1)=FALSE,"",_xlfn.XLOOKUP($B561,Original_Swatches!$B:$B,Original_Swatches!J:J,"",0,1))</f>
        <v>Lahaina Wildfire Charity</v>
      </c>
    </row>
    <row r="562" spans="1:9" x14ac:dyDescent="0.2">
      <c r="A562">
        <v>561</v>
      </c>
      <c r="B562">
        <v>497</v>
      </c>
      <c r="C562" t="str">
        <f>IF(_xlfn.XLOOKUP($B562,Original_Swatches!$B:$B,Original_Swatches!D:D,FALSE,0,1)=FALSE,"",_xlfn.XLOOKUP($B562,Original_Swatches!$B:$B,Original_Swatches!D:D,FALSE,0,1))</f>
        <v>Bees Knees Lacquers</v>
      </c>
      <c r="D562" t="str">
        <f>IF(_xlfn.XLOOKUP($B562,Original_Swatches!$B:$B,Original_Swatches!E:E,FALSE,0,1)=FALSE,"",_xlfn.XLOOKUP($B562,Original_Swatches!$B:$B,Original_Swatches!E:E,FALSE,0,1))</f>
        <v>One Million Perfect Roses</v>
      </c>
      <c r="E562" t="str">
        <f>IF(_xlfn.XLOOKUP($B562,Original_Swatches!$B:$B,Original_Swatches!F:F,FALSE,0,1)=FALSE,"",_xlfn.XLOOKUP($B562,Original_Swatches!$B:$B,Original_Swatches!F:F,FALSE,0,1))</f>
        <v>Pink Glitter with Green Shimmer</v>
      </c>
      <c r="F562" t="str">
        <f>IF(_xlfn.XLOOKUP($B562,Original_Swatches!$B:$B,Original_Swatches!G:G,FALSE,0,1)=FALSE,"",_xlfn.XLOOKUP($B562,Original_Swatches!$B:$B,Original_Swatches!G:G,"",0,1))</f>
        <v>Glitter</v>
      </c>
      <c r="G562" t="str">
        <f>IF(_xlfn.XLOOKUP($B562,Original_Swatches!$B:$B,Original_Swatches!H:H,FALSE,0,1)=FALSE,"",_xlfn.XLOOKUP($B562,Original_Swatches!$B:$B,Original_Swatches!H:H,"",0,1))</f>
        <v/>
      </c>
      <c r="H562" t="str">
        <f>IF(_xlfn.XLOOKUP($B562,Original_Swatches!$B:$B,Original_Swatches!I:I,FALSE,0,1)=FALSE,"",_xlfn.XLOOKUP($B562,Original_Swatches!$B:$B,Original_Swatches!I:I,"",0,1))</f>
        <v/>
      </c>
      <c r="I562" t="str">
        <f>IF(_xlfn.XLOOKUP($B562,Original_Swatches!$B:$B,Original_Swatches!J:J,FALSE,0,1)=FALSE,"",_xlfn.XLOOKUP($B562,Original_Swatches!$B:$B,Original_Swatches!J:J,"",0,1))</f>
        <v>Lore Olympus Collection</v>
      </c>
    </row>
    <row r="563" spans="1:9" x14ac:dyDescent="0.2">
      <c r="A563">
        <v>562</v>
      </c>
      <c r="B563">
        <v>501</v>
      </c>
      <c r="C563" t="str">
        <f>IF(_xlfn.XLOOKUP($B563,Original_Swatches!$B:$B,Original_Swatches!D:D,FALSE,0,1)=FALSE,"",_xlfn.XLOOKUP($B563,Original_Swatches!$B:$B,Original_Swatches!D:D,FALSE,0,1))</f>
        <v>Bees Knees Lacquers</v>
      </c>
      <c r="D563" t="str">
        <f>IF(_xlfn.XLOOKUP($B563,Original_Swatches!$B:$B,Original_Swatches!E:E,FALSE,0,1)=FALSE,"",_xlfn.XLOOKUP($B563,Original_Swatches!$B:$B,Original_Swatches!E:E,FALSE,0,1))</f>
        <v>Nightshade</v>
      </c>
      <c r="E563" t="str">
        <f>IF(_xlfn.XLOOKUP($B563,Original_Swatches!$B:$B,Original_Swatches!F:F,FALSE,0,1)=FALSE,"",_xlfn.XLOOKUP($B563,Original_Swatches!$B:$B,Original_Swatches!F:F,FALSE,0,1))</f>
        <v>Deep Violet with Green/Blue Sibling UP</v>
      </c>
      <c r="F563" t="str">
        <f>IF(_xlfn.XLOOKUP($B563,Original_Swatches!$B:$B,Original_Swatches!G:G,FALSE,0,1)=FALSE,"",_xlfn.XLOOKUP($B563,Original_Swatches!$B:$B,Original_Swatches!G:G,"",0,1))</f>
        <v>Multichrome</v>
      </c>
      <c r="G563" t="str">
        <f>IF(_xlfn.XLOOKUP($B563,Original_Swatches!$B:$B,Original_Swatches!H:H,FALSE,0,1)=FALSE,"",_xlfn.XLOOKUP($B563,Original_Swatches!$B:$B,Original_Swatches!H:H,"",0,1))</f>
        <v/>
      </c>
      <c r="H563" t="str">
        <f>IF(_xlfn.XLOOKUP($B563,Original_Swatches!$B:$B,Original_Swatches!I:I,FALSE,0,1)=FALSE,"",_xlfn.XLOOKUP($B563,Original_Swatches!$B:$B,Original_Swatches!I:I,"",0,1))</f>
        <v/>
      </c>
      <c r="I563" t="str">
        <f>IF(_xlfn.XLOOKUP($B563,Original_Swatches!$B:$B,Original_Swatches!J:J,FALSE,0,1)=FALSE,"",_xlfn.XLOOKUP($B563,Original_Swatches!$B:$B,Original_Swatches!J:J,"",0,1))</f>
        <v>UP Rainbows and Unicorn Pee Custom</v>
      </c>
    </row>
    <row r="564" spans="1:9" x14ac:dyDescent="0.2">
      <c r="A564">
        <v>563</v>
      </c>
      <c r="B564">
        <v>502</v>
      </c>
      <c r="C564" t="str">
        <f>IF(_xlfn.XLOOKUP($B564,Original_Swatches!$B:$B,Original_Swatches!D:D,FALSE,0,1)=FALSE,"",_xlfn.XLOOKUP($B564,Original_Swatches!$B:$B,Original_Swatches!D:D,FALSE,0,1))</f>
        <v>Bees Knees Lacquers</v>
      </c>
      <c r="D564" t="str">
        <f>IF(_xlfn.XLOOKUP($B564,Original_Swatches!$B:$B,Original_Swatches!E:E,FALSE,0,1)=FALSE,"",_xlfn.XLOOKUP($B564,Original_Swatches!$B:$B,Original_Swatches!E:E,FALSE,0,1))</f>
        <v>Foxglove</v>
      </c>
      <c r="E564" t="str">
        <f>IF(_xlfn.XLOOKUP($B564,Original_Swatches!$B:$B,Original_Swatches!F:F,FALSE,0,1)=FALSE,"",_xlfn.XLOOKUP($B564,Original_Swatches!$B:$B,Original_Swatches!F:F,FALSE,0,1))</f>
        <v>Mid-toned purple with OG UP and Silver Reflective Glitter</v>
      </c>
      <c r="F564" t="str">
        <f>IF(_xlfn.XLOOKUP($B564,Original_Swatches!$B:$B,Original_Swatches!G:G,FALSE,0,1)=FALSE,"",_xlfn.XLOOKUP($B564,Original_Swatches!$B:$B,Original_Swatches!G:G,"",0,1))</f>
        <v>Reflective Glitter</v>
      </c>
      <c r="G564" t="str">
        <f>IF(_xlfn.XLOOKUP($B564,Original_Swatches!$B:$B,Original_Swatches!H:H,FALSE,0,1)=FALSE,"",_xlfn.XLOOKUP($B564,Original_Swatches!$B:$B,Original_Swatches!H:H,"",0,1))</f>
        <v/>
      </c>
      <c r="H564" t="str">
        <f>IF(_xlfn.XLOOKUP($B564,Original_Swatches!$B:$B,Original_Swatches!I:I,FALSE,0,1)=FALSE,"",_xlfn.XLOOKUP($B564,Original_Swatches!$B:$B,Original_Swatches!I:I,"",0,1))</f>
        <v/>
      </c>
      <c r="I564" t="str">
        <f>IF(_xlfn.XLOOKUP($B564,Original_Swatches!$B:$B,Original_Swatches!J:J,FALSE,0,1)=FALSE,"",_xlfn.XLOOKUP($B564,Original_Swatches!$B:$B,Original_Swatches!J:J,"",0,1))</f>
        <v>UP Rainbows and Unicorn Pee Custom</v>
      </c>
    </row>
    <row r="565" spans="1:9" x14ac:dyDescent="0.2">
      <c r="A565">
        <v>564</v>
      </c>
      <c r="B565">
        <v>512</v>
      </c>
      <c r="C565" t="str">
        <f>IF(_xlfn.XLOOKUP($B565,Original_Swatches!$B:$B,Original_Swatches!D:D,FALSE,0,1)=FALSE,"",_xlfn.XLOOKUP($B565,Original_Swatches!$B:$B,Original_Swatches!D:D,FALSE,0,1))</f>
        <v>Bees Knees Lacquers</v>
      </c>
      <c r="D565" t="str">
        <f>IF(_xlfn.XLOOKUP($B565,Original_Swatches!$B:$B,Original_Swatches!E:E,FALSE,0,1)=FALSE,"",_xlfn.XLOOKUP($B565,Original_Swatches!$B:$B,Original_Swatches!E:E,FALSE,0,1))</f>
        <v>Don't be Jelly</v>
      </c>
      <c r="E565" t="str">
        <f>IF(_xlfn.XLOOKUP($B565,Original_Swatches!$B:$B,Original_Swatches!F:F,FALSE,0,1)=FALSE,"",_xlfn.XLOOKUP($B565,Original_Swatches!$B:$B,Original_Swatches!F:F,FALSE,0,1))</f>
        <v>Purple with Blue Shimmer</v>
      </c>
      <c r="F565" t="str">
        <f>IF(_xlfn.XLOOKUP($B565,Original_Swatches!$B:$B,Original_Swatches!G:G,FALSE,0,1)=FALSE,"",_xlfn.XLOOKUP($B565,Original_Swatches!$B:$B,Original_Swatches!G:G,"",0,1))</f>
        <v>Shimmer</v>
      </c>
      <c r="G565" t="str">
        <f>IF(_xlfn.XLOOKUP($B565,Original_Swatches!$B:$B,Original_Swatches!H:H,FALSE,0,1)=FALSE,"",_xlfn.XLOOKUP($B565,Original_Swatches!$B:$B,Original_Swatches!H:H,"",0,1))</f>
        <v/>
      </c>
      <c r="H565" t="str">
        <f>IF(_xlfn.XLOOKUP($B565,Original_Swatches!$B:$B,Original_Swatches!I:I,FALSE,0,1)=FALSE,"",_xlfn.XLOOKUP($B565,Original_Swatches!$B:$B,Original_Swatches!I:I,"",0,1))</f>
        <v/>
      </c>
      <c r="I565" t="str">
        <f>IF(_xlfn.XLOOKUP($B565,Original_Swatches!$B:$B,Original_Swatches!J:J,FALSE,0,1)=FALSE,"",_xlfn.XLOOKUP($B565,Original_Swatches!$B:$B,Original_Swatches!J:J,"",0,1))</f>
        <v xml:space="preserve">Stardust Shimmer Flora &amp; Fauna </v>
      </c>
    </row>
    <row r="566" spans="1:9" x14ac:dyDescent="0.2">
      <c r="A566">
        <v>565</v>
      </c>
      <c r="B566">
        <v>513</v>
      </c>
      <c r="C566" t="str">
        <f>IF(_xlfn.XLOOKUP($B566,Original_Swatches!$B:$B,Original_Swatches!D:D,FALSE,0,1)=FALSE,"",_xlfn.XLOOKUP($B566,Original_Swatches!$B:$B,Original_Swatches!D:D,FALSE,0,1))</f>
        <v>Bees Knees Lacquers</v>
      </c>
      <c r="D566" t="str">
        <f>IF(_xlfn.XLOOKUP($B566,Original_Swatches!$B:$B,Original_Swatches!E:E,FALSE,0,1)=FALSE,"",_xlfn.XLOOKUP($B566,Original_Swatches!$B:$B,Original_Swatches!E:E,FALSE,0,1))</f>
        <v>They're Coming for the Snail</v>
      </c>
      <c r="E566" t="str">
        <f>IF(_xlfn.XLOOKUP($B566,Original_Swatches!$B:$B,Original_Swatches!F:F,FALSE,0,1)=FALSE,"",_xlfn.XLOOKUP($B566,Original_Swatches!$B:$B,Original_Swatches!F:F,FALSE,0,1))</f>
        <v>Black with Microflake shimmers in green/blue pink/gold and green magnetics</v>
      </c>
      <c r="F566" t="str">
        <f>IF(_xlfn.XLOOKUP($B566,Original_Swatches!$B:$B,Original_Swatches!G:G,FALSE,0,1)=FALSE,"",_xlfn.XLOOKUP($B566,Original_Swatches!$B:$B,Original_Swatches!G:G,"",0,1))</f>
        <v>Magnetic</v>
      </c>
      <c r="G566" t="str">
        <f>IF(_xlfn.XLOOKUP($B566,Original_Swatches!$B:$B,Original_Swatches!H:H,FALSE,0,1)=FALSE,"",_xlfn.XLOOKUP($B566,Original_Swatches!$B:$B,Original_Swatches!H:H,"",0,1))</f>
        <v/>
      </c>
      <c r="H566" t="str">
        <f>IF(_xlfn.XLOOKUP($B566,Original_Swatches!$B:$B,Original_Swatches!I:I,FALSE,0,1)=FALSE,"",_xlfn.XLOOKUP($B566,Original_Swatches!$B:$B,Original_Swatches!I:I,"",0,1))</f>
        <v/>
      </c>
      <c r="I566" t="str">
        <f>IF(_xlfn.XLOOKUP($B566,Original_Swatches!$B:$B,Original_Swatches!J:J,FALSE,0,1)=FALSE,"",_xlfn.XLOOKUP($B566,Original_Swatches!$B:$B,Original_Swatches!J:J,"",0,1))</f>
        <v>June 23 PPU</v>
      </c>
    </row>
    <row r="567" spans="1:9" x14ac:dyDescent="0.2">
      <c r="A567">
        <v>566</v>
      </c>
      <c r="B567">
        <v>523</v>
      </c>
      <c r="C567" t="str">
        <f>IF(_xlfn.XLOOKUP($B567,Original_Swatches!$B:$B,Original_Swatches!D:D,FALSE,0,1)=FALSE,"",_xlfn.XLOOKUP($B567,Original_Swatches!$B:$B,Original_Swatches!D:D,FALSE,0,1))</f>
        <v>Bees Knees Lacquers</v>
      </c>
      <c r="D567" t="str">
        <f>IF(_xlfn.XLOOKUP($B567,Original_Swatches!$B:$B,Original_Swatches!E:E,FALSE,0,1)=FALSE,"",_xlfn.XLOOKUP($B567,Original_Swatches!$B:$B,Original_Swatches!E:E,FALSE,0,1))</f>
        <v>Sunrise, Sunset</v>
      </c>
      <c r="E567" t="str">
        <f>IF(_xlfn.XLOOKUP($B567,Original_Swatches!$B:$B,Original_Swatches!F:F,FALSE,0,1)=FALSE,"",_xlfn.XLOOKUP($B567,Original_Swatches!$B:$B,Original_Swatches!F:F,FALSE,0,1))</f>
        <v>Black Base with Strong Red/Green Shimmer and Holo Flakies</v>
      </c>
      <c r="F567" t="str">
        <f>IF(_xlfn.XLOOKUP($B567,Original_Swatches!$B:$B,Original_Swatches!G:G,FALSE,0,1)=FALSE,"",_xlfn.XLOOKUP($B567,Original_Swatches!$B:$B,Original_Swatches!G:G,"",0,1))</f>
        <v>Reflective Glitter</v>
      </c>
      <c r="G567" t="str">
        <f>IF(_xlfn.XLOOKUP($B567,Original_Swatches!$B:$B,Original_Swatches!H:H,FALSE,0,1)=FALSE,"",_xlfn.XLOOKUP($B567,Original_Swatches!$B:$B,Original_Swatches!H:H,"",0,1))</f>
        <v/>
      </c>
      <c r="H567" t="str">
        <f>IF(_xlfn.XLOOKUP($B567,Original_Swatches!$B:$B,Original_Swatches!I:I,FALSE,0,1)=FALSE,"",_xlfn.XLOOKUP($B567,Original_Swatches!$B:$B,Original_Swatches!I:I,"",0,1))</f>
        <v/>
      </c>
      <c r="I567" t="str">
        <f>IF(_xlfn.XLOOKUP($B567,Original_Swatches!$B:$B,Original_Swatches!J:J,FALSE,0,1)=FALSE,"",_xlfn.XLOOKUP($B567,Original_Swatches!$B:$B,Original_Swatches!J:J,"",0,1))</f>
        <v>WWDiTS 3 Collection</v>
      </c>
    </row>
    <row r="568" spans="1:9" x14ac:dyDescent="0.2">
      <c r="A568">
        <v>567</v>
      </c>
      <c r="B568">
        <v>535</v>
      </c>
      <c r="C568" t="str">
        <f>IF(_xlfn.XLOOKUP($B568,Original_Swatches!$B:$B,Original_Swatches!D:D,FALSE,0,1)=FALSE,"",_xlfn.XLOOKUP($B568,Original_Swatches!$B:$B,Original_Swatches!D:D,FALSE,0,1))</f>
        <v>Bees Knees Lacquers</v>
      </c>
      <c r="D568" t="str">
        <f>IF(_xlfn.XLOOKUP($B568,Original_Swatches!$B:$B,Original_Swatches!E:E,FALSE,0,1)=FALSE,"",_xlfn.XLOOKUP($B568,Original_Swatches!$B:$B,Original_Swatches!E:E,FALSE,0,1))</f>
        <v>The Bleeding Heart</v>
      </c>
      <c r="E568" t="str">
        <f>IF(_xlfn.XLOOKUP($B568,Original_Swatches!$B:$B,Original_Swatches!F:F,FALSE,0,1)=FALSE,"",_xlfn.XLOOKUP($B568,Original_Swatches!$B:$B,Original_Swatches!F:F,FALSE,0,1))</f>
        <v>Pale purple with reg/green shift and Holo flakes</v>
      </c>
      <c r="F568" t="str">
        <f>IF(_xlfn.XLOOKUP($B568,Original_Swatches!$B:$B,Original_Swatches!G:G,FALSE,0,1)=FALSE,"",_xlfn.XLOOKUP($B568,Original_Swatches!$B:$B,Original_Swatches!G:G,"",0,1))</f>
        <v>Holo</v>
      </c>
      <c r="G568" t="str">
        <f>IF(_xlfn.XLOOKUP($B568,Original_Swatches!$B:$B,Original_Swatches!H:H,FALSE,0,1)=FALSE,"",_xlfn.XLOOKUP($B568,Original_Swatches!$B:$B,Original_Swatches!H:H,"",0,1))</f>
        <v/>
      </c>
      <c r="H568" t="str">
        <f>IF(_xlfn.XLOOKUP($B568,Original_Swatches!$B:$B,Original_Swatches!I:I,FALSE,0,1)=FALSE,"",_xlfn.XLOOKUP($B568,Original_Swatches!$B:$B,Original_Swatches!I:I,"",0,1))</f>
        <v/>
      </c>
      <c r="I568" t="str">
        <f>IF(_xlfn.XLOOKUP($B568,Original_Swatches!$B:$B,Original_Swatches!J:J,FALSE,0,1)=FALSE,"",_xlfn.XLOOKUP($B568,Original_Swatches!$B:$B,Original_Swatches!J:J,"",0,1))</f>
        <v>Kingdom of the Wicked (GWP)</v>
      </c>
    </row>
    <row r="569" spans="1:9" x14ac:dyDescent="0.2">
      <c r="A569">
        <v>568</v>
      </c>
      <c r="B569">
        <v>536</v>
      </c>
      <c r="C569" t="str">
        <f>IF(_xlfn.XLOOKUP($B569,Original_Swatches!$B:$B,Original_Swatches!D:D,FALSE,0,1)=FALSE,"",_xlfn.XLOOKUP($B569,Original_Swatches!$B:$B,Original_Swatches!D:D,FALSE,0,1))</f>
        <v>Bees Knees Lacquers</v>
      </c>
      <c r="D569" t="str">
        <f>IF(_xlfn.XLOOKUP($B569,Original_Swatches!$B:$B,Original_Swatches!E:E,FALSE,0,1)=FALSE,"",_xlfn.XLOOKUP($B569,Original_Swatches!$B:$B,Original_Swatches!E:E,FALSE,0,1))</f>
        <v>I Will Devour All of You</v>
      </c>
      <c r="E569" t="str">
        <f>IF(_xlfn.XLOOKUP($B569,Original_Swatches!$B:$B,Original_Swatches!F:F,FALSE,0,1)=FALSE,"",_xlfn.XLOOKUP($B569,Original_Swatches!$B:$B,Original_Swatches!F:F,FALSE,0,1))</f>
        <v>Pale Grey with Glowy blue shimmer and Holo flakes</v>
      </c>
      <c r="F569" t="str">
        <f>IF(_xlfn.XLOOKUP($B569,Original_Swatches!$B:$B,Original_Swatches!G:G,FALSE,0,1)=FALSE,"",_xlfn.XLOOKUP($B569,Original_Swatches!$B:$B,Original_Swatches!G:G,"",0,1))</f>
        <v>Holo</v>
      </c>
      <c r="G569" t="str">
        <f>IF(_xlfn.XLOOKUP($B569,Original_Swatches!$B:$B,Original_Swatches!H:H,FALSE,0,1)=FALSE,"",_xlfn.XLOOKUP($B569,Original_Swatches!$B:$B,Original_Swatches!H:H,"",0,1))</f>
        <v/>
      </c>
      <c r="H569" t="str">
        <f>IF(_xlfn.XLOOKUP($B569,Original_Swatches!$B:$B,Original_Swatches!I:I,FALSE,0,1)=FALSE,"",_xlfn.XLOOKUP($B569,Original_Swatches!$B:$B,Original_Swatches!I:I,"",0,1))</f>
        <v/>
      </c>
      <c r="I569" t="str">
        <f>IF(_xlfn.XLOOKUP($B569,Original_Swatches!$B:$B,Original_Swatches!J:J,FALSE,0,1)=FALSE,"",_xlfn.XLOOKUP($B569,Original_Swatches!$B:$B,Original_Swatches!J:J,"",0,1))</f>
        <v>Resident Evil Village</v>
      </c>
    </row>
    <row r="570" spans="1:9" x14ac:dyDescent="0.2">
      <c r="A570">
        <v>569</v>
      </c>
      <c r="B570">
        <v>537</v>
      </c>
      <c r="C570" t="str">
        <f>IF(_xlfn.XLOOKUP($B570,Original_Swatches!$B:$B,Original_Swatches!D:D,FALSE,0,1)=FALSE,"",_xlfn.XLOOKUP($B570,Original_Swatches!$B:$B,Original_Swatches!D:D,FALSE,0,1))</f>
        <v>Bees Knees Lacquers</v>
      </c>
      <c r="D570" t="str">
        <f>IF(_xlfn.XLOOKUP($B570,Original_Swatches!$B:$B,Original_Swatches!E:E,FALSE,0,1)=FALSE,"",_xlfn.XLOOKUP($B570,Original_Swatches!$B:$B,Original_Swatches!E:E,FALSE,0,1))</f>
        <v>Monsters Could be Created but Never Tamed</v>
      </c>
      <c r="E570" t="str">
        <f>IF(_xlfn.XLOOKUP($B570,Original_Swatches!$B:$B,Original_Swatches!F:F,FALSE,0,1)=FALSE,"",_xlfn.XLOOKUP($B570,Original_Swatches!$B:$B,Original_Swatches!F:F,FALSE,0,1))</f>
        <v xml:space="preserve">Purple  with Blue Shimmer and Holo Flakes </v>
      </c>
      <c r="F570" t="str">
        <f>IF(_xlfn.XLOOKUP($B570,Original_Swatches!$B:$B,Original_Swatches!G:G,FALSE,0,1)=FALSE,"",_xlfn.XLOOKUP($B570,Original_Swatches!$B:$B,Original_Swatches!G:G,"",0,1))</f>
        <v>Holo</v>
      </c>
      <c r="G570" t="str">
        <f>IF(_xlfn.XLOOKUP($B570,Original_Swatches!$B:$B,Original_Swatches!H:H,FALSE,0,1)=FALSE,"",_xlfn.XLOOKUP($B570,Original_Swatches!$B:$B,Original_Swatches!H:H,"",0,1))</f>
        <v/>
      </c>
      <c r="H570" t="str">
        <f>IF(_xlfn.XLOOKUP($B570,Original_Swatches!$B:$B,Original_Swatches!I:I,FALSE,0,1)=FALSE,"",_xlfn.XLOOKUP($B570,Original_Swatches!$B:$B,Original_Swatches!I:I,"",0,1))</f>
        <v/>
      </c>
      <c r="I570" t="str">
        <f>IF(_xlfn.XLOOKUP($B570,Original_Swatches!$B:$B,Original_Swatches!J:J,FALSE,0,1)=FALSE,"",_xlfn.XLOOKUP($B570,Original_Swatches!$B:$B,Original_Swatches!J:J,"",0,1))</f>
        <v>Kingdom of the Wicked</v>
      </c>
    </row>
    <row r="571" spans="1:9" x14ac:dyDescent="0.2">
      <c r="A571">
        <v>570</v>
      </c>
      <c r="B571">
        <v>538</v>
      </c>
      <c r="C571" t="str">
        <f>IF(_xlfn.XLOOKUP($B571,Original_Swatches!$B:$B,Original_Swatches!D:D,FALSE,0,1)=FALSE,"",_xlfn.XLOOKUP($B571,Original_Swatches!$B:$B,Original_Swatches!D:D,FALSE,0,1))</f>
        <v>Bees Knees Lacquers</v>
      </c>
      <c r="D571" t="str">
        <f>IF(_xlfn.XLOOKUP($B571,Original_Swatches!$B:$B,Original_Swatches!E:E,FALSE,0,1)=FALSE,"",_xlfn.XLOOKUP($B571,Original_Swatches!$B:$B,Original_Swatches!E:E,FALSE,0,1))</f>
        <v>Your Soul Calls to Mine</v>
      </c>
      <c r="E571" t="str">
        <f>IF(_xlfn.XLOOKUP($B571,Original_Swatches!$B:$B,Original_Swatches!F:F,FALSE,0,1)=FALSE,"",_xlfn.XLOOKUP($B571,Original_Swatches!$B:$B,Original_Swatches!F:F,FALSE,0,1))</f>
        <v>White with pink to gold green shimmer and Holo</v>
      </c>
      <c r="F571" t="str">
        <f>IF(_xlfn.XLOOKUP($B571,Original_Swatches!$B:$B,Original_Swatches!G:G,FALSE,0,1)=FALSE,"",_xlfn.XLOOKUP($B571,Original_Swatches!$B:$B,Original_Swatches!G:G,"",0,1))</f>
        <v>Shimmer</v>
      </c>
      <c r="G571" t="str">
        <f>IF(_xlfn.XLOOKUP($B571,Original_Swatches!$B:$B,Original_Swatches!H:H,FALSE,0,1)=FALSE,"",_xlfn.XLOOKUP($B571,Original_Swatches!$B:$B,Original_Swatches!H:H,"",0,1))</f>
        <v/>
      </c>
      <c r="H571" t="str">
        <f>IF(_xlfn.XLOOKUP($B571,Original_Swatches!$B:$B,Original_Swatches!I:I,FALSE,0,1)=FALSE,"",_xlfn.XLOOKUP($B571,Original_Swatches!$B:$B,Original_Swatches!I:I,"",0,1))</f>
        <v/>
      </c>
      <c r="I571" t="str">
        <f>IF(_xlfn.XLOOKUP($B571,Original_Swatches!$B:$B,Original_Swatches!J:J,FALSE,0,1)=FALSE,"",_xlfn.XLOOKUP($B571,Original_Swatches!$B:$B,Original_Swatches!J:J,"",0,1))</f>
        <v>Kingdom of the Wicked (GWP)</v>
      </c>
    </row>
    <row r="572" spans="1:9" x14ac:dyDescent="0.2">
      <c r="A572">
        <v>571</v>
      </c>
      <c r="B572">
        <v>517</v>
      </c>
      <c r="C572" t="str">
        <f>IF(_xlfn.XLOOKUP($B572,Original_Swatches!$B:$B,Original_Swatches!D:D,FALSE,0,1)=FALSE,"",_xlfn.XLOOKUP($B572,Original_Swatches!$B:$B,Original_Swatches!D:D,FALSE,0,1))</f>
        <v>Mooncat/LLP</v>
      </c>
      <c r="D572" t="str">
        <f>IF(_xlfn.XLOOKUP($B572,Original_Swatches!$B:$B,Original_Swatches!E:E,FALSE,0,1)=FALSE,"",_xlfn.XLOOKUP($B572,Original_Swatches!$B:$B,Original_Swatches!E:E,FALSE,0,1))</f>
        <v>Bread-and-Butterflies</v>
      </c>
      <c r="E572" t="str">
        <f>IF(_xlfn.XLOOKUP($B572,Original_Swatches!$B:$B,Original_Swatches!F:F,FALSE,0,1)=FALSE,"",_xlfn.XLOOKUP($B572,Original_Swatches!$B:$B,Original_Swatches!F:F,FALSE,0,1))</f>
        <v>Golden Yellow with pink/green/gold Flakies and Holo Glitter; Green Magnetic Effect</v>
      </c>
      <c r="F572" t="str">
        <f>IF(_xlfn.XLOOKUP($B572,Original_Swatches!$B:$B,Original_Swatches!G:G,FALSE,0,1)=FALSE,"",_xlfn.XLOOKUP($B572,Original_Swatches!$B:$B,Original_Swatches!G:G,"",0,1))</f>
        <v>Magnetic</v>
      </c>
      <c r="G572" t="str">
        <f>IF(_xlfn.XLOOKUP($B572,Original_Swatches!$B:$B,Original_Swatches!H:H,FALSE,0,1)=FALSE,"",_xlfn.XLOOKUP($B572,Original_Swatches!$B:$B,Original_Swatches!H:H,"",0,1))</f>
        <v/>
      </c>
      <c r="H572" t="str">
        <f>IF(_xlfn.XLOOKUP($B572,Original_Swatches!$B:$B,Original_Swatches!I:I,FALSE,0,1)=FALSE,"",_xlfn.XLOOKUP($B572,Original_Swatches!$B:$B,Original_Swatches!I:I,"",0,1))</f>
        <v/>
      </c>
      <c r="I572" t="str">
        <f>IF(_xlfn.XLOOKUP($B572,Original_Swatches!$B:$B,Original_Swatches!J:J,FALSE,0,1)=FALSE,"",_xlfn.XLOOKUP($B572,Original_Swatches!$B:$B,Original_Swatches!J:J,"",0,1))</f>
        <v>Alice in Wonderland Collection</v>
      </c>
    </row>
    <row r="573" spans="1:9" x14ac:dyDescent="0.2">
      <c r="A573">
        <v>572</v>
      </c>
      <c r="B573">
        <v>518</v>
      </c>
      <c r="C573" t="str">
        <f>IF(_xlfn.XLOOKUP($B573,Original_Swatches!$B:$B,Original_Swatches!D:D,FALSE,0,1)=FALSE,"",_xlfn.XLOOKUP($B573,Original_Swatches!$B:$B,Original_Swatches!D:D,FALSE,0,1))</f>
        <v>Mooncat/LLP</v>
      </c>
      <c r="D573" t="str">
        <f>IF(_xlfn.XLOOKUP($B573,Original_Swatches!$B:$B,Original_Swatches!E:E,FALSE,0,1)=FALSE,"",_xlfn.XLOOKUP($B573,Original_Swatches!$B:$B,Original_Swatches!E:E,FALSE,0,1))</f>
        <v>Do You Play Croquet?</v>
      </c>
      <c r="E573" t="str">
        <f>IF(_xlfn.XLOOKUP($B573,Original_Swatches!$B:$B,Original_Swatches!F:F,FALSE,0,1)=FALSE,"",_xlfn.XLOOKUP($B573,Original_Swatches!$B:$B,Original_Swatches!F:F,FALSE,0,1))</f>
        <v>Orchid Pink with Flakies, Shimmer, Reflective and Holo Glitter</v>
      </c>
      <c r="F573" t="str">
        <f>IF(_xlfn.XLOOKUP($B573,Original_Swatches!$B:$B,Original_Swatches!G:G,FALSE,0,1)=FALSE,"",_xlfn.XLOOKUP($B573,Original_Swatches!$B:$B,Original_Swatches!G:G,"",0,1))</f>
        <v>Reflective Glitter</v>
      </c>
      <c r="G573" t="str">
        <f>IF(_xlfn.XLOOKUP($B573,Original_Swatches!$B:$B,Original_Swatches!H:H,FALSE,0,1)=FALSE,"",_xlfn.XLOOKUP($B573,Original_Swatches!$B:$B,Original_Swatches!H:H,"",0,1))</f>
        <v/>
      </c>
      <c r="H573" t="str">
        <f>IF(_xlfn.XLOOKUP($B573,Original_Swatches!$B:$B,Original_Swatches!I:I,FALSE,0,1)=FALSE,"",_xlfn.XLOOKUP($B573,Original_Swatches!$B:$B,Original_Swatches!I:I,"",0,1))</f>
        <v/>
      </c>
      <c r="I573" t="str">
        <f>IF(_xlfn.XLOOKUP($B573,Original_Swatches!$B:$B,Original_Swatches!J:J,FALSE,0,1)=FALSE,"",_xlfn.XLOOKUP($B573,Original_Swatches!$B:$B,Original_Swatches!J:J,"",0,1))</f>
        <v>Alice in Wonderland Collection</v>
      </c>
    </row>
    <row r="574" spans="1:9" x14ac:dyDescent="0.2">
      <c r="A574">
        <v>573</v>
      </c>
      <c r="B574">
        <v>519</v>
      </c>
      <c r="C574" t="str">
        <f>IF(_xlfn.XLOOKUP($B574,Original_Swatches!$B:$B,Original_Swatches!D:D,FALSE,0,1)=FALSE,"",_xlfn.XLOOKUP($B574,Original_Swatches!$B:$B,Original_Swatches!D:D,FALSE,0,1))</f>
        <v>Mooncat/LLP</v>
      </c>
      <c r="D574" t="str">
        <f>IF(_xlfn.XLOOKUP($B574,Original_Swatches!$B:$B,Original_Swatches!E:E,FALSE,0,1)=FALSE,"",_xlfn.XLOOKUP($B574,Original_Swatches!$B:$B,Original_Swatches!E:E,FALSE,0,1))</f>
        <v>Cheshire Cat</v>
      </c>
      <c r="E574" t="str">
        <f>IF(_xlfn.XLOOKUP($B574,Original_Swatches!$B:$B,Original_Swatches!F:F,FALSE,0,1)=FALSE,"",_xlfn.XLOOKUP($B574,Original_Swatches!$B:$B,Original_Swatches!F:F,FALSE,0,1))</f>
        <v>Purple with Flakies and Holo Glitter; Pink Magnetic Effect</v>
      </c>
      <c r="F574" t="str">
        <f>IF(_xlfn.XLOOKUP($B574,Original_Swatches!$B:$B,Original_Swatches!G:G,FALSE,0,1)=FALSE,"",_xlfn.XLOOKUP($B574,Original_Swatches!$B:$B,Original_Swatches!G:G,"",0,1))</f>
        <v>Magnetic</v>
      </c>
      <c r="G574" t="str">
        <f>IF(_xlfn.XLOOKUP($B574,Original_Swatches!$B:$B,Original_Swatches!H:H,FALSE,0,1)=FALSE,"",_xlfn.XLOOKUP($B574,Original_Swatches!$B:$B,Original_Swatches!H:H,"",0,1))</f>
        <v/>
      </c>
      <c r="H574" t="str">
        <f>IF(_xlfn.XLOOKUP($B574,Original_Swatches!$B:$B,Original_Swatches!I:I,FALSE,0,1)=FALSE,"",_xlfn.XLOOKUP($B574,Original_Swatches!$B:$B,Original_Swatches!I:I,"",0,1))</f>
        <v/>
      </c>
      <c r="I574" t="str">
        <f>IF(_xlfn.XLOOKUP($B574,Original_Swatches!$B:$B,Original_Swatches!J:J,FALSE,0,1)=FALSE,"",_xlfn.XLOOKUP($B574,Original_Swatches!$B:$B,Original_Swatches!J:J,"",0,1))</f>
        <v>Alice in Wonderland Collection</v>
      </c>
    </row>
    <row r="575" spans="1:9" x14ac:dyDescent="0.2">
      <c r="A575">
        <v>574</v>
      </c>
      <c r="B575">
        <v>520</v>
      </c>
      <c r="C575" t="str">
        <f>IF(_xlfn.XLOOKUP($B575,Original_Swatches!$B:$B,Original_Swatches!D:D,FALSE,0,1)=FALSE,"",_xlfn.XLOOKUP($B575,Original_Swatches!$B:$B,Original_Swatches!D:D,FALSE,0,1))</f>
        <v>Mooncat/LLP</v>
      </c>
      <c r="D575" t="str">
        <f>IF(_xlfn.XLOOKUP($B575,Original_Swatches!$B:$B,Original_Swatches!E:E,FALSE,0,1)=FALSE,"",_xlfn.XLOOKUP($B575,Original_Swatches!$B:$B,Original_Swatches!E:E,FALSE,0,1))</f>
        <v>I Wish I Hadn't Cried So Much</v>
      </c>
      <c r="E575" t="str">
        <f>IF(_xlfn.XLOOKUP($B575,Original_Swatches!$B:$B,Original_Swatches!F:F,FALSE,0,1)=FALSE,"",_xlfn.XLOOKUP($B575,Original_Swatches!$B:$B,Original_Swatches!F:F,FALSE,0,1))</f>
        <v>Light Blue with Flakies and Holo Glitter</v>
      </c>
      <c r="F575" t="str">
        <f>IF(_xlfn.XLOOKUP($B575,Original_Swatches!$B:$B,Original_Swatches!G:G,FALSE,0,1)=FALSE,"",_xlfn.XLOOKUP($B575,Original_Swatches!$B:$B,Original_Swatches!G:G,"",0,1))</f>
        <v>Flakies</v>
      </c>
      <c r="G575" t="str">
        <f>IF(_xlfn.XLOOKUP($B575,Original_Swatches!$B:$B,Original_Swatches!H:H,FALSE,0,1)=FALSE,"",_xlfn.XLOOKUP($B575,Original_Swatches!$B:$B,Original_Swatches!H:H,"",0,1))</f>
        <v/>
      </c>
      <c r="H575" t="str">
        <f>IF(_xlfn.XLOOKUP($B575,Original_Swatches!$B:$B,Original_Swatches!I:I,FALSE,0,1)=FALSE,"",_xlfn.XLOOKUP($B575,Original_Swatches!$B:$B,Original_Swatches!I:I,"",0,1))</f>
        <v/>
      </c>
      <c r="I575" t="str">
        <f>IF(_xlfn.XLOOKUP($B575,Original_Swatches!$B:$B,Original_Swatches!J:J,FALSE,0,1)=FALSE,"",_xlfn.XLOOKUP($B575,Original_Swatches!$B:$B,Original_Swatches!J:J,"",0,1))</f>
        <v>Alice in Wonderland Collection</v>
      </c>
    </row>
    <row r="576" spans="1:9" x14ac:dyDescent="0.2">
      <c r="A576">
        <v>575</v>
      </c>
      <c r="B576">
        <v>521</v>
      </c>
      <c r="C576" t="str">
        <f>IF(_xlfn.XLOOKUP($B576,Original_Swatches!$B:$B,Original_Swatches!D:D,FALSE,0,1)=FALSE,"",_xlfn.XLOOKUP($B576,Original_Swatches!$B:$B,Original_Swatches!D:D,FALSE,0,1))</f>
        <v>Mooncat/LLP</v>
      </c>
      <c r="D576" t="str">
        <f>IF(_xlfn.XLOOKUP($B576,Original_Swatches!$B:$B,Original_Swatches!E:E,FALSE,0,1)=FALSE,"",_xlfn.XLOOKUP($B576,Original_Swatches!$B:$B,Original_Swatches!E:E,FALSE,0,1))</f>
        <v>Mad Hatter</v>
      </c>
      <c r="E576" t="str">
        <f>IF(_xlfn.XLOOKUP($B576,Original_Swatches!$B:$B,Original_Swatches!F:F,FALSE,0,1)=FALSE,"",_xlfn.XLOOKUP($B576,Original_Swatches!$B:$B,Original_Swatches!F:F,FALSE,0,1))</f>
        <v>Black with Flakies and Holo Glitter; Green Magnetic Effect</v>
      </c>
      <c r="F576" t="str">
        <f>IF(_xlfn.XLOOKUP($B576,Original_Swatches!$B:$B,Original_Swatches!G:G,FALSE,0,1)=FALSE,"",_xlfn.XLOOKUP($B576,Original_Swatches!$B:$B,Original_Swatches!G:G,"",0,1))</f>
        <v>Magnetic</v>
      </c>
      <c r="G576" t="str">
        <f>IF(_xlfn.XLOOKUP($B576,Original_Swatches!$B:$B,Original_Swatches!H:H,FALSE,0,1)=FALSE,"",_xlfn.XLOOKUP($B576,Original_Swatches!$B:$B,Original_Swatches!H:H,"",0,1))</f>
        <v/>
      </c>
      <c r="H576" t="str">
        <f>IF(_xlfn.XLOOKUP($B576,Original_Swatches!$B:$B,Original_Swatches!I:I,FALSE,0,1)=FALSE,"",_xlfn.XLOOKUP($B576,Original_Swatches!$B:$B,Original_Swatches!I:I,"",0,1))</f>
        <v/>
      </c>
      <c r="I576" t="str">
        <f>IF(_xlfn.XLOOKUP($B576,Original_Swatches!$B:$B,Original_Swatches!J:J,FALSE,0,1)=FALSE,"",_xlfn.XLOOKUP($B576,Original_Swatches!$B:$B,Original_Swatches!J:J,"",0,1))</f>
        <v>Alice in Wonderland Collection</v>
      </c>
    </row>
    <row r="577" spans="1:9" x14ac:dyDescent="0.2">
      <c r="A577">
        <v>576</v>
      </c>
      <c r="B577">
        <v>522</v>
      </c>
      <c r="C577" t="str">
        <f>IF(_xlfn.XLOOKUP($B577,Original_Swatches!$B:$B,Original_Swatches!D:D,FALSE,0,1)=FALSE,"",_xlfn.XLOOKUP($B577,Original_Swatches!$B:$B,Original_Swatches!D:D,FALSE,0,1))</f>
        <v>Mooncat/LLP</v>
      </c>
      <c r="D577" t="str">
        <f>IF(_xlfn.XLOOKUP($B577,Original_Swatches!$B:$B,Original_Swatches!E:E,FALSE,0,1)=FALSE,"",_xlfn.XLOOKUP($B577,Original_Swatches!$B:$B,Original_Swatches!E:E,FALSE,0,1))</f>
        <v>A Very Merry Unbirthday</v>
      </c>
      <c r="E577" t="str">
        <f>IF(_xlfn.XLOOKUP($B577,Original_Swatches!$B:$B,Original_Swatches!F:F,FALSE,0,1)=FALSE,"",_xlfn.XLOOKUP($B577,Original_Swatches!$B:$B,Original_Swatches!F:F,FALSE,0,1))</f>
        <v>Purple with Blue Shimmer and Multichrome Flakes</v>
      </c>
      <c r="F577" t="str">
        <f>IF(_xlfn.XLOOKUP($B577,Original_Swatches!$B:$B,Original_Swatches!G:G,FALSE,0,1)=FALSE,"",_xlfn.XLOOKUP($B577,Original_Swatches!$B:$B,Original_Swatches!G:G,"",0,1))</f>
        <v>Multichrome</v>
      </c>
      <c r="G577" t="str">
        <f>IF(_xlfn.XLOOKUP($B577,Original_Swatches!$B:$B,Original_Swatches!H:H,FALSE,0,1)=FALSE,"",_xlfn.XLOOKUP($B577,Original_Swatches!$B:$B,Original_Swatches!H:H,"",0,1))</f>
        <v/>
      </c>
      <c r="H577" t="str">
        <f>IF(_xlfn.XLOOKUP($B577,Original_Swatches!$B:$B,Original_Swatches!I:I,FALSE,0,1)=FALSE,"",_xlfn.XLOOKUP($B577,Original_Swatches!$B:$B,Original_Swatches!I:I,"",0,1))</f>
        <v/>
      </c>
      <c r="I577" t="str">
        <f>IF(_xlfn.XLOOKUP($B577,Original_Swatches!$B:$B,Original_Swatches!J:J,FALSE,0,1)=FALSE,"",_xlfn.XLOOKUP($B577,Original_Swatches!$B:$B,Original_Swatches!J:J,"",0,1))</f>
        <v>Alice in Wonderland Collection</v>
      </c>
    </row>
    <row r="578" spans="1:9" x14ac:dyDescent="0.2">
      <c r="A578">
        <v>577</v>
      </c>
      <c r="B578">
        <v>548</v>
      </c>
      <c r="C578" t="str">
        <f>IF(_xlfn.XLOOKUP($B578,Original_Swatches!$B:$B,Original_Swatches!D:D,FALSE,0,1)=FALSE,"",_xlfn.XLOOKUP($B578,Original_Swatches!$B:$B,Original_Swatches!D:D,FALSE,0,1))</f>
        <v>Fancy Gloss</v>
      </c>
      <c r="D578" t="str">
        <f>IF(_xlfn.XLOOKUP($B578,Original_Swatches!$B:$B,Original_Swatches!E:E,FALSE,0,1)=FALSE,"",_xlfn.XLOOKUP($B578,Original_Swatches!$B:$B,Original_Swatches!E:E,FALSE,0,1))</f>
        <v>50 Shades of Grey</v>
      </c>
      <c r="E578" t="str">
        <f>IF(_xlfn.XLOOKUP($B578,Original_Swatches!$B:$B,Original_Swatches!F:F,FALSE,0,1)=FALSE,"",_xlfn.XLOOKUP($B578,Original_Swatches!$B:$B,Original_Swatches!F:F,FALSE,0,1))</f>
        <v>Dark to light grey thermal with linear Holo</v>
      </c>
      <c r="F578" t="str">
        <f>IF(_xlfn.XLOOKUP($B578,Original_Swatches!$B:$B,Original_Swatches!G:G,FALSE,0,1)=FALSE,"",_xlfn.XLOOKUP($B578,Original_Swatches!$B:$B,Original_Swatches!G:G,"",0,1))</f>
        <v>Thermal</v>
      </c>
      <c r="G578" t="str">
        <f>IF(_xlfn.XLOOKUP($B578,Original_Swatches!$B:$B,Original_Swatches!H:H,FALSE,0,1)=FALSE,"",_xlfn.XLOOKUP($B578,Original_Swatches!$B:$B,Original_Swatches!H:H,"",0,1))</f>
        <v/>
      </c>
      <c r="H578" t="str">
        <f>IF(_xlfn.XLOOKUP($B578,Original_Swatches!$B:$B,Original_Swatches!I:I,FALSE,0,1)=FALSE,"",_xlfn.XLOOKUP($B578,Original_Swatches!$B:$B,Original_Swatches!I:I,"",0,1))</f>
        <v/>
      </c>
      <c r="I578" t="str">
        <f>IF(_xlfn.XLOOKUP($B578,Original_Swatches!$B:$B,Original_Swatches!J:J,FALSE,0,1)=FALSE,"",_xlfn.XLOOKUP($B578,Original_Swatches!$B:$B,Original_Swatches!J:J,"",0,1))</f>
        <v/>
      </c>
    </row>
    <row r="579" spans="1:9" x14ac:dyDescent="0.2">
      <c r="A579">
        <v>578</v>
      </c>
      <c r="B579">
        <v>549</v>
      </c>
      <c r="C579" t="str">
        <f>IF(_xlfn.XLOOKUP($B579,Original_Swatches!$B:$B,Original_Swatches!D:D,FALSE,0,1)=FALSE,"",_xlfn.XLOOKUP($B579,Original_Swatches!$B:$B,Original_Swatches!D:D,FALSE,0,1))</f>
        <v>Fancy Gloss</v>
      </c>
      <c r="D579" t="str">
        <f>IF(_xlfn.XLOOKUP($B579,Original_Swatches!$B:$B,Original_Swatches!E:E,FALSE,0,1)=FALSE,"",_xlfn.XLOOKUP($B579,Original_Swatches!$B:$B,Original_Swatches!E:E,FALSE,0,1))</f>
        <v>Prototype 2023_1</v>
      </c>
      <c r="E579" t="str">
        <f>IF(_xlfn.XLOOKUP($B579,Original_Swatches!$B:$B,Original_Swatches!F:F,FALSE,0,1)=FALSE,"",_xlfn.XLOOKUP($B579,Original_Swatches!$B:$B,Original_Swatches!F:F,FALSE,0,1))</f>
        <v>Pale Lavender Crème</v>
      </c>
      <c r="F579" t="str">
        <f>IF(_xlfn.XLOOKUP($B579,Original_Swatches!$B:$B,Original_Swatches!G:G,FALSE,0,1)=FALSE,"",_xlfn.XLOOKUP($B579,Original_Swatches!$B:$B,Original_Swatches!G:G,"",0,1))</f>
        <v>Crème</v>
      </c>
      <c r="G579" t="str">
        <f>IF(_xlfn.XLOOKUP($B579,Original_Swatches!$B:$B,Original_Swatches!H:H,FALSE,0,1)=FALSE,"",_xlfn.XLOOKUP($B579,Original_Swatches!$B:$B,Original_Swatches!H:H,"",0,1))</f>
        <v/>
      </c>
      <c r="H579" t="str">
        <f>IF(_xlfn.XLOOKUP($B579,Original_Swatches!$B:$B,Original_Swatches!I:I,FALSE,0,1)=FALSE,"",_xlfn.XLOOKUP($B579,Original_Swatches!$B:$B,Original_Swatches!I:I,"",0,1))</f>
        <v/>
      </c>
      <c r="I579" t="str">
        <f>IF(_xlfn.XLOOKUP($B579,Original_Swatches!$B:$B,Original_Swatches!J:J,FALSE,0,1)=FALSE,"",_xlfn.XLOOKUP($B579,Original_Swatches!$B:$B,Original_Swatches!J:J,"",0,1))</f>
        <v>Mystery Prototype</v>
      </c>
    </row>
    <row r="580" spans="1:9" x14ac:dyDescent="0.2">
      <c r="A580">
        <v>579</v>
      </c>
      <c r="B580">
        <v>550</v>
      </c>
      <c r="C580" t="str">
        <f>IF(_xlfn.XLOOKUP($B580,Original_Swatches!$B:$B,Original_Swatches!D:D,FALSE,0,1)=FALSE,"",_xlfn.XLOOKUP($B580,Original_Swatches!$B:$B,Original_Swatches!D:D,FALSE,0,1))</f>
        <v>Fancy Gloss</v>
      </c>
      <c r="D580" t="str">
        <f>IF(_xlfn.XLOOKUP($B580,Original_Swatches!$B:$B,Original_Swatches!E:E,FALSE,0,1)=FALSE,"",_xlfn.XLOOKUP($B580,Original_Swatches!$B:$B,Original_Swatches!E:E,FALSE,0,1))</f>
        <v>Prototype 2023_2</v>
      </c>
      <c r="E580" t="str">
        <f>IF(_xlfn.XLOOKUP($B580,Original_Swatches!$B:$B,Original_Swatches!F:F,FALSE,0,1)=FALSE,"",_xlfn.XLOOKUP($B580,Original_Swatches!$B:$B,Original_Swatches!F:F,FALSE,0,1))</f>
        <v>Purgly Light Purple with Strong Green Shimmer</v>
      </c>
      <c r="F580" t="str">
        <f>IF(_xlfn.XLOOKUP($B580,Original_Swatches!$B:$B,Original_Swatches!G:G,FALSE,0,1)=FALSE,"",_xlfn.XLOOKUP($B580,Original_Swatches!$B:$B,Original_Swatches!G:G,"",0,1))</f>
        <v>Shimmer</v>
      </c>
      <c r="G580" t="str">
        <f>IF(_xlfn.XLOOKUP($B580,Original_Swatches!$B:$B,Original_Swatches!H:H,FALSE,0,1)=FALSE,"",_xlfn.XLOOKUP($B580,Original_Swatches!$B:$B,Original_Swatches!H:H,"",0,1))</f>
        <v/>
      </c>
      <c r="H580" t="str">
        <f>IF(_xlfn.XLOOKUP($B580,Original_Swatches!$B:$B,Original_Swatches!I:I,FALSE,0,1)=FALSE,"",_xlfn.XLOOKUP($B580,Original_Swatches!$B:$B,Original_Swatches!I:I,"",0,1))</f>
        <v/>
      </c>
      <c r="I580" t="str">
        <f>IF(_xlfn.XLOOKUP($B580,Original_Swatches!$B:$B,Original_Swatches!J:J,FALSE,0,1)=FALSE,"",_xlfn.XLOOKUP($B580,Original_Swatches!$B:$B,Original_Swatches!J:J,"",0,1))</f>
        <v>Mystery Prototype</v>
      </c>
    </row>
    <row r="581" spans="1:9" x14ac:dyDescent="0.2">
      <c r="A581">
        <v>580</v>
      </c>
      <c r="B581">
        <v>551</v>
      </c>
      <c r="C581" t="str">
        <f>IF(_xlfn.XLOOKUP($B581,Original_Swatches!$B:$B,Original_Swatches!D:D,FALSE,0,1)=FALSE,"",_xlfn.XLOOKUP($B581,Original_Swatches!$B:$B,Original_Swatches!D:D,FALSE,0,1))</f>
        <v>Fancy Gloss</v>
      </c>
      <c r="D581" t="str">
        <f>IF(_xlfn.XLOOKUP($B581,Original_Swatches!$B:$B,Original_Swatches!E:E,FALSE,0,1)=FALSE,"",_xlfn.XLOOKUP($B581,Original_Swatches!$B:$B,Original_Swatches!E:E,FALSE,0,1))</f>
        <v>Prototype 2023_3</v>
      </c>
      <c r="E581" t="str">
        <f>IF(_xlfn.XLOOKUP($B581,Original_Swatches!$B:$B,Original_Swatches!F:F,FALSE,0,1)=FALSE,"",_xlfn.XLOOKUP($B581,Original_Swatches!$B:$B,Original_Swatches!F:F,FALSE,0,1))</f>
        <v>Cornflower blue Crelly with bronze Flakies</v>
      </c>
      <c r="F581" t="str">
        <f>IF(_xlfn.XLOOKUP($B581,Original_Swatches!$B:$B,Original_Swatches!G:G,FALSE,0,1)=FALSE,"",_xlfn.XLOOKUP($B581,Original_Swatches!$B:$B,Original_Swatches!G:G,"",0,1))</f>
        <v>Flakies</v>
      </c>
      <c r="G581" t="str">
        <f>IF(_xlfn.XLOOKUP($B581,Original_Swatches!$B:$B,Original_Swatches!H:H,FALSE,0,1)=FALSE,"",_xlfn.XLOOKUP($B581,Original_Swatches!$B:$B,Original_Swatches!H:H,"",0,1))</f>
        <v/>
      </c>
      <c r="H581" t="str">
        <f>IF(_xlfn.XLOOKUP($B581,Original_Swatches!$B:$B,Original_Swatches!I:I,FALSE,0,1)=FALSE,"",_xlfn.XLOOKUP($B581,Original_Swatches!$B:$B,Original_Swatches!I:I,"",0,1))</f>
        <v/>
      </c>
      <c r="I581" t="str">
        <f>IF(_xlfn.XLOOKUP($B581,Original_Swatches!$B:$B,Original_Swatches!J:J,FALSE,0,1)=FALSE,"",_xlfn.XLOOKUP($B581,Original_Swatches!$B:$B,Original_Swatches!J:J,"",0,1))</f>
        <v>Mystery Prototype</v>
      </c>
    </row>
    <row r="582" spans="1:9" x14ac:dyDescent="0.2">
      <c r="A582">
        <v>581</v>
      </c>
      <c r="B582">
        <v>481</v>
      </c>
      <c r="C582" t="str">
        <f>IF(_xlfn.XLOOKUP($B582,Original_Swatches!$B:$B,Original_Swatches!D:D,FALSE,0,1)=FALSE,"",_xlfn.XLOOKUP($B582,Original_Swatches!$B:$B,Original_Swatches!D:D,FALSE,0,1))</f>
        <v>Mooncat/LLP</v>
      </c>
      <c r="D582" t="str">
        <f>IF(_xlfn.XLOOKUP($B582,Original_Swatches!$B:$B,Original_Swatches!E:E,FALSE,0,1)=FALSE,"",_xlfn.XLOOKUP($B582,Original_Swatches!$B:$B,Original_Swatches!E:E,FALSE,0,1))</f>
        <v>Pangea</v>
      </c>
      <c r="E582" t="str">
        <f>IF(_xlfn.XLOOKUP($B582,Original_Swatches!$B:$B,Original_Swatches!F:F,FALSE,0,1)=FALSE,"",_xlfn.XLOOKUP($B582,Original_Swatches!$B:$B,Original_Swatches!F:F,FALSE,0,1))</f>
        <v>Matte ultra dark blue lacquer filled with color-shifting green-to-orange-to-red ULTRA-fine Flakies</v>
      </c>
      <c r="F582" t="str">
        <f>IF(_xlfn.XLOOKUP($B582,Original_Swatches!$B:$B,Original_Swatches!G:G,FALSE,0,1)=FALSE,"",_xlfn.XLOOKUP($B582,Original_Swatches!$B:$B,Original_Swatches!G:G,"",0,1))</f>
        <v>Matte</v>
      </c>
      <c r="G582" t="str">
        <f>IF(_xlfn.XLOOKUP($B582,Original_Swatches!$B:$B,Original_Swatches!H:H,FALSE,0,1)=FALSE,"",_xlfn.XLOOKUP($B582,Original_Swatches!$B:$B,Original_Swatches!H:H,"",0,1))</f>
        <v/>
      </c>
      <c r="H582" t="str">
        <f>IF(_xlfn.XLOOKUP($B582,Original_Swatches!$B:$B,Original_Swatches!I:I,FALSE,0,1)=FALSE,"",_xlfn.XLOOKUP($B582,Original_Swatches!$B:$B,Original_Swatches!I:I,"",0,1))</f>
        <v/>
      </c>
      <c r="I582" t="str">
        <f>IF(_xlfn.XLOOKUP($B582,Original_Swatches!$B:$B,Original_Swatches!J:J,FALSE,0,1)=FALSE,"",_xlfn.XLOOKUP($B582,Original_Swatches!$B:$B,Original_Swatches!J:J,"",0,1))</f>
        <v>Pretty Prehistoric Set</v>
      </c>
    </row>
    <row r="583" spans="1:9" x14ac:dyDescent="0.2">
      <c r="A583">
        <v>582</v>
      </c>
      <c r="B583">
        <v>482</v>
      </c>
      <c r="C583" t="str">
        <f>IF(_xlfn.XLOOKUP($B583,Original_Swatches!$B:$B,Original_Swatches!D:D,FALSE,0,1)=FALSE,"",_xlfn.XLOOKUP($B583,Original_Swatches!$B:$B,Original_Swatches!D:D,FALSE,0,1))</f>
        <v>Mooncat/LLP</v>
      </c>
      <c r="D583" t="str">
        <f>IF(_xlfn.XLOOKUP($B583,Original_Swatches!$B:$B,Original_Swatches!E:E,FALSE,0,1)=FALSE,"",_xlfn.XLOOKUP($B583,Original_Swatches!$B:$B,Original_Swatches!E:E,FALSE,0,1))</f>
        <v>Tectonic Shift</v>
      </c>
      <c r="E583" t="str">
        <f>IF(_xlfn.XLOOKUP($B583,Original_Swatches!$B:$B,Original_Swatches!F:F,FALSE,0,1)=FALSE,"",_xlfn.XLOOKUP($B583,Original_Swatches!$B:$B,Original_Swatches!F:F,FALSE,0,1))</f>
        <v>Matte seafoam green lacquer jam-packed with color-shifting yellow-to-orange-to-pink ULTRA-fine Flakies</v>
      </c>
      <c r="F583" t="str">
        <f>IF(_xlfn.XLOOKUP($B583,Original_Swatches!$B:$B,Original_Swatches!G:G,FALSE,0,1)=FALSE,"",_xlfn.XLOOKUP($B583,Original_Swatches!$B:$B,Original_Swatches!G:G,"",0,1))</f>
        <v>Matte</v>
      </c>
      <c r="G583" t="str">
        <f>IF(_xlfn.XLOOKUP($B583,Original_Swatches!$B:$B,Original_Swatches!H:H,FALSE,0,1)=FALSE,"",_xlfn.XLOOKUP($B583,Original_Swatches!$B:$B,Original_Swatches!H:H,"",0,1))</f>
        <v/>
      </c>
      <c r="H583" t="str">
        <f>IF(_xlfn.XLOOKUP($B583,Original_Swatches!$B:$B,Original_Swatches!I:I,FALSE,0,1)=FALSE,"",_xlfn.XLOOKUP($B583,Original_Swatches!$B:$B,Original_Swatches!I:I,"",0,1))</f>
        <v/>
      </c>
      <c r="I583" t="str">
        <f>IF(_xlfn.XLOOKUP($B583,Original_Swatches!$B:$B,Original_Swatches!J:J,FALSE,0,1)=FALSE,"",_xlfn.XLOOKUP($B583,Original_Swatches!$B:$B,Original_Swatches!J:J,"",0,1))</f>
        <v>Pretty Prehistoric Set</v>
      </c>
    </row>
    <row r="584" spans="1:9" x14ac:dyDescent="0.2">
      <c r="A584">
        <v>583</v>
      </c>
      <c r="B584">
        <v>483</v>
      </c>
      <c r="C584" t="str">
        <f>IF(_xlfn.XLOOKUP($B584,Original_Swatches!$B:$B,Original_Swatches!D:D,FALSE,0,1)=FALSE,"",_xlfn.XLOOKUP($B584,Original_Swatches!$B:$B,Original_Swatches!D:D,FALSE,0,1))</f>
        <v>Mooncat/LLP</v>
      </c>
      <c r="D584" t="str">
        <f>IF(_xlfn.XLOOKUP($B584,Original_Swatches!$B:$B,Original_Swatches!E:E,FALSE,0,1)=FALSE,"",_xlfn.XLOOKUP($B584,Original_Swatches!$B:$B,Original_Swatches!E:E,FALSE,0,1))</f>
        <v>Triceratops</v>
      </c>
      <c r="E584" t="str">
        <f>IF(_xlfn.XLOOKUP($B584,Original_Swatches!$B:$B,Original_Swatches!F:F,FALSE,0,1)=FALSE,"",_xlfn.XLOOKUP($B584,Original_Swatches!$B:$B,Original_Swatches!F:F,FALSE,0,1))</f>
        <v>Matte charcoal gray lacquer filled with color-shifting blue-to-green iridescent Flakies</v>
      </c>
      <c r="F584" t="str">
        <f>IF(_xlfn.XLOOKUP($B584,Original_Swatches!$B:$B,Original_Swatches!G:G,FALSE,0,1)=FALSE,"",_xlfn.XLOOKUP($B584,Original_Swatches!$B:$B,Original_Swatches!G:G,"",0,1))</f>
        <v>Matte</v>
      </c>
      <c r="G584" t="str">
        <f>IF(_xlfn.XLOOKUP($B584,Original_Swatches!$B:$B,Original_Swatches!H:H,FALSE,0,1)=FALSE,"",_xlfn.XLOOKUP($B584,Original_Swatches!$B:$B,Original_Swatches!H:H,"",0,1))</f>
        <v/>
      </c>
      <c r="H584" t="str">
        <f>IF(_xlfn.XLOOKUP($B584,Original_Swatches!$B:$B,Original_Swatches!I:I,FALSE,0,1)=FALSE,"",_xlfn.XLOOKUP($B584,Original_Swatches!$B:$B,Original_Swatches!I:I,"",0,1))</f>
        <v/>
      </c>
      <c r="I584" t="str">
        <f>IF(_xlfn.XLOOKUP($B584,Original_Swatches!$B:$B,Original_Swatches!J:J,FALSE,0,1)=FALSE,"",_xlfn.XLOOKUP($B584,Original_Swatches!$B:$B,Original_Swatches!J:J,"",0,1))</f>
        <v>Pretty Prehistoric Set</v>
      </c>
    </row>
    <row r="585" spans="1:9" x14ac:dyDescent="0.2">
      <c r="A585">
        <v>584</v>
      </c>
      <c r="B585">
        <v>484</v>
      </c>
      <c r="C585" t="str">
        <f>IF(_xlfn.XLOOKUP($B585,Original_Swatches!$B:$B,Original_Swatches!D:D,FALSE,0,1)=FALSE,"",_xlfn.XLOOKUP($B585,Original_Swatches!$B:$B,Original_Swatches!D:D,FALSE,0,1))</f>
        <v>Mooncat/LLP</v>
      </c>
      <c r="D585" t="str">
        <f>IF(_xlfn.XLOOKUP($B585,Original_Swatches!$B:$B,Original_Swatches!E:E,FALSE,0,1)=FALSE,"",_xlfn.XLOOKUP($B585,Original_Swatches!$B:$B,Original_Swatches!E:E,FALSE,0,1))</f>
        <v>Raaawr!</v>
      </c>
      <c r="E585" t="str">
        <f>IF(_xlfn.XLOOKUP($B585,Original_Swatches!$B:$B,Original_Swatches!F:F,FALSE,0,1)=FALSE,"",_xlfn.XLOOKUP($B585,Original_Swatches!$B:$B,Original_Swatches!F:F,FALSE,0,1))</f>
        <v xml:space="preserve">Matte lavender lacquer filled with iridescent Flakies </v>
      </c>
      <c r="F585" t="str">
        <f>IF(_xlfn.XLOOKUP($B585,Original_Swatches!$B:$B,Original_Swatches!G:G,FALSE,0,1)=FALSE,"",_xlfn.XLOOKUP($B585,Original_Swatches!$B:$B,Original_Swatches!G:G,"",0,1))</f>
        <v>Matte</v>
      </c>
      <c r="G585" t="str">
        <f>IF(_xlfn.XLOOKUP($B585,Original_Swatches!$B:$B,Original_Swatches!H:H,FALSE,0,1)=FALSE,"",_xlfn.XLOOKUP($B585,Original_Swatches!$B:$B,Original_Swatches!H:H,"",0,1))</f>
        <v/>
      </c>
      <c r="H585" t="str">
        <f>IF(_xlfn.XLOOKUP($B585,Original_Swatches!$B:$B,Original_Swatches!I:I,FALSE,0,1)=FALSE,"",_xlfn.XLOOKUP($B585,Original_Swatches!$B:$B,Original_Swatches!I:I,"",0,1))</f>
        <v/>
      </c>
      <c r="I585" t="str">
        <f>IF(_xlfn.XLOOKUP($B585,Original_Swatches!$B:$B,Original_Swatches!J:J,FALSE,0,1)=FALSE,"",_xlfn.XLOOKUP($B585,Original_Swatches!$B:$B,Original_Swatches!J:J,"",0,1))</f>
        <v>Pretty Prehistoric Set</v>
      </c>
    </row>
    <row r="586" spans="1:9" x14ac:dyDescent="0.2">
      <c r="A586">
        <v>585</v>
      </c>
      <c r="B586">
        <v>485</v>
      </c>
      <c r="C586" t="str">
        <f>IF(_xlfn.XLOOKUP($B586,Original_Swatches!$B:$B,Original_Swatches!D:D,FALSE,0,1)=FALSE,"",_xlfn.XLOOKUP($B586,Original_Swatches!$B:$B,Original_Swatches!D:D,FALSE,0,1))</f>
        <v>Mooncat/LLP</v>
      </c>
      <c r="D586" t="str">
        <f>IF(_xlfn.XLOOKUP($B586,Original_Swatches!$B:$B,Original_Swatches!E:E,FALSE,0,1)=FALSE,"",_xlfn.XLOOKUP($B586,Original_Swatches!$B:$B,Original_Swatches!E:E,FALSE,0,1))</f>
        <v>Tyrannosaurus Hex</v>
      </c>
      <c r="E586" t="str">
        <f>IF(_xlfn.XLOOKUP($B586,Original_Swatches!$B:$B,Original_Swatches!F:F,FALSE,0,1)=FALSE,"",_xlfn.XLOOKUP($B586,Original_Swatches!$B:$B,Original_Swatches!F:F,FALSE,0,1))</f>
        <v>Matte green lacquer filled with green Multichrome Flakies and jam-packed with reflective glitter</v>
      </c>
      <c r="F586" t="str">
        <f>IF(_xlfn.XLOOKUP($B586,Original_Swatches!$B:$B,Original_Swatches!G:G,FALSE,0,1)=FALSE,"",_xlfn.XLOOKUP($B586,Original_Swatches!$B:$B,Original_Swatches!G:G,"",0,1))</f>
        <v>Matte</v>
      </c>
      <c r="G586" t="str">
        <f>IF(_xlfn.XLOOKUP($B586,Original_Swatches!$B:$B,Original_Swatches!H:H,FALSE,0,1)=FALSE,"",_xlfn.XLOOKUP($B586,Original_Swatches!$B:$B,Original_Swatches!H:H,"",0,1))</f>
        <v/>
      </c>
      <c r="H586" t="str">
        <f>IF(_xlfn.XLOOKUP($B586,Original_Swatches!$B:$B,Original_Swatches!I:I,FALSE,0,1)=FALSE,"",_xlfn.XLOOKUP($B586,Original_Swatches!$B:$B,Original_Swatches!I:I,"",0,1))</f>
        <v/>
      </c>
      <c r="I586" t="str">
        <f>IF(_xlfn.XLOOKUP($B586,Original_Swatches!$B:$B,Original_Swatches!J:J,FALSE,0,1)=FALSE,"",_xlfn.XLOOKUP($B586,Original_Swatches!$B:$B,Original_Swatches!J:J,"",0,1))</f>
        <v>Pretty Prehistoric Set</v>
      </c>
    </row>
    <row r="587" spans="1:9" x14ac:dyDescent="0.2">
      <c r="A587">
        <v>586</v>
      </c>
      <c r="B587">
        <v>486</v>
      </c>
      <c r="C587" t="str">
        <f>IF(_xlfn.XLOOKUP($B587,Original_Swatches!$B:$B,Original_Swatches!D:D,FALSE,0,1)=FALSE,"",_xlfn.XLOOKUP($B587,Original_Swatches!$B:$B,Original_Swatches!D:D,FALSE,0,1))</f>
        <v>Mooncat/LLP</v>
      </c>
      <c r="D587" t="str">
        <f>IF(_xlfn.XLOOKUP($B587,Original_Swatches!$B:$B,Original_Swatches!E:E,FALSE,0,1)=FALSE,"",_xlfn.XLOOKUP($B587,Original_Swatches!$B:$B,Original_Swatches!E:E,FALSE,0,1))</f>
        <v>Velociraptor</v>
      </c>
      <c r="E587" t="str">
        <f>IF(_xlfn.XLOOKUP($B587,Original_Swatches!$B:$B,Original_Swatches!F:F,FALSE,0,1)=FALSE,"",_xlfn.XLOOKUP($B587,Original_Swatches!$B:$B,Original_Swatches!F:F,FALSE,0,1))</f>
        <v>Matte dark teal lacquer filled with color-shifting orange-to-purple iridescent Flakies and reflective glitter</v>
      </c>
      <c r="F587" t="str">
        <f>IF(_xlfn.XLOOKUP($B587,Original_Swatches!$B:$B,Original_Swatches!G:G,FALSE,0,1)=FALSE,"",_xlfn.XLOOKUP($B587,Original_Swatches!$B:$B,Original_Swatches!G:G,"",0,1))</f>
        <v>Matte</v>
      </c>
      <c r="G587" t="str">
        <f>IF(_xlfn.XLOOKUP($B587,Original_Swatches!$B:$B,Original_Swatches!H:H,FALSE,0,1)=FALSE,"",_xlfn.XLOOKUP($B587,Original_Swatches!$B:$B,Original_Swatches!H:H,"",0,1))</f>
        <v/>
      </c>
      <c r="H587" t="str">
        <f>IF(_xlfn.XLOOKUP($B587,Original_Swatches!$B:$B,Original_Swatches!I:I,FALSE,0,1)=FALSE,"",_xlfn.XLOOKUP($B587,Original_Swatches!$B:$B,Original_Swatches!I:I,"",0,1))</f>
        <v/>
      </c>
      <c r="I587" t="str">
        <f>IF(_xlfn.XLOOKUP($B587,Original_Swatches!$B:$B,Original_Swatches!J:J,FALSE,0,1)=FALSE,"",_xlfn.XLOOKUP($B587,Original_Swatches!$B:$B,Original_Swatches!J:J,"",0,1))</f>
        <v>Pretty Prehistoric Set</v>
      </c>
    </row>
    <row r="588" spans="1:9" x14ac:dyDescent="0.2">
      <c r="A588">
        <v>587</v>
      </c>
      <c r="B588">
        <v>487</v>
      </c>
      <c r="C588" t="str">
        <f>IF(_xlfn.XLOOKUP($B588,Original_Swatches!$B:$B,Original_Swatches!D:D,FALSE,0,1)=FALSE,"",_xlfn.XLOOKUP($B588,Original_Swatches!$B:$B,Original_Swatches!D:D,FALSE,0,1))</f>
        <v>Mooncat/LLP</v>
      </c>
      <c r="D588" t="str">
        <f>IF(_xlfn.XLOOKUP($B588,Original_Swatches!$B:$B,Original_Swatches!E:E,FALSE,0,1)=FALSE,"",_xlfn.XLOOKUP($B588,Original_Swatches!$B:$B,Original_Swatches!E:E,FALSE,0,1))</f>
        <v>Sabretooth</v>
      </c>
      <c r="E588" t="str">
        <f>IF(_xlfn.XLOOKUP($B588,Original_Swatches!$B:$B,Original_Swatches!F:F,FALSE,0,1)=FALSE,"",_xlfn.XLOOKUP($B588,Original_Swatches!$B:$B,Original_Swatches!F:F,FALSE,0,1))</f>
        <v>Matte baby blue lacquer filled with bright blue shimmer</v>
      </c>
      <c r="F588" t="str">
        <f>IF(_xlfn.XLOOKUP($B588,Original_Swatches!$B:$B,Original_Swatches!G:G,FALSE,0,1)=FALSE,"",_xlfn.XLOOKUP($B588,Original_Swatches!$B:$B,Original_Swatches!G:G,"",0,1))</f>
        <v>Matte</v>
      </c>
      <c r="G588" t="str">
        <f>IF(_xlfn.XLOOKUP($B588,Original_Swatches!$B:$B,Original_Swatches!H:H,FALSE,0,1)=FALSE,"",_xlfn.XLOOKUP($B588,Original_Swatches!$B:$B,Original_Swatches!H:H,"",0,1))</f>
        <v/>
      </c>
      <c r="H588" t="str">
        <f>IF(_xlfn.XLOOKUP($B588,Original_Swatches!$B:$B,Original_Swatches!I:I,FALSE,0,1)=FALSE,"",_xlfn.XLOOKUP($B588,Original_Swatches!$B:$B,Original_Swatches!I:I,"",0,1))</f>
        <v/>
      </c>
      <c r="I588" t="str">
        <f>IF(_xlfn.XLOOKUP($B588,Original_Swatches!$B:$B,Original_Swatches!J:J,FALSE,0,1)=FALSE,"",_xlfn.XLOOKUP($B588,Original_Swatches!$B:$B,Original_Swatches!J:J,"",0,1))</f>
        <v>Pretty Prehistoric Set</v>
      </c>
    </row>
    <row r="589" spans="1:9" x14ac:dyDescent="0.2">
      <c r="A589">
        <v>588</v>
      </c>
      <c r="B589">
        <v>488</v>
      </c>
      <c r="C589" t="str">
        <f>IF(_xlfn.XLOOKUP($B589,Original_Swatches!$B:$B,Original_Swatches!D:D,FALSE,0,1)=FALSE,"",_xlfn.XLOOKUP($B589,Original_Swatches!$B:$B,Original_Swatches!D:D,FALSE,0,1))</f>
        <v>Mooncat/LLP</v>
      </c>
      <c r="D589" t="str">
        <f>IF(_xlfn.XLOOKUP($B589,Original_Swatches!$B:$B,Original_Swatches!E:E,FALSE,0,1)=FALSE,"",_xlfn.XLOOKUP($B589,Original_Swatches!$B:$B,Original_Swatches!E:E,FALSE,0,1))</f>
        <v>Molten Lava</v>
      </c>
      <c r="E589" t="str">
        <f>IF(_xlfn.XLOOKUP($B589,Original_Swatches!$B:$B,Original_Swatches!F:F,FALSE,0,1)=FALSE,"",_xlfn.XLOOKUP($B589,Original_Swatches!$B:$B,Original_Swatches!F:F,FALSE,0,1))</f>
        <v>Matte coral orange lacquer jam-packed with color-shifting red-to-coral-to-orange ULTRA-fine Flakies and reflective glitter</v>
      </c>
      <c r="F589" t="str">
        <f>IF(_xlfn.XLOOKUP($B589,Original_Swatches!$B:$B,Original_Swatches!G:G,FALSE,0,1)=FALSE,"",_xlfn.XLOOKUP($B589,Original_Swatches!$B:$B,Original_Swatches!G:G,"",0,1))</f>
        <v>Matte</v>
      </c>
      <c r="G589" t="str">
        <f>IF(_xlfn.XLOOKUP($B589,Original_Swatches!$B:$B,Original_Swatches!H:H,FALSE,0,1)=FALSE,"",_xlfn.XLOOKUP($B589,Original_Swatches!$B:$B,Original_Swatches!H:H,"",0,1))</f>
        <v/>
      </c>
      <c r="H589" t="str">
        <f>IF(_xlfn.XLOOKUP($B589,Original_Swatches!$B:$B,Original_Swatches!I:I,FALSE,0,1)=FALSE,"",_xlfn.XLOOKUP($B589,Original_Swatches!$B:$B,Original_Swatches!I:I,"",0,1))</f>
        <v/>
      </c>
      <c r="I589" t="str">
        <f>IF(_xlfn.XLOOKUP($B589,Original_Swatches!$B:$B,Original_Swatches!J:J,FALSE,0,1)=FALSE,"",_xlfn.XLOOKUP($B589,Original_Swatches!$B:$B,Original_Swatches!J:J,"",0,1))</f>
        <v>Pretty Prehistoric Set</v>
      </c>
    </row>
    <row r="590" spans="1:9" x14ac:dyDescent="0.2">
      <c r="A590">
        <v>589</v>
      </c>
      <c r="B590">
        <v>594</v>
      </c>
      <c r="C590" t="str">
        <f>IF(_xlfn.XLOOKUP($B590,Original_Swatches!$B:$B,Original_Swatches!D:D,FALSE,0,1)=FALSE,"",_xlfn.XLOOKUP($B590,Original_Swatches!$B:$B,Original_Swatches!D:D,FALSE,0,1))</f>
        <v>Mooncat/LLP</v>
      </c>
      <c r="D590" t="str">
        <f>IF(_xlfn.XLOOKUP($B590,Original_Swatches!$B:$B,Original_Swatches!E:E,FALSE,0,1)=FALSE,"",_xlfn.XLOOKUP($B590,Original_Swatches!$B:$B,Original_Swatches!E:E,FALSE,0,1))</f>
        <v>Beowulf</v>
      </c>
      <c r="E590" t="str">
        <f>IF(_xlfn.XLOOKUP($B590,Original_Swatches!$B:$B,Original_Swatches!F:F,FALSE,0,1)=FALSE,"",_xlfn.XLOOKUP($B590,Original_Swatches!$B:$B,Original_Swatches!F:F,FALSE,0,1))</f>
        <v>Emerald Green Crème</v>
      </c>
      <c r="F590" t="str">
        <f>IF(_xlfn.XLOOKUP($B590,Original_Swatches!$B:$B,Original_Swatches!G:G,FALSE,0,1)=FALSE,"",_xlfn.XLOOKUP($B590,Original_Swatches!$B:$B,Original_Swatches!G:G,"",0,1))</f>
        <v>Crème</v>
      </c>
      <c r="G590" t="str">
        <f>IF(_xlfn.XLOOKUP($B590,Original_Swatches!$B:$B,Original_Swatches!H:H,FALSE,0,1)=FALSE,"",_xlfn.XLOOKUP($B590,Original_Swatches!$B:$B,Original_Swatches!H:H,"",0,1))</f>
        <v/>
      </c>
      <c r="H590" t="str">
        <f>IF(_xlfn.XLOOKUP($B590,Original_Swatches!$B:$B,Original_Swatches!I:I,FALSE,0,1)=FALSE,"",_xlfn.XLOOKUP($B590,Original_Swatches!$B:$B,Original_Swatches!I:I,"",0,1))</f>
        <v/>
      </c>
      <c r="I590" t="str">
        <f>IF(_xlfn.XLOOKUP($B590,Original_Swatches!$B:$B,Original_Swatches!J:J,FALSE,0,1)=FALSE,"",_xlfn.XLOOKUP($B590,Original_Swatches!$B:$B,Original_Swatches!J:J,"",0,1))</f>
        <v>A Tale of 5 Lacquers Collection</v>
      </c>
    </row>
    <row r="591" spans="1:9" x14ac:dyDescent="0.2">
      <c r="A591">
        <v>590</v>
      </c>
      <c r="B591">
        <v>595</v>
      </c>
      <c r="C591" t="str">
        <f>IF(_xlfn.XLOOKUP($B591,Original_Swatches!$B:$B,Original_Swatches!D:D,FALSE,0,1)=FALSE,"",_xlfn.XLOOKUP($B591,Original_Swatches!$B:$B,Original_Swatches!D:D,FALSE,0,1))</f>
        <v>Mooncat/LLP</v>
      </c>
      <c r="D591" t="str">
        <f>IF(_xlfn.XLOOKUP($B591,Original_Swatches!$B:$B,Original_Swatches!E:E,FALSE,0,1)=FALSE,"",_xlfn.XLOOKUP($B591,Original_Swatches!$B:$B,Original_Swatches!E:E,FALSE,0,1))</f>
        <v>Access Denied</v>
      </c>
      <c r="E591" t="str">
        <f>IF(_xlfn.XLOOKUP($B591,Original_Swatches!$B:$B,Original_Swatches!F:F,FALSE,0,1)=FALSE,"",_xlfn.XLOOKUP($B591,Original_Swatches!$B:$B,Original_Swatches!F:F,FALSE,0,1))</f>
        <v>Black with Green Shimmer</v>
      </c>
      <c r="F591" t="str">
        <f>IF(_xlfn.XLOOKUP($B591,Original_Swatches!$B:$B,Original_Swatches!G:G,FALSE,0,1)=FALSE,"",_xlfn.XLOOKUP($B591,Original_Swatches!$B:$B,Original_Swatches!G:G,"",0,1))</f>
        <v>Shimmer</v>
      </c>
      <c r="G591" t="str">
        <f>IF(_xlfn.XLOOKUP($B591,Original_Swatches!$B:$B,Original_Swatches!H:H,FALSE,0,1)=FALSE,"",_xlfn.XLOOKUP($B591,Original_Swatches!$B:$B,Original_Swatches!H:H,"",0,1))</f>
        <v/>
      </c>
      <c r="H591" t="str">
        <f>IF(_xlfn.XLOOKUP($B591,Original_Swatches!$B:$B,Original_Swatches!I:I,FALSE,0,1)=FALSE,"",_xlfn.XLOOKUP($B591,Original_Swatches!$B:$B,Original_Swatches!I:I,"",0,1))</f>
        <v/>
      </c>
      <c r="I591" t="str">
        <f>IF(_xlfn.XLOOKUP($B591,Original_Swatches!$B:$B,Original_Swatches!J:J,FALSE,0,1)=FALSE,"",_xlfn.XLOOKUP($B591,Original_Swatches!$B:$B,Original_Swatches!J:J,"",0,1))</f>
        <v>Glitch in the Matrix Collection</v>
      </c>
    </row>
    <row r="592" spans="1:9" x14ac:dyDescent="0.2">
      <c r="A592">
        <v>591</v>
      </c>
      <c r="B592">
        <v>568</v>
      </c>
      <c r="C592" t="str">
        <f>IF(_xlfn.XLOOKUP($B592,Original_Swatches!$B:$B,Original_Swatches!D:D,FALSE,0,1)=FALSE,"",_xlfn.XLOOKUP($B592,Original_Swatches!$B:$B,Original_Swatches!D:D,FALSE,0,1))</f>
        <v>I Made This</v>
      </c>
      <c r="D592" t="str">
        <f>IF(_xlfn.XLOOKUP($B592,Original_Swatches!$B:$B,Original_Swatches!E:E,FALSE,0,1)=FALSE,"",_xlfn.XLOOKUP($B592,Original_Swatches!$B:$B,Original_Swatches!E:E,FALSE,0,1))</f>
        <v>I Guess I Make Polish Now</v>
      </c>
      <c r="E592" t="str">
        <f>IF(_xlfn.XLOOKUP($B592,Original_Swatches!$B:$B,Original_Swatches!F:F,FALSE,0,1)=FALSE,"",_xlfn.XLOOKUP($B592,Original_Swatches!$B:$B,Original_Swatches!F:F,FALSE,0,1))</f>
        <v>Royal Purple to Black Magnetic with Large Flakies</v>
      </c>
      <c r="F592" t="str">
        <f>IF(_xlfn.XLOOKUP($B592,Original_Swatches!$B:$B,Original_Swatches!G:G,FALSE,0,1)=FALSE,"",_xlfn.XLOOKUP($B592,Original_Swatches!$B:$B,Original_Swatches!G:G,"",0,1))</f>
        <v>Flakies</v>
      </c>
      <c r="G592" t="str">
        <f>IF(_xlfn.XLOOKUP($B592,Original_Swatches!$B:$B,Original_Swatches!H:H,FALSE,0,1)=FALSE,"",_xlfn.XLOOKUP($B592,Original_Swatches!$B:$B,Original_Swatches!H:H,"",0,1))</f>
        <v/>
      </c>
      <c r="H592" t="str">
        <f>IF(_xlfn.XLOOKUP($B592,Original_Swatches!$B:$B,Original_Swatches!I:I,FALSE,0,1)=FALSE,"",_xlfn.XLOOKUP($B592,Original_Swatches!$B:$B,Original_Swatches!I:I,"",0,1))</f>
        <v/>
      </c>
      <c r="I592" t="str">
        <f>IF(_xlfn.XLOOKUP($B592,Original_Swatches!$B:$B,Original_Swatches!J:J,FALSE,0,1)=FALSE,"",_xlfn.XLOOKUP($B592,Original_Swatches!$B:$B,Original_Swatches!J:J,"",0,1))</f>
        <v>First Ever</v>
      </c>
    </row>
    <row r="593" spans="1:9" x14ac:dyDescent="0.2">
      <c r="A593">
        <v>592</v>
      </c>
      <c r="B593">
        <v>569</v>
      </c>
      <c r="C593" t="str">
        <f>IF(_xlfn.XLOOKUP($B593,Original_Swatches!$B:$B,Original_Swatches!D:D,FALSE,0,1)=FALSE,"",_xlfn.XLOOKUP($B593,Original_Swatches!$B:$B,Original_Swatches!D:D,FALSE,0,1))</f>
        <v/>
      </c>
      <c r="D593" t="str">
        <f>IF(_xlfn.XLOOKUP($B593,Original_Swatches!$B:$B,Original_Swatches!E:E,FALSE,0,1)=FALSE,"",_xlfn.XLOOKUP($B593,Original_Swatches!$B:$B,Original_Swatches!E:E,FALSE,0,1))</f>
        <v/>
      </c>
      <c r="E593" t="str">
        <f>IF(_xlfn.XLOOKUP($B593,Original_Swatches!$B:$B,Original_Swatches!F:F,FALSE,0,1)=FALSE,"",_xlfn.XLOOKUP($B593,Original_Swatches!$B:$B,Original_Swatches!F:F,FALSE,0,1))</f>
        <v/>
      </c>
      <c r="F593" t="str">
        <f>IF(_xlfn.XLOOKUP($B593,Original_Swatches!$B:$B,Original_Swatches!G:G,FALSE,0,1)=FALSE,"",_xlfn.XLOOKUP($B593,Original_Swatches!$B:$B,Original_Swatches!G:G,"",0,1))</f>
        <v/>
      </c>
      <c r="G593" t="str">
        <f>IF(_xlfn.XLOOKUP($B593,Original_Swatches!$B:$B,Original_Swatches!H:H,FALSE,0,1)=FALSE,"",_xlfn.XLOOKUP($B593,Original_Swatches!$B:$B,Original_Swatches!H:H,"",0,1))</f>
        <v/>
      </c>
      <c r="H593" t="str">
        <f>IF(_xlfn.XLOOKUP($B593,Original_Swatches!$B:$B,Original_Swatches!I:I,FALSE,0,1)=FALSE,"",_xlfn.XLOOKUP($B593,Original_Swatches!$B:$B,Original_Swatches!I:I,"",0,1))</f>
        <v/>
      </c>
      <c r="I593" t="str">
        <f>IF(_xlfn.XLOOKUP($B593,Original_Swatches!$B:$B,Original_Swatches!J:J,FALSE,0,1)=FALSE,"",_xlfn.XLOOKUP($B593,Original_Swatches!$B:$B,Original_Swatches!J:J,"",0,1))</f>
        <v/>
      </c>
    </row>
    <row r="594" spans="1:9" x14ac:dyDescent="0.2">
      <c r="A594">
        <v>593</v>
      </c>
      <c r="B594">
        <v>596</v>
      </c>
      <c r="C594" t="str">
        <f>IF(_xlfn.XLOOKUP($B594,Original_Swatches!$B:$B,Original_Swatches!D:D,FALSE,0,1)=FALSE,"",_xlfn.XLOOKUP($B594,Original_Swatches!$B:$B,Original_Swatches!D:D,FALSE,0,1))</f>
        <v>I Made This</v>
      </c>
      <c r="D594" t="str">
        <f>IF(_xlfn.XLOOKUP($B594,Original_Swatches!$B:$B,Original_Swatches!E:E,FALSE,0,1)=FALSE,"",_xlfn.XLOOKUP($B594,Original_Swatches!$B:$B,Original_Swatches!E:E,FALSE,0,1))</f>
        <v>You Are My Sunshine</v>
      </c>
      <c r="E594" t="str">
        <f>IF(_xlfn.XLOOKUP($B594,Original_Swatches!$B:$B,Original_Swatches!F:F,FALSE,0,1)=FALSE,"",_xlfn.XLOOKUP($B594,Original_Swatches!$B:$B,Original_Swatches!F:F,FALSE,0,1))</f>
        <v>Baby Blue with Blue Shimmer; Solar to Dark Purple</v>
      </c>
      <c r="F594" t="str">
        <f>IF(_xlfn.XLOOKUP($B594,Original_Swatches!$B:$B,Original_Swatches!G:G,FALSE,0,1)=FALSE,"",_xlfn.XLOOKUP($B594,Original_Swatches!$B:$B,Original_Swatches!G:G,"",0,1))</f>
        <v>Solar</v>
      </c>
      <c r="G594" t="str">
        <f>IF(_xlfn.XLOOKUP($B594,Original_Swatches!$B:$B,Original_Swatches!H:H,FALSE,0,1)=FALSE,"",_xlfn.XLOOKUP($B594,Original_Swatches!$B:$B,Original_Swatches!H:H,"",0,1))</f>
        <v/>
      </c>
      <c r="H594" t="str">
        <f>IF(_xlfn.XLOOKUP($B594,Original_Swatches!$B:$B,Original_Swatches!I:I,FALSE,0,1)=FALSE,"",_xlfn.XLOOKUP($B594,Original_Swatches!$B:$B,Original_Swatches!I:I,"",0,1))</f>
        <v/>
      </c>
      <c r="I594" t="str">
        <f>IF(_xlfn.XLOOKUP($B594,Original_Swatches!$B:$B,Original_Swatches!J:J,FALSE,0,1)=FALSE,"",_xlfn.XLOOKUP($B594,Original_Swatches!$B:$B,Original_Swatches!J:J,"",0,1))</f>
        <v>Charlotte's 4th Birthday</v>
      </c>
    </row>
    <row r="595" spans="1:9" x14ac:dyDescent="0.2">
      <c r="A595">
        <v>594</v>
      </c>
      <c r="B595">
        <v>597</v>
      </c>
      <c r="C595" t="str">
        <f>IF(_xlfn.XLOOKUP($B595,Original_Swatches!$B:$B,Original_Swatches!D:D,FALSE,0,1)=FALSE,"",_xlfn.XLOOKUP($B595,Original_Swatches!$B:$B,Original_Swatches!D:D,FALSE,0,1))</f>
        <v/>
      </c>
      <c r="D595" t="str">
        <f>IF(_xlfn.XLOOKUP($B595,Original_Swatches!$B:$B,Original_Swatches!E:E,FALSE,0,1)=FALSE,"",_xlfn.XLOOKUP($B595,Original_Swatches!$B:$B,Original_Swatches!E:E,FALSE,0,1))</f>
        <v/>
      </c>
      <c r="E595" t="str">
        <f>IF(_xlfn.XLOOKUP($B595,Original_Swatches!$B:$B,Original_Swatches!F:F,FALSE,0,1)=FALSE,"",_xlfn.XLOOKUP($B595,Original_Swatches!$B:$B,Original_Swatches!F:F,FALSE,0,1))</f>
        <v/>
      </c>
      <c r="F595" t="str">
        <f>IF(_xlfn.XLOOKUP($B595,Original_Swatches!$B:$B,Original_Swatches!G:G,FALSE,0,1)=FALSE,"",_xlfn.XLOOKUP($B595,Original_Swatches!$B:$B,Original_Swatches!G:G,"",0,1))</f>
        <v/>
      </c>
      <c r="G595" t="str">
        <f>IF(_xlfn.XLOOKUP($B595,Original_Swatches!$B:$B,Original_Swatches!H:H,FALSE,0,1)=FALSE,"",_xlfn.XLOOKUP($B595,Original_Swatches!$B:$B,Original_Swatches!H:H,"",0,1))</f>
        <v/>
      </c>
      <c r="H595" t="str">
        <f>IF(_xlfn.XLOOKUP($B595,Original_Swatches!$B:$B,Original_Swatches!I:I,FALSE,0,1)=FALSE,"",_xlfn.XLOOKUP($B595,Original_Swatches!$B:$B,Original_Swatches!I:I,"",0,1))</f>
        <v/>
      </c>
      <c r="I595" t="str">
        <f>IF(_xlfn.XLOOKUP($B595,Original_Swatches!$B:$B,Original_Swatches!J:J,FALSE,0,1)=FALSE,"",_xlfn.XLOOKUP($B595,Original_Swatches!$B:$B,Original_Swatches!J:J,"",0,1))</f>
        <v/>
      </c>
    </row>
    <row r="596" spans="1:9" x14ac:dyDescent="0.2">
      <c r="A596">
        <v>595</v>
      </c>
      <c r="B596">
        <v>598</v>
      </c>
      <c r="C596" t="str">
        <f>IF(_xlfn.XLOOKUP($B596,Original_Swatches!$B:$B,Original_Swatches!D:D,FALSE,0,1)=FALSE,"",_xlfn.XLOOKUP($B596,Original_Swatches!$B:$B,Original_Swatches!D:D,FALSE,0,1))</f>
        <v>I Made This</v>
      </c>
      <c r="D596" t="str">
        <f>IF(_xlfn.XLOOKUP($B596,Original_Swatches!$B:$B,Original_Swatches!E:E,FALSE,0,1)=FALSE,"",_xlfn.XLOOKUP($B596,Original_Swatches!$B:$B,Original_Swatches!E:E,FALSE,0,1))</f>
        <v>Chuck</v>
      </c>
      <c r="E596" t="str">
        <f>IF(_xlfn.XLOOKUP($B596,Original_Swatches!$B:$B,Original_Swatches!F:F,FALSE,0,1)=FALSE,"",_xlfn.XLOOKUP($B596,Original_Swatches!$B:$B,Original_Swatches!F:F,FALSE,0,1))</f>
        <v>Magenta Purple GiTD Reflective Glitter Jelly</v>
      </c>
      <c r="F596" t="str">
        <f>IF(_xlfn.XLOOKUP($B596,Original_Swatches!$B:$B,Original_Swatches!G:G,FALSE,0,1)=FALSE,"",_xlfn.XLOOKUP($B596,Original_Swatches!$B:$B,Original_Swatches!G:G,"",0,1))</f>
        <v>Reflective Glitter</v>
      </c>
      <c r="G596" t="str">
        <f>IF(_xlfn.XLOOKUP($B596,Original_Swatches!$B:$B,Original_Swatches!H:H,FALSE,0,1)=FALSE,"",_xlfn.XLOOKUP($B596,Original_Swatches!$B:$B,Original_Swatches!H:H,"",0,1))</f>
        <v/>
      </c>
      <c r="H596" t="str">
        <f>IF(_xlfn.XLOOKUP($B596,Original_Swatches!$B:$B,Original_Swatches!I:I,FALSE,0,1)=FALSE,"",_xlfn.XLOOKUP($B596,Original_Swatches!$B:$B,Original_Swatches!I:I,"",0,1))</f>
        <v/>
      </c>
      <c r="I596" t="str">
        <f>IF(_xlfn.XLOOKUP($B596,Original_Swatches!$B:$B,Original_Swatches!J:J,FALSE,0,1)=FALSE,"",_xlfn.XLOOKUP($B596,Original_Swatches!$B:$B,Original_Swatches!J:J,"",0,1))</f>
        <v>Charlotte's 4th Birthday</v>
      </c>
    </row>
    <row r="597" spans="1:9" x14ac:dyDescent="0.2">
      <c r="A597">
        <v>596</v>
      </c>
      <c r="B597">
        <v>585</v>
      </c>
      <c r="C597" t="str">
        <f>IF(_xlfn.XLOOKUP($B597,Original_Swatches!$B:$B,Original_Swatches!D:D,FALSE,0,1)=FALSE,"",_xlfn.XLOOKUP($B597,Original_Swatches!$B:$B,Original_Swatches!D:D,FALSE,0,1))</f>
        <v/>
      </c>
      <c r="D597" t="str">
        <f>IF(_xlfn.XLOOKUP($B597,Original_Swatches!$B:$B,Original_Swatches!E:E,FALSE,0,1)=FALSE,"",_xlfn.XLOOKUP($B597,Original_Swatches!$B:$B,Original_Swatches!E:E,FALSE,0,1))</f>
        <v/>
      </c>
      <c r="E597" t="str">
        <f>IF(_xlfn.XLOOKUP($B597,Original_Swatches!$B:$B,Original_Swatches!F:F,FALSE,0,1)=FALSE,"",_xlfn.XLOOKUP($B597,Original_Swatches!$B:$B,Original_Swatches!F:F,FALSE,0,1))</f>
        <v/>
      </c>
      <c r="F597" t="str">
        <f>IF(_xlfn.XLOOKUP($B597,Original_Swatches!$B:$B,Original_Swatches!G:G,FALSE,0,1)=FALSE,"",_xlfn.XLOOKUP($B597,Original_Swatches!$B:$B,Original_Swatches!G:G,"",0,1))</f>
        <v/>
      </c>
      <c r="G597" t="str">
        <f>IF(_xlfn.XLOOKUP($B597,Original_Swatches!$B:$B,Original_Swatches!H:H,FALSE,0,1)=FALSE,"",_xlfn.XLOOKUP($B597,Original_Swatches!$B:$B,Original_Swatches!H:H,"",0,1))</f>
        <v/>
      </c>
      <c r="H597" t="str">
        <f>IF(_xlfn.XLOOKUP($B597,Original_Swatches!$B:$B,Original_Swatches!I:I,FALSE,0,1)=FALSE,"",_xlfn.XLOOKUP($B597,Original_Swatches!$B:$B,Original_Swatches!I:I,"",0,1))</f>
        <v/>
      </c>
      <c r="I597" t="str">
        <f>IF(_xlfn.XLOOKUP($B597,Original_Swatches!$B:$B,Original_Swatches!J:J,FALSE,0,1)=FALSE,"",_xlfn.XLOOKUP($B597,Original_Swatches!$B:$B,Original_Swatches!J:J,"",0,1))</f>
        <v/>
      </c>
    </row>
    <row r="598" spans="1:9" x14ac:dyDescent="0.2">
      <c r="A598">
        <v>597</v>
      </c>
      <c r="B598">
        <v>586</v>
      </c>
      <c r="C598" t="str">
        <f>IF(_xlfn.XLOOKUP($B598,Original_Swatches!$B:$B,Original_Swatches!D:D,FALSE,0,1)=FALSE,"",_xlfn.XLOOKUP($B598,Original_Swatches!$B:$B,Original_Swatches!D:D,FALSE,0,1))</f>
        <v>I Made This</v>
      </c>
      <c r="D598" t="str">
        <f>IF(_xlfn.XLOOKUP($B598,Original_Swatches!$B:$B,Original_Swatches!E:E,FALSE,0,1)=FALSE,"",_xlfn.XLOOKUP($B598,Original_Swatches!$B:$B,Original_Swatches!E:E,FALSE,0,1))</f>
        <v>Dude …</v>
      </c>
      <c r="E598" t="str">
        <f>IF(_xlfn.XLOOKUP($B598,Original_Swatches!$B:$B,Original_Swatches!F:F,FALSE,0,1)=FALSE,"",_xlfn.XLOOKUP($B598,Original_Swatches!$B:$B,Original_Swatches!F:F,FALSE,0,1))</f>
        <v>Purple to Lavendar Thermal with Blue/Pink/Purple Shimmer</v>
      </c>
      <c r="F598" t="str">
        <f>IF(_xlfn.XLOOKUP($B598,Original_Swatches!$B:$B,Original_Swatches!G:G,FALSE,0,1)=FALSE,"",_xlfn.XLOOKUP($B598,Original_Swatches!$B:$B,Original_Swatches!G:G,"",0,1))</f>
        <v>Thermal</v>
      </c>
      <c r="G598" t="str">
        <f>IF(_xlfn.XLOOKUP($B598,Original_Swatches!$B:$B,Original_Swatches!H:H,FALSE,0,1)=FALSE,"",_xlfn.XLOOKUP($B598,Original_Swatches!$B:$B,Original_Swatches!H:H,"",0,1))</f>
        <v/>
      </c>
      <c r="H598" t="str">
        <f>IF(_xlfn.XLOOKUP($B598,Original_Swatches!$B:$B,Original_Swatches!I:I,FALSE,0,1)=FALSE,"",_xlfn.XLOOKUP($B598,Original_Swatches!$B:$B,Original_Swatches!I:I,"",0,1))</f>
        <v/>
      </c>
      <c r="I598" t="str">
        <f>IF(_xlfn.XLOOKUP($B598,Original_Swatches!$B:$B,Original_Swatches!J:J,FALSE,0,1)=FALSE,"",_xlfn.XLOOKUP($B598,Original_Swatches!$B:$B,Original_Swatches!J:J,"",0,1))</f>
        <v>Chi-Chi</v>
      </c>
    </row>
    <row r="599" spans="1:9" x14ac:dyDescent="0.2">
      <c r="A599">
        <v>598</v>
      </c>
      <c r="B599">
        <v>615</v>
      </c>
      <c r="C599" t="str">
        <f>IF(_xlfn.XLOOKUP($B599,Original_Swatches!$B:$B,Original_Swatches!D:D,FALSE,0,1)=FALSE,"",_xlfn.XLOOKUP($B599,Original_Swatches!$B:$B,Original_Swatches!D:D,FALSE,0,1))</f>
        <v/>
      </c>
      <c r="D599" t="str">
        <f>IF(_xlfn.XLOOKUP($B599,Original_Swatches!$B:$B,Original_Swatches!E:E,FALSE,0,1)=FALSE,"",_xlfn.XLOOKUP($B599,Original_Swatches!$B:$B,Original_Swatches!E:E,FALSE,0,1))</f>
        <v/>
      </c>
      <c r="E599" t="str">
        <f>IF(_xlfn.XLOOKUP($B599,Original_Swatches!$B:$B,Original_Swatches!F:F,FALSE,0,1)=FALSE,"",_xlfn.XLOOKUP($B599,Original_Swatches!$B:$B,Original_Swatches!F:F,FALSE,0,1))</f>
        <v/>
      </c>
      <c r="F599" t="str">
        <f>IF(_xlfn.XLOOKUP($B599,Original_Swatches!$B:$B,Original_Swatches!G:G,FALSE,0,1)=FALSE,"",_xlfn.XLOOKUP($B599,Original_Swatches!$B:$B,Original_Swatches!G:G,"",0,1))</f>
        <v/>
      </c>
      <c r="G599" t="str">
        <f>IF(_xlfn.XLOOKUP($B599,Original_Swatches!$B:$B,Original_Swatches!H:H,FALSE,0,1)=FALSE,"",_xlfn.XLOOKUP($B599,Original_Swatches!$B:$B,Original_Swatches!H:H,"",0,1))</f>
        <v/>
      </c>
      <c r="H599" t="str">
        <f>IF(_xlfn.XLOOKUP($B599,Original_Swatches!$B:$B,Original_Swatches!I:I,FALSE,0,1)=FALSE,"",_xlfn.XLOOKUP($B599,Original_Swatches!$B:$B,Original_Swatches!I:I,"",0,1))</f>
        <v/>
      </c>
      <c r="I599" t="str">
        <f>IF(_xlfn.XLOOKUP($B599,Original_Swatches!$B:$B,Original_Swatches!J:J,FALSE,0,1)=FALSE,"",_xlfn.XLOOKUP($B599,Original_Swatches!$B:$B,Original_Swatches!J:J,"",0,1))</f>
        <v/>
      </c>
    </row>
    <row r="600" spans="1:9" x14ac:dyDescent="0.2">
      <c r="A600">
        <v>599</v>
      </c>
      <c r="B600">
        <v>616</v>
      </c>
      <c r="C600" t="str">
        <f>IF(_xlfn.XLOOKUP($B600,Original_Swatches!$B:$B,Original_Swatches!D:D,FALSE,0,1)=FALSE,"",_xlfn.XLOOKUP($B600,Original_Swatches!$B:$B,Original_Swatches!D:D,FALSE,0,1))</f>
        <v/>
      </c>
      <c r="D600" t="str">
        <f>IF(_xlfn.XLOOKUP($B600,Original_Swatches!$B:$B,Original_Swatches!E:E,FALSE,0,1)=FALSE,"",_xlfn.XLOOKUP($B600,Original_Swatches!$B:$B,Original_Swatches!E:E,FALSE,0,1))</f>
        <v/>
      </c>
      <c r="E600" t="str">
        <f>IF(_xlfn.XLOOKUP($B600,Original_Swatches!$B:$B,Original_Swatches!F:F,FALSE,0,1)=FALSE,"",_xlfn.XLOOKUP($B600,Original_Swatches!$B:$B,Original_Swatches!F:F,FALSE,0,1))</f>
        <v/>
      </c>
      <c r="F600" t="str">
        <f>IF(_xlfn.XLOOKUP($B600,Original_Swatches!$B:$B,Original_Swatches!G:G,FALSE,0,1)=FALSE,"",_xlfn.XLOOKUP($B600,Original_Swatches!$B:$B,Original_Swatches!G:G,"",0,1))</f>
        <v/>
      </c>
      <c r="G600" t="str">
        <f>IF(_xlfn.XLOOKUP($B600,Original_Swatches!$B:$B,Original_Swatches!H:H,FALSE,0,1)=FALSE,"",_xlfn.XLOOKUP($B600,Original_Swatches!$B:$B,Original_Swatches!H:H,"",0,1))</f>
        <v/>
      </c>
      <c r="H600" t="str">
        <f>IF(_xlfn.XLOOKUP($B600,Original_Swatches!$B:$B,Original_Swatches!I:I,FALSE,0,1)=FALSE,"",_xlfn.XLOOKUP($B600,Original_Swatches!$B:$B,Original_Swatches!I:I,"",0,1))</f>
        <v/>
      </c>
      <c r="I600" t="str">
        <f>IF(_xlfn.XLOOKUP($B600,Original_Swatches!$B:$B,Original_Swatches!J:J,FALSE,0,1)=FALSE,"",_xlfn.XLOOKUP($B600,Original_Swatches!$B:$B,Original_Swatches!J:J,"",0,1))</f>
        <v/>
      </c>
    </row>
    <row r="601" spans="1:9" x14ac:dyDescent="0.2">
      <c r="A601">
        <v>600</v>
      </c>
      <c r="B601">
        <v>636</v>
      </c>
      <c r="C601" t="str">
        <f>IF(_xlfn.XLOOKUP($B601,Original_Swatches!$B:$B,Original_Swatches!D:D,FALSE,0,1)=FALSE,"",_xlfn.XLOOKUP($B601,Original_Swatches!$B:$B,Original_Swatches!D:D,FALSE,0,1))</f>
        <v>I Made This</v>
      </c>
      <c r="D601" t="str">
        <f>IF(_xlfn.XLOOKUP($B601,Original_Swatches!$B:$B,Original_Swatches!E:E,FALSE,0,1)=FALSE,"",_xlfn.XLOOKUP($B601,Original_Swatches!$B:$B,Original_Swatches!E:E,FALSE,0,1))</f>
        <v>Mom Brain</v>
      </c>
      <c r="E601" t="str">
        <f>IF(_xlfn.XLOOKUP($B601,Original_Swatches!$B:$B,Original_Swatches!F:F,FALSE,0,1)=FALSE,"",_xlfn.XLOOKUP($B601,Original_Swatches!$B:$B,Original_Swatches!F:F,FALSE,0,1))</f>
        <v>Purple to Pink Thermal with Reflective Glitter and Pink Shimmer</v>
      </c>
      <c r="F601" t="str">
        <f>IF(_xlfn.XLOOKUP($B601,Original_Swatches!$B:$B,Original_Swatches!G:G,FALSE,0,1)=FALSE,"",_xlfn.XLOOKUP($B601,Original_Swatches!$B:$B,Original_Swatches!G:G,"",0,1))</f>
        <v>Thermal</v>
      </c>
      <c r="G601" t="str">
        <f>IF(_xlfn.XLOOKUP($B601,Original_Swatches!$B:$B,Original_Swatches!H:H,FALSE,0,1)=FALSE,"",_xlfn.XLOOKUP($B601,Original_Swatches!$B:$B,Original_Swatches!H:H,"",0,1))</f>
        <v/>
      </c>
      <c r="H601" t="str">
        <f>IF(_xlfn.XLOOKUP($B601,Original_Swatches!$B:$B,Original_Swatches!I:I,FALSE,0,1)=FALSE,"",_xlfn.XLOOKUP($B601,Original_Swatches!$B:$B,Original_Swatches!I:I,"",0,1))</f>
        <v/>
      </c>
      <c r="I601" t="str">
        <f>IF(_xlfn.XLOOKUP($B601,Original_Swatches!$B:$B,Original_Swatches!J:J,FALSE,0,1)=FALSE,"",_xlfn.XLOOKUP($B601,Original_Swatches!$B:$B,Original_Swatches!J:J,"",0,1))</f>
        <v/>
      </c>
    </row>
    <row r="602" spans="1:9" x14ac:dyDescent="0.2">
      <c r="A602">
        <v>601</v>
      </c>
      <c r="B602">
        <v>579</v>
      </c>
      <c r="C602" t="str">
        <f>IF(_xlfn.XLOOKUP($B602,Original_Swatches!$B:$B,Original_Swatches!D:D,FALSE,0,1)=FALSE,"",_xlfn.XLOOKUP($B602,Original_Swatches!$B:$B,Original_Swatches!D:D,FALSE,0,1))</f>
        <v>Mooncat/LLP</v>
      </c>
      <c r="D602" t="str">
        <f>IF(_xlfn.XLOOKUP($B602,Original_Swatches!$B:$B,Original_Swatches!E:E,FALSE,0,1)=FALSE,"",_xlfn.XLOOKUP($B602,Original_Swatches!$B:$B,Original_Swatches!E:E,FALSE,0,1))</f>
        <v>My Sandy Claws Outfit</v>
      </c>
      <c r="E602" t="str">
        <f>IF(_xlfn.XLOOKUP($B602,Original_Swatches!$B:$B,Original_Swatches!F:F,FALSE,0,1)=FALSE,"",_xlfn.XLOOKUP($B602,Original_Swatches!$B:$B,Original_Swatches!F:F,FALSE,0,1))</f>
        <v>Red with Holo-Glitter Flakies</v>
      </c>
      <c r="F602" t="str">
        <f>IF(_xlfn.XLOOKUP($B602,Original_Swatches!$B:$B,Original_Swatches!G:G,FALSE,0,1)=FALSE,"",_xlfn.XLOOKUP($B602,Original_Swatches!$B:$B,Original_Swatches!G:G,"",0,1))</f>
        <v>Crushed Holo</v>
      </c>
      <c r="G602" t="str">
        <f>IF(_xlfn.XLOOKUP($B602,Original_Swatches!$B:$B,Original_Swatches!H:H,FALSE,0,1)=FALSE,"",_xlfn.XLOOKUP($B602,Original_Swatches!$B:$B,Original_Swatches!H:H,"",0,1))</f>
        <v/>
      </c>
      <c r="H602" t="str">
        <f>IF(_xlfn.XLOOKUP($B602,Original_Swatches!$B:$B,Original_Swatches!I:I,FALSE,0,1)=FALSE,"",_xlfn.XLOOKUP($B602,Original_Swatches!$B:$B,Original_Swatches!I:I,"",0,1))</f>
        <v/>
      </c>
      <c r="I602" t="str">
        <f>IF(_xlfn.XLOOKUP($B602,Original_Swatches!$B:$B,Original_Swatches!J:J,FALSE,0,1)=FALSE,"",_xlfn.XLOOKUP($B602,Original_Swatches!$B:$B,Original_Swatches!J:J,"",0,1))</f>
        <v>Nightmare Before Christmas Collection</v>
      </c>
    </row>
    <row r="603" spans="1:9" x14ac:dyDescent="0.2">
      <c r="A603">
        <v>602</v>
      </c>
      <c r="B603">
        <v>580</v>
      </c>
      <c r="C603" t="str">
        <f>IF(_xlfn.XLOOKUP($B603,Original_Swatches!$B:$B,Original_Swatches!D:D,FALSE,0,1)=FALSE,"",_xlfn.XLOOKUP($B603,Original_Swatches!$B:$B,Original_Swatches!D:D,FALSE,0,1))</f>
        <v>Mooncat/LLP</v>
      </c>
      <c r="D603" t="str">
        <f>IF(_xlfn.XLOOKUP($B603,Original_Swatches!$B:$B,Original_Swatches!E:E,FALSE,0,1)=FALSE,"",_xlfn.XLOOKUP($B603,Original_Swatches!$B:$B,Original_Swatches!E:E,FALSE,0,1))</f>
        <v>Pumpkin King</v>
      </c>
      <c r="E603" t="str">
        <f>IF(_xlfn.XLOOKUP($B603,Original_Swatches!$B:$B,Original_Swatches!F:F,FALSE,0,1)=FALSE,"",_xlfn.XLOOKUP($B603,Original_Swatches!$B:$B,Original_Swatches!F:F,FALSE,0,1))</f>
        <v>Black with Holo-Glitter Flakies and Red Orange Shimmer</v>
      </c>
      <c r="F603" t="str">
        <f>IF(_xlfn.XLOOKUP($B603,Original_Swatches!$B:$B,Original_Swatches!G:G,FALSE,0,1)=FALSE,"",_xlfn.XLOOKUP($B603,Original_Swatches!$B:$B,Original_Swatches!G:G,"",0,1))</f>
        <v>Crushed Holo</v>
      </c>
      <c r="G603" t="str">
        <f>IF(_xlfn.XLOOKUP($B603,Original_Swatches!$B:$B,Original_Swatches!H:H,FALSE,0,1)=FALSE,"",_xlfn.XLOOKUP($B603,Original_Swatches!$B:$B,Original_Swatches!H:H,"",0,1))</f>
        <v/>
      </c>
      <c r="H603" t="str">
        <f>IF(_xlfn.XLOOKUP($B603,Original_Swatches!$B:$B,Original_Swatches!I:I,FALSE,0,1)=FALSE,"",_xlfn.XLOOKUP($B603,Original_Swatches!$B:$B,Original_Swatches!I:I,"",0,1))</f>
        <v/>
      </c>
      <c r="I603" t="str">
        <f>IF(_xlfn.XLOOKUP($B603,Original_Swatches!$B:$B,Original_Swatches!J:J,FALSE,0,1)=FALSE,"",_xlfn.XLOOKUP($B603,Original_Swatches!$B:$B,Original_Swatches!J:J,"",0,1))</f>
        <v>Nightmare Before Christmas Collection</v>
      </c>
    </row>
    <row r="604" spans="1:9" x14ac:dyDescent="0.2">
      <c r="A604">
        <v>603</v>
      </c>
      <c r="B604">
        <v>581</v>
      </c>
      <c r="C604" t="str">
        <f>IF(_xlfn.XLOOKUP($B604,Original_Swatches!$B:$B,Original_Swatches!D:D,FALSE,0,1)=FALSE,"",_xlfn.XLOOKUP($B604,Original_Swatches!$B:$B,Original_Swatches!D:D,FALSE,0,1))</f>
        <v>Mooncat/LLP</v>
      </c>
      <c r="D604" t="str">
        <f>IF(_xlfn.XLOOKUP($B604,Original_Swatches!$B:$B,Original_Swatches!E:E,FALSE,0,1)=FALSE,"",_xlfn.XLOOKUP($B604,Original_Swatches!$B:$B,Original_Swatches!E:E,FALSE,0,1))</f>
        <v>Everybody Scream</v>
      </c>
      <c r="E604" t="str">
        <f>IF(_xlfn.XLOOKUP($B604,Original_Swatches!$B:$B,Original_Swatches!F:F,FALSE,0,1)=FALSE,"",_xlfn.XLOOKUP($B604,Original_Swatches!$B:$B,Original_Swatches!F:F,FALSE,0,1))</f>
        <v>Midnight Purple with Holo Glitter and Flakies</v>
      </c>
      <c r="F604" t="str">
        <f>IF(_xlfn.XLOOKUP($B604,Original_Swatches!$B:$B,Original_Swatches!G:G,FALSE,0,1)=FALSE,"",_xlfn.XLOOKUP($B604,Original_Swatches!$B:$B,Original_Swatches!G:G,"",0,1))</f>
        <v>Crushed Holo</v>
      </c>
      <c r="G604" t="str">
        <f>IF(_xlfn.XLOOKUP($B604,Original_Swatches!$B:$B,Original_Swatches!H:H,FALSE,0,1)=FALSE,"",_xlfn.XLOOKUP($B604,Original_Swatches!$B:$B,Original_Swatches!H:H,"",0,1))</f>
        <v/>
      </c>
      <c r="H604" t="str">
        <f>IF(_xlfn.XLOOKUP($B604,Original_Swatches!$B:$B,Original_Swatches!I:I,FALSE,0,1)=FALSE,"",_xlfn.XLOOKUP($B604,Original_Swatches!$B:$B,Original_Swatches!I:I,"",0,1))</f>
        <v/>
      </c>
      <c r="I604" t="str">
        <f>IF(_xlfn.XLOOKUP($B604,Original_Swatches!$B:$B,Original_Swatches!J:J,FALSE,0,1)=FALSE,"",_xlfn.XLOOKUP($B604,Original_Swatches!$B:$B,Original_Swatches!J:J,"",0,1))</f>
        <v>Nightmare Before Christmas Collection</v>
      </c>
    </row>
    <row r="605" spans="1:9" x14ac:dyDescent="0.2">
      <c r="A605">
        <v>604</v>
      </c>
      <c r="B605">
        <v>582</v>
      </c>
      <c r="C605" t="str">
        <f>IF(_xlfn.XLOOKUP($B605,Original_Swatches!$B:$B,Original_Swatches!D:D,FALSE,0,1)=FALSE,"",_xlfn.XLOOKUP($B605,Original_Swatches!$B:$B,Original_Swatches!D:D,FALSE,0,1))</f>
        <v>Mooncat/LLP</v>
      </c>
      <c r="D605" t="str">
        <f>IF(_xlfn.XLOOKUP($B605,Original_Swatches!$B:$B,Original_Swatches!E:E,FALSE,0,1)=FALSE,"",_xlfn.XLOOKUP($B605,Original_Swatches!$B:$B,Original_Swatches!E:E,FALSE,0,1))</f>
        <v>Rag Doll</v>
      </c>
      <c r="E605" t="str">
        <f>IF(_xlfn.XLOOKUP($B605,Original_Swatches!$B:$B,Original_Swatches!F:F,FALSE,0,1)=FALSE,"",_xlfn.XLOOKUP($B605,Original_Swatches!$B:$B,Original_Swatches!F:F,FALSE,0,1))</f>
        <v>Light Blue with Blue Shimmer</v>
      </c>
      <c r="F605" t="str">
        <f>IF(_xlfn.XLOOKUP($B605,Original_Swatches!$B:$B,Original_Swatches!G:G,FALSE,0,1)=FALSE,"",_xlfn.XLOOKUP($B605,Original_Swatches!$B:$B,Original_Swatches!G:G,"",0,1))</f>
        <v>Glow in the Dark</v>
      </c>
      <c r="G605" t="str">
        <f>IF(_xlfn.XLOOKUP($B605,Original_Swatches!$B:$B,Original_Swatches!H:H,FALSE,0,1)=FALSE,"",_xlfn.XLOOKUP($B605,Original_Swatches!$B:$B,Original_Swatches!H:H,"",0,1))</f>
        <v/>
      </c>
      <c r="H605" t="str">
        <f>IF(_xlfn.XLOOKUP($B605,Original_Swatches!$B:$B,Original_Swatches!I:I,FALSE,0,1)=FALSE,"",_xlfn.XLOOKUP($B605,Original_Swatches!$B:$B,Original_Swatches!I:I,"",0,1))</f>
        <v/>
      </c>
      <c r="I605" t="str">
        <f>IF(_xlfn.XLOOKUP($B605,Original_Swatches!$B:$B,Original_Swatches!J:J,FALSE,0,1)=FALSE,"",_xlfn.XLOOKUP($B605,Original_Swatches!$B:$B,Original_Swatches!J:J,"",0,1))</f>
        <v>Nightmare Before Christmas Collection</v>
      </c>
    </row>
    <row r="606" spans="1:9" x14ac:dyDescent="0.2">
      <c r="A606">
        <v>605</v>
      </c>
      <c r="B606">
        <v>583</v>
      </c>
      <c r="C606" t="str">
        <f>IF(_xlfn.XLOOKUP($B606,Original_Swatches!$B:$B,Original_Swatches!D:D,FALSE,0,1)=FALSE,"",_xlfn.XLOOKUP($B606,Original_Swatches!$B:$B,Original_Swatches!D:D,FALSE,0,1))</f>
        <v>Mooncat/LLP</v>
      </c>
      <c r="D606" t="str">
        <f>IF(_xlfn.XLOOKUP($B606,Original_Swatches!$B:$B,Original_Swatches!E:E,FALSE,0,1)=FALSE,"",_xlfn.XLOOKUP($B606,Original_Swatches!$B:$B,Original_Swatches!E:E,FALSE,0,1))</f>
        <v>What a Brilliant Nose</v>
      </c>
      <c r="E606" t="str">
        <f>IF(_xlfn.XLOOKUP($B606,Original_Swatches!$B:$B,Original_Swatches!F:F,FALSE,0,1)=FALSE,"",_xlfn.XLOOKUP($B606,Original_Swatches!$B:$B,Original_Swatches!F:F,FALSE,0,1))</f>
        <v>White with pink to gold shimmer</v>
      </c>
      <c r="F606" t="str">
        <f>IF(_xlfn.XLOOKUP($B606,Original_Swatches!$B:$B,Original_Swatches!G:G,FALSE,0,1)=FALSE,"",_xlfn.XLOOKUP($B606,Original_Swatches!$B:$B,Original_Swatches!G:G,"",0,1))</f>
        <v>Glow in the Dark</v>
      </c>
      <c r="G606" t="str">
        <f>IF(_xlfn.XLOOKUP($B606,Original_Swatches!$B:$B,Original_Swatches!H:H,FALSE,0,1)=FALSE,"",_xlfn.XLOOKUP($B606,Original_Swatches!$B:$B,Original_Swatches!H:H,"",0,1))</f>
        <v/>
      </c>
      <c r="H606" t="str">
        <f>IF(_xlfn.XLOOKUP($B606,Original_Swatches!$B:$B,Original_Swatches!I:I,FALSE,0,1)=FALSE,"",_xlfn.XLOOKUP($B606,Original_Swatches!$B:$B,Original_Swatches!I:I,"",0,1))</f>
        <v/>
      </c>
      <c r="I606" t="str">
        <f>IF(_xlfn.XLOOKUP($B606,Original_Swatches!$B:$B,Original_Swatches!J:J,FALSE,0,1)=FALSE,"",_xlfn.XLOOKUP($B606,Original_Swatches!$B:$B,Original_Swatches!J:J,"",0,1))</f>
        <v>Nightmare Before Christmas Collection</v>
      </c>
    </row>
    <row r="607" spans="1:9" x14ac:dyDescent="0.2">
      <c r="A607">
        <v>606</v>
      </c>
      <c r="B607">
        <v>584</v>
      </c>
      <c r="C607" t="str">
        <f>IF(_xlfn.XLOOKUP($B607,Original_Swatches!$B:$B,Original_Swatches!D:D,FALSE,0,1)=FALSE,"",_xlfn.XLOOKUP($B607,Original_Swatches!$B:$B,Original_Swatches!D:D,FALSE,0,1))</f>
        <v>Mooncat/LLP</v>
      </c>
      <c r="D607" t="str">
        <f>IF(_xlfn.XLOOKUP($B607,Original_Swatches!$B:$B,Original_Swatches!E:E,FALSE,0,1)=FALSE,"",_xlfn.XLOOKUP($B607,Original_Swatches!$B:$B,Original_Swatches!E:E,FALSE,0,1))</f>
        <v xml:space="preserve">My Bugs! My Bugs! </v>
      </c>
      <c r="E607" t="str">
        <f>IF(_xlfn.XLOOKUP($B607,Original_Swatches!$B:$B,Original_Swatches!F:F,FALSE,0,1)=FALSE,"",_xlfn.XLOOKUP($B607,Original_Swatches!$B:$B,Original_Swatches!F:F,FALSE,0,1))</f>
        <v>Light Green with Green Yellow Shimmer</v>
      </c>
      <c r="F607" t="str">
        <f>IF(_xlfn.XLOOKUP($B607,Original_Swatches!$B:$B,Original_Swatches!G:G,FALSE,0,1)=FALSE,"",_xlfn.XLOOKUP($B607,Original_Swatches!$B:$B,Original_Swatches!G:G,"",0,1))</f>
        <v>Glow in the Dark</v>
      </c>
      <c r="G607" t="str">
        <f>IF(_xlfn.XLOOKUP($B607,Original_Swatches!$B:$B,Original_Swatches!H:H,FALSE,0,1)=FALSE,"",_xlfn.XLOOKUP($B607,Original_Swatches!$B:$B,Original_Swatches!H:H,"",0,1))</f>
        <v/>
      </c>
      <c r="H607" t="str">
        <f>IF(_xlfn.XLOOKUP($B607,Original_Swatches!$B:$B,Original_Swatches!I:I,FALSE,0,1)=FALSE,"",_xlfn.XLOOKUP($B607,Original_Swatches!$B:$B,Original_Swatches!I:I,"",0,1))</f>
        <v/>
      </c>
      <c r="I607" t="str">
        <f>IF(_xlfn.XLOOKUP($B607,Original_Swatches!$B:$B,Original_Swatches!J:J,FALSE,0,1)=FALSE,"",_xlfn.XLOOKUP($B607,Original_Swatches!$B:$B,Original_Swatches!J:J,"",0,1))</f>
        <v>Nightmare Before Christmas Collection</v>
      </c>
    </row>
    <row r="608" spans="1:9" x14ac:dyDescent="0.2">
      <c r="A608">
        <v>607</v>
      </c>
      <c r="B608">
        <v>591</v>
      </c>
      <c r="C608" t="str">
        <f>IF(_xlfn.XLOOKUP($B608,Original_Swatches!$B:$B,Original_Swatches!D:D,FALSE,0,1)=FALSE,"",_xlfn.XLOOKUP($B608,Original_Swatches!$B:$B,Original_Swatches!D:D,FALSE,0,1))</f>
        <v>Mooncat/LLP</v>
      </c>
      <c r="D608" t="str">
        <f>IF(_xlfn.XLOOKUP($B608,Original_Swatches!$B:$B,Original_Swatches!E:E,FALSE,0,1)=FALSE,"",_xlfn.XLOOKUP($B608,Original_Swatches!$B:$B,Original_Swatches!E:E,FALSE,0,1))</f>
        <v>Outlaw Country</v>
      </c>
      <c r="E608" t="str">
        <f>IF(_xlfn.XLOOKUP($B608,Original_Swatches!$B:$B,Original_Swatches!F:F,FALSE,0,1)=FALSE,"",_xlfn.XLOOKUP($B608,Original_Swatches!$B:$B,Original_Swatches!F:F,FALSE,0,1))</f>
        <v>Gunmetal Silver Metallic with Silver Shimmer</v>
      </c>
      <c r="F608" t="str">
        <f>IF(_xlfn.XLOOKUP($B608,Original_Swatches!$B:$B,Original_Swatches!G:G,FALSE,0,1)=FALSE,"",_xlfn.XLOOKUP($B608,Original_Swatches!$B:$B,Original_Swatches!G:G,"",0,1))</f>
        <v>Metallic</v>
      </c>
      <c r="G608" t="str">
        <f>IF(_xlfn.XLOOKUP($B608,Original_Swatches!$B:$B,Original_Swatches!H:H,FALSE,0,1)=FALSE,"",_xlfn.XLOOKUP($B608,Original_Swatches!$B:$B,Original_Swatches!H:H,"",0,1))</f>
        <v/>
      </c>
      <c r="H608" t="str">
        <f>IF(_xlfn.XLOOKUP($B608,Original_Swatches!$B:$B,Original_Swatches!I:I,FALSE,0,1)=FALSE,"",_xlfn.XLOOKUP($B608,Original_Swatches!$B:$B,Original_Swatches!I:I,"",0,1))</f>
        <v/>
      </c>
      <c r="I608" t="str">
        <f>IF(_xlfn.XLOOKUP($B608,Original_Swatches!$B:$B,Original_Swatches!J:J,FALSE,0,1)=FALSE,"",_xlfn.XLOOKUP($B608,Original_Swatches!$B:$B,Original_Swatches!J:J,"",0,1))</f>
        <v>Midnight Rodeo Collection</v>
      </c>
    </row>
    <row r="609" spans="1:9" x14ac:dyDescent="0.2">
      <c r="A609">
        <v>608</v>
      </c>
      <c r="B609">
        <v>592</v>
      </c>
      <c r="C609" t="str">
        <f>IF(_xlfn.XLOOKUP($B609,Original_Swatches!$B:$B,Original_Swatches!D:D,FALSE,0,1)=FALSE,"",_xlfn.XLOOKUP($B609,Original_Swatches!$B:$B,Original_Swatches!D:D,FALSE,0,1))</f>
        <v>Mooncat/LLP</v>
      </c>
      <c r="D609" t="str">
        <f>IF(_xlfn.XLOOKUP($B609,Original_Swatches!$B:$B,Original_Swatches!E:E,FALSE,0,1)=FALSE,"",_xlfn.XLOOKUP($B609,Original_Swatches!$B:$B,Original_Swatches!E:E,FALSE,0,1))</f>
        <v>Dark Horse</v>
      </c>
      <c r="E609" t="str">
        <f>IF(_xlfn.XLOOKUP($B609,Original_Swatches!$B:$B,Original_Swatches!F:F,FALSE,0,1)=FALSE,"",_xlfn.XLOOKUP($B609,Original_Swatches!$B:$B,Original_Swatches!F:F,FALSE,0,1))</f>
        <v>Dark Brown Crème with Light Brown Shimmer</v>
      </c>
      <c r="F609" t="str">
        <f>IF(_xlfn.XLOOKUP($B609,Original_Swatches!$B:$B,Original_Swatches!G:G,FALSE,0,1)=FALSE,"",_xlfn.XLOOKUP($B609,Original_Swatches!$B:$B,Original_Swatches!G:G,"",0,1))</f>
        <v>Crème</v>
      </c>
      <c r="G609" t="str">
        <f>IF(_xlfn.XLOOKUP($B609,Original_Swatches!$B:$B,Original_Swatches!H:H,FALSE,0,1)=FALSE,"",_xlfn.XLOOKUP($B609,Original_Swatches!$B:$B,Original_Swatches!H:H,"",0,1))</f>
        <v/>
      </c>
      <c r="H609" t="str">
        <f>IF(_xlfn.XLOOKUP($B609,Original_Swatches!$B:$B,Original_Swatches!I:I,FALSE,0,1)=FALSE,"",_xlfn.XLOOKUP($B609,Original_Swatches!$B:$B,Original_Swatches!I:I,"",0,1))</f>
        <v/>
      </c>
      <c r="I609" t="str">
        <f>IF(_xlfn.XLOOKUP($B609,Original_Swatches!$B:$B,Original_Swatches!J:J,FALSE,0,1)=FALSE,"",_xlfn.XLOOKUP($B609,Original_Swatches!$B:$B,Original_Swatches!J:J,"",0,1))</f>
        <v>Midnight Rodeo Collection</v>
      </c>
    </row>
    <row r="610" spans="1:9" x14ac:dyDescent="0.2">
      <c r="A610">
        <v>609</v>
      </c>
      <c r="B610">
        <v>593</v>
      </c>
      <c r="C610" t="str">
        <f>IF(_xlfn.XLOOKUP($B610,Original_Swatches!$B:$B,Original_Swatches!D:D,FALSE,0,1)=FALSE,"",_xlfn.XLOOKUP($B610,Original_Swatches!$B:$B,Original_Swatches!D:D,FALSE,0,1))</f>
        <v>Mooncat/LLP</v>
      </c>
      <c r="D610" t="str">
        <f>IF(_xlfn.XLOOKUP($B610,Original_Swatches!$B:$B,Original_Swatches!E:E,FALSE,0,1)=FALSE,"",_xlfn.XLOOKUP($B610,Original_Swatches!$B:$B,Original_Swatches!E:E,FALSE,0,1))</f>
        <v>Whiskey Sunrise</v>
      </c>
      <c r="E610" t="str">
        <f>IF(_xlfn.XLOOKUP($B610,Original_Swatches!$B:$B,Original_Swatches!F:F,FALSE,0,1)=FALSE,"",_xlfn.XLOOKUP($B610,Original_Swatches!$B:$B,Original_Swatches!F:F,FALSE,0,1))</f>
        <v>Terracotta Multichrome</v>
      </c>
      <c r="F610" t="str">
        <f>IF(_xlfn.XLOOKUP($B610,Original_Swatches!$B:$B,Original_Swatches!G:G,FALSE,0,1)=FALSE,"",_xlfn.XLOOKUP($B610,Original_Swatches!$B:$B,Original_Swatches!G:G,"",0,1))</f>
        <v>Multichrome</v>
      </c>
      <c r="G610" t="str">
        <f>IF(_xlfn.XLOOKUP($B610,Original_Swatches!$B:$B,Original_Swatches!H:H,FALSE,0,1)=FALSE,"",_xlfn.XLOOKUP($B610,Original_Swatches!$B:$B,Original_Swatches!H:H,"",0,1))</f>
        <v/>
      </c>
      <c r="H610" t="str">
        <f>IF(_xlfn.XLOOKUP($B610,Original_Swatches!$B:$B,Original_Swatches!I:I,FALSE,0,1)=FALSE,"",_xlfn.XLOOKUP($B610,Original_Swatches!$B:$B,Original_Swatches!I:I,"",0,1))</f>
        <v/>
      </c>
      <c r="I610" t="str">
        <f>IF(_xlfn.XLOOKUP($B610,Original_Swatches!$B:$B,Original_Swatches!J:J,FALSE,0,1)=FALSE,"",_xlfn.XLOOKUP($B610,Original_Swatches!$B:$B,Original_Swatches!J:J,"",0,1))</f>
        <v>Midnight Rodeo Collection</v>
      </c>
    </row>
    <row r="611" spans="1:9" x14ac:dyDescent="0.2">
      <c r="A611">
        <v>610</v>
      </c>
      <c r="B611">
        <v>620</v>
      </c>
      <c r="C611" t="str">
        <f>IF(_xlfn.XLOOKUP($B611,Original_Swatches!$B:$B,Original_Swatches!D:D,FALSE,0,1)=FALSE,"",_xlfn.XLOOKUP($B611,Original_Swatches!$B:$B,Original_Swatches!D:D,FALSE,0,1))</f>
        <v>Mooncat/LLP</v>
      </c>
      <c r="D611" t="str">
        <f>IF(_xlfn.XLOOKUP($B611,Original_Swatches!$B:$B,Original_Swatches!E:E,FALSE,0,1)=FALSE,"",_xlfn.XLOOKUP($B611,Original_Swatches!$B:$B,Original_Swatches!E:E,FALSE,0,1))</f>
        <v>Fool's Gold</v>
      </c>
      <c r="E611" t="str">
        <f>IF(_xlfn.XLOOKUP($B611,Original_Swatches!$B:$B,Original_Swatches!F:F,FALSE,0,1)=FALSE,"",_xlfn.XLOOKUP($B611,Original_Swatches!$B:$B,Original_Swatches!F:F,FALSE,0,1))</f>
        <v>Matte Gold Glitter Topper</v>
      </c>
      <c r="F611" t="str">
        <f>IF(_xlfn.XLOOKUP($B611,Original_Swatches!$B:$B,Original_Swatches!G:G,FALSE,0,1)=FALSE,"",_xlfn.XLOOKUP($B611,Original_Swatches!$B:$B,Original_Swatches!G:G,"",0,1))</f>
        <v>Topper</v>
      </c>
      <c r="G611" t="str">
        <f>IF(_xlfn.XLOOKUP($B611,Original_Swatches!$B:$B,Original_Swatches!H:H,FALSE,0,1)=FALSE,"",_xlfn.XLOOKUP($B611,Original_Swatches!$B:$B,Original_Swatches!H:H,"",0,1))</f>
        <v/>
      </c>
      <c r="H611" t="str">
        <f>IF(_xlfn.XLOOKUP($B611,Original_Swatches!$B:$B,Original_Swatches!I:I,FALSE,0,1)=FALSE,"",_xlfn.XLOOKUP($B611,Original_Swatches!$B:$B,Original_Swatches!I:I,"",0,1))</f>
        <v/>
      </c>
      <c r="I611" t="str">
        <f>IF(_xlfn.XLOOKUP($B611,Original_Swatches!$B:$B,Original_Swatches!J:J,FALSE,0,1)=FALSE,"",_xlfn.XLOOKUP($B611,Original_Swatches!$B:$B,Original_Swatches!J:J,"",0,1))</f>
        <v>Midnight Rodeo Collection</v>
      </c>
    </row>
    <row r="612" spans="1:9" x14ac:dyDescent="0.2">
      <c r="A612">
        <v>611</v>
      </c>
      <c r="B612">
        <v>613</v>
      </c>
      <c r="C612" t="str">
        <f>IF(_xlfn.XLOOKUP($B612,Original_Swatches!$B:$B,Original_Swatches!D:D,FALSE,0,1)=FALSE,"",_xlfn.XLOOKUP($B612,Original_Swatches!$B:$B,Original_Swatches!D:D,FALSE,0,1))</f>
        <v>Ethereal</v>
      </c>
      <c r="D612" t="str">
        <f>IF(_xlfn.XLOOKUP($B612,Original_Swatches!$B:$B,Original_Swatches!E:E,FALSE,0,1)=FALSE,"",_xlfn.XLOOKUP($B612,Original_Swatches!$B:$B,Original_Swatches!E:E,FALSE,0,1))</f>
        <v>Lin</v>
      </c>
      <c r="E612" t="str">
        <f>IF(_xlfn.XLOOKUP($B612,Original_Swatches!$B:$B,Original_Swatches!F:F,FALSE,0,1)=FALSE,"",_xlfn.XLOOKUP($B612,Original_Swatches!$B:$B,Original_Swatches!F:F,FALSE,0,1))</f>
        <v>Bright Pink with Blue/Purple Shimmer</v>
      </c>
      <c r="F612" t="str">
        <f>IF(_xlfn.XLOOKUP($B612,Original_Swatches!$B:$B,Original_Swatches!G:G,FALSE,0,1)=FALSE,"",_xlfn.XLOOKUP($B612,Original_Swatches!$B:$B,Original_Swatches!G:G,"",0,1))</f>
        <v>Shimmer</v>
      </c>
      <c r="G612" t="str">
        <f>IF(_xlfn.XLOOKUP($B612,Original_Swatches!$B:$B,Original_Swatches!H:H,FALSE,0,1)=FALSE,"",_xlfn.XLOOKUP($B612,Original_Swatches!$B:$B,Original_Swatches!H:H,"",0,1))</f>
        <v/>
      </c>
      <c r="H612" t="str">
        <f>IF(_xlfn.XLOOKUP($B612,Original_Swatches!$B:$B,Original_Swatches!I:I,FALSE,0,1)=FALSE,"",_xlfn.XLOOKUP($B612,Original_Swatches!$B:$B,Original_Swatches!I:I,"",0,1))</f>
        <v/>
      </c>
      <c r="I612" t="str">
        <f>IF(_xlfn.XLOOKUP($B612,Original_Swatches!$B:$B,Original_Swatches!J:J,FALSE,0,1)=FALSE,"",_xlfn.XLOOKUP($B612,Original_Swatches!$B:$B,Original_Swatches!J:J,"",0,1))</f>
        <v/>
      </c>
    </row>
    <row r="613" spans="1:9" x14ac:dyDescent="0.2">
      <c r="A613">
        <v>612</v>
      </c>
      <c r="B613">
        <v>634</v>
      </c>
      <c r="C613" t="str">
        <f>IF(_xlfn.XLOOKUP($B613,Original_Swatches!$B:$B,Original_Swatches!D:D,FALSE,0,1)=FALSE,"",_xlfn.XLOOKUP($B613,Original_Swatches!$B:$B,Original_Swatches!D:D,FALSE,0,1))</f>
        <v>Ethereal</v>
      </c>
      <c r="D613" t="str">
        <f>IF(_xlfn.XLOOKUP($B613,Original_Swatches!$B:$B,Original_Swatches!E:E,FALSE,0,1)=FALSE,"",_xlfn.XLOOKUP($B613,Original_Swatches!$B:$B,Original_Swatches!E:E,FALSE,0,1))</f>
        <v>Now Go and Don't Look Back</v>
      </c>
      <c r="E613" t="str">
        <f>IF(_xlfn.XLOOKUP($B613,Original_Swatches!$B:$B,Original_Swatches!F:F,FALSE,0,1)=FALSE,"",_xlfn.XLOOKUP($B613,Original_Swatches!$B:$B,Original_Swatches!F:F,FALSE,0,1))</f>
        <v>Blue Green Shimmer</v>
      </c>
      <c r="F613" t="str">
        <f>IF(_xlfn.XLOOKUP($B613,Original_Swatches!$B:$B,Original_Swatches!G:G,FALSE,0,1)=FALSE,"",_xlfn.XLOOKUP($B613,Original_Swatches!$B:$B,Original_Swatches!G:G,"",0,1))</f>
        <v>Shimmer</v>
      </c>
      <c r="G613" t="str">
        <f>IF(_xlfn.XLOOKUP($B613,Original_Swatches!$B:$B,Original_Swatches!H:H,FALSE,0,1)=FALSE,"",_xlfn.XLOOKUP($B613,Original_Swatches!$B:$B,Original_Swatches!H:H,"",0,1))</f>
        <v/>
      </c>
      <c r="H613" t="str">
        <f>IF(_xlfn.XLOOKUP($B613,Original_Swatches!$B:$B,Original_Swatches!I:I,FALSE,0,1)=FALSE,"",_xlfn.XLOOKUP($B613,Original_Swatches!$B:$B,Original_Swatches!I:I,"",0,1))</f>
        <v/>
      </c>
      <c r="I613" t="str">
        <f>IF(_xlfn.XLOOKUP($B613,Original_Swatches!$B:$B,Original_Swatches!J:J,FALSE,0,1)=FALSE,"",_xlfn.XLOOKUP($B613,Original_Swatches!$B:$B,Original_Swatches!J:J,"",0,1))</f>
        <v/>
      </c>
    </row>
    <row r="614" spans="1:9" x14ac:dyDescent="0.2">
      <c r="A614">
        <v>613</v>
      </c>
      <c r="B614">
        <v>633</v>
      </c>
      <c r="C614" t="str">
        <f>IF(_xlfn.XLOOKUP($B614,Original_Swatches!$B:$B,Original_Swatches!D:D,FALSE,0,1)=FALSE,"",_xlfn.XLOOKUP($B614,Original_Swatches!$B:$B,Original_Swatches!D:D,FALSE,0,1))</f>
        <v>Ethereal</v>
      </c>
      <c r="D614" t="str">
        <f>IF(_xlfn.XLOOKUP($B614,Original_Swatches!$B:$B,Original_Swatches!E:E,FALSE,0,1)=FALSE,"",_xlfn.XLOOKUP($B614,Original_Swatches!$B:$B,Original_Swatches!E:E,FALSE,0,1))</f>
        <v>Coffin</v>
      </c>
      <c r="E614" t="str">
        <f>IF(_xlfn.XLOOKUP($B614,Original_Swatches!$B:$B,Original_Swatches!F:F,FALSE,0,1)=FALSE,"",_xlfn.XLOOKUP($B614,Original_Swatches!$B:$B,Original_Swatches!F:F,FALSE,0,1))</f>
        <v>Dark Grey with Red Shimmer</v>
      </c>
      <c r="F614" t="str">
        <f>IF(_xlfn.XLOOKUP($B614,Original_Swatches!$B:$B,Original_Swatches!G:G,FALSE,0,1)=FALSE,"",_xlfn.XLOOKUP($B614,Original_Swatches!$B:$B,Original_Swatches!G:G,"",0,1))</f>
        <v>Shimmer</v>
      </c>
      <c r="G614" t="str">
        <f>IF(_xlfn.XLOOKUP($B614,Original_Swatches!$B:$B,Original_Swatches!H:H,FALSE,0,1)=FALSE,"",_xlfn.XLOOKUP($B614,Original_Swatches!$B:$B,Original_Swatches!H:H,"",0,1))</f>
        <v/>
      </c>
      <c r="H614" t="str">
        <f>IF(_xlfn.XLOOKUP($B614,Original_Swatches!$B:$B,Original_Swatches!I:I,FALSE,0,1)=FALSE,"",_xlfn.XLOOKUP($B614,Original_Swatches!$B:$B,Original_Swatches!I:I,"",0,1))</f>
        <v/>
      </c>
      <c r="I614" t="str">
        <f>IF(_xlfn.XLOOKUP($B614,Original_Swatches!$B:$B,Original_Swatches!J:J,FALSE,0,1)=FALSE,"",_xlfn.XLOOKUP($B614,Original_Swatches!$B:$B,Original_Swatches!J:J,"",0,1))</f>
        <v>Fall 2023</v>
      </c>
    </row>
    <row r="615" spans="1:9" x14ac:dyDescent="0.2">
      <c r="A615">
        <v>614</v>
      </c>
      <c r="B615">
        <v>632</v>
      </c>
      <c r="C615" t="str">
        <f>IF(_xlfn.XLOOKUP($B615,Original_Swatches!$B:$B,Original_Swatches!D:D,FALSE,0,1)=FALSE,"",_xlfn.XLOOKUP($B615,Original_Swatches!$B:$B,Original_Swatches!D:D,FALSE,0,1))</f>
        <v>Ethereal</v>
      </c>
      <c r="D615" t="str">
        <f>IF(_xlfn.XLOOKUP($B615,Original_Swatches!$B:$B,Original_Swatches!E:E,FALSE,0,1)=FALSE,"",_xlfn.XLOOKUP($B615,Original_Swatches!$B:$B,Original_Swatches!E:E,FALSE,0,1))</f>
        <v>Ruhn Danaan Crown Prince of the Valbaran Fae</v>
      </c>
      <c r="E615" t="str">
        <f>IF(_xlfn.XLOOKUP($B615,Original_Swatches!$B:$B,Original_Swatches!F:F,FALSE,0,1)=FALSE,"",_xlfn.XLOOKUP($B615,Original_Swatches!$B:$B,Original_Swatches!F:F,FALSE,0,1))</f>
        <v>Burgundy with Red Shimmer</v>
      </c>
      <c r="F615" t="str">
        <f>IF(_xlfn.XLOOKUP($B615,Original_Swatches!$B:$B,Original_Swatches!G:G,FALSE,0,1)=FALSE,"",_xlfn.XLOOKUP($B615,Original_Swatches!$B:$B,Original_Swatches!G:G,"",0,1))</f>
        <v>Shimmer</v>
      </c>
      <c r="G615" t="str">
        <f>IF(_xlfn.XLOOKUP($B615,Original_Swatches!$B:$B,Original_Swatches!H:H,FALSE,0,1)=FALSE,"",_xlfn.XLOOKUP($B615,Original_Swatches!$B:$B,Original_Swatches!H:H,"",0,1))</f>
        <v/>
      </c>
      <c r="H615" t="str">
        <f>IF(_xlfn.XLOOKUP($B615,Original_Swatches!$B:$B,Original_Swatches!I:I,FALSE,0,1)=FALSE,"",_xlfn.XLOOKUP($B615,Original_Swatches!$B:$B,Original_Swatches!I:I,"",0,1))</f>
        <v/>
      </c>
      <c r="I615" t="str">
        <f>IF(_xlfn.XLOOKUP($B615,Original_Swatches!$B:$B,Original_Swatches!J:J,FALSE,0,1)=FALSE,"",_xlfn.XLOOKUP($B615,Original_Swatches!$B:$B,Original_Swatches!J:J,"",0,1))</f>
        <v>Crescent City</v>
      </c>
    </row>
    <row r="616" spans="1:9" x14ac:dyDescent="0.2">
      <c r="A616">
        <v>615</v>
      </c>
      <c r="B616">
        <v>631</v>
      </c>
      <c r="C616" t="str">
        <f>IF(_xlfn.XLOOKUP($B616,Original_Swatches!$B:$B,Original_Swatches!D:D,FALSE,0,1)=FALSE,"",_xlfn.XLOOKUP($B616,Original_Swatches!$B:$B,Original_Swatches!D:D,FALSE,0,1))</f>
        <v>Ethereal</v>
      </c>
      <c r="D616" t="str">
        <f>IF(_xlfn.XLOOKUP($B616,Original_Swatches!$B:$B,Original_Swatches!E:E,FALSE,0,1)=FALSE,"",_xlfn.XLOOKUP($B616,Original_Swatches!$B:$B,Original_Swatches!E:E,FALSE,0,1))</f>
        <v>Jelly Jubilee</v>
      </c>
      <c r="E616" t="str">
        <f>IF(_xlfn.XLOOKUP($B616,Original_Swatches!$B:$B,Original_Swatches!F:F,FALSE,0,1)=FALSE,"",_xlfn.XLOOKUP($B616,Original_Swatches!$B:$B,Original_Swatches!F:F,FALSE,0,1))</f>
        <v>Purple Holo with Golden Shimmer</v>
      </c>
      <c r="F616" t="str">
        <f>IF(_xlfn.XLOOKUP($B616,Original_Swatches!$B:$B,Original_Swatches!G:G,FALSE,0,1)=FALSE,"",_xlfn.XLOOKUP($B616,Original_Swatches!$B:$B,Original_Swatches!G:G,"",0,1))</f>
        <v>Shimmer</v>
      </c>
      <c r="G616" t="str">
        <f>IF(_xlfn.XLOOKUP($B616,Original_Swatches!$B:$B,Original_Swatches!H:H,FALSE,0,1)=FALSE,"",_xlfn.XLOOKUP($B616,Original_Swatches!$B:$B,Original_Swatches!H:H,"",0,1))</f>
        <v/>
      </c>
      <c r="H616" t="str">
        <f>IF(_xlfn.XLOOKUP($B616,Original_Swatches!$B:$B,Original_Swatches!I:I,FALSE,0,1)=FALSE,"",_xlfn.XLOOKUP($B616,Original_Swatches!$B:$B,Original_Swatches!I:I,"",0,1))</f>
        <v/>
      </c>
      <c r="I616" t="str">
        <f>IF(_xlfn.XLOOKUP($B616,Original_Swatches!$B:$B,Original_Swatches!J:J,FALSE,0,1)=FALSE,"",_xlfn.XLOOKUP($B616,Original_Swatches!$B:$B,Original_Swatches!J:J,"",0,1))</f>
        <v>Crescent City</v>
      </c>
    </row>
    <row r="617" spans="1:9" x14ac:dyDescent="0.2">
      <c r="A617">
        <v>616</v>
      </c>
      <c r="B617">
        <v>630</v>
      </c>
      <c r="C617" t="str">
        <f>IF(_xlfn.XLOOKUP($B617,Original_Swatches!$B:$B,Original_Swatches!D:D,FALSE,0,1)=FALSE,"",_xlfn.XLOOKUP($B617,Original_Swatches!$B:$B,Original_Swatches!D:D,FALSE,0,1))</f>
        <v>Ethereal</v>
      </c>
      <c r="D617" t="str">
        <f>IF(_xlfn.XLOOKUP($B617,Original_Swatches!$B:$B,Original_Swatches!E:E,FALSE,0,1)=FALSE,"",_xlfn.XLOOKUP($B617,Original_Swatches!$B:$B,Original_Swatches!E:E,FALSE,0,1))</f>
        <v>BB</v>
      </c>
      <c r="E617" t="str">
        <f>IF(_xlfn.XLOOKUP($B617,Original_Swatches!$B:$B,Original_Swatches!F:F,FALSE,0,1)=FALSE,"",_xlfn.XLOOKUP($B617,Original_Swatches!$B:$B,Original_Swatches!F:F,FALSE,0,1))</f>
        <v>Candy Apple Red with Red Shimmer</v>
      </c>
      <c r="F617" t="str">
        <f>IF(_xlfn.XLOOKUP($B617,Original_Swatches!$B:$B,Original_Swatches!G:G,FALSE,0,1)=FALSE,"",_xlfn.XLOOKUP($B617,Original_Swatches!$B:$B,Original_Swatches!G:G,"",0,1))</f>
        <v>Shimmer</v>
      </c>
      <c r="G617" t="str">
        <f>IF(_xlfn.XLOOKUP($B617,Original_Swatches!$B:$B,Original_Swatches!H:H,FALSE,0,1)=FALSE,"",_xlfn.XLOOKUP($B617,Original_Swatches!$B:$B,Original_Swatches!H:H,"",0,1))</f>
        <v/>
      </c>
      <c r="H617" t="str">
        <f>IF(_xlfn.XLOOKUP($B617,Original_Swatches!$B:$B,Original_Swatches!I:I,FALSE,0,1)=FALSE,"",_xlfn.XLOOKUP($B617,Original_Swatches!$B:$B,Original_Swatches!I:I,"",0,1))</f>
        <v/>
      </c>
      <c r="I617" t="str">
        <f>IF(_xlfn.XLOOKUP($B617,Original_Swatches!$B:$B,Original_Swatches!J:J,FALSE,0,1)=FALSE,"",_xlfn.XLOOKUP($B617,Original_Swatches!$B:$B,Original_Swatches!J:J,"",0,1))</f>
        <v>Bryce Mystery [Crescent City]</v>
      </c>
    </row>
    <row r="618" spans="1:9" x14ac:dyDescent="0.2">
      <c r="A618">
        <v>617</v>
      </c>
      <c r="B618">
        <v>629</v>
      </c>
      <c r="C618" t="str">
        <f>IF(_xlfn.XLOOKUP($B618,Original_Swatches!$B:$B,Original_Swatches!D:D,FALSE,0,1)=FALSE,"",_xlfn.XLOOKUP($B618,Original_Swatches!$B:$B,Original_Swatches!D:D,FALSE,0,1))</f>
        <v>Ethereal</v>
      </c>
      <c r="D618" t="str">
        <f>IF(_xlfn.XLOOKUP($B618,Original_Swatches!$B:$B,Original_Swatches!E:E,FALSE,0,1)=FALSE,"",_xlfn.XLOOKUP($B618,Original_Swatches!$B:$B,Original_Swatches!E:E,FALSE,0,1))</f>
        <v>Sweetheart</v>
      </c>
      <c r="E618" t="str">
        <f>IF(_xlfn.XLOOKUP($B618,Original_Swatches!$B:$B,Original_Swatches!F:F,FALSE,0,1)=FALSE,"",_xlfn.XLOOKUP($B618,Original_Swatches!$B:$B,Original_Swatches!F:F,FALSE,0,1))</f>
        <v>Bright Purple with Blue Shimmer</v>
      </c>
      <c r="F618" t="str">
        <f>IF(_xlfn.XLOOKUP($B618,Original_Swatches!$B:$B,Original_Swatches!G:G,FALSE,0,1)=FALSE,"",_xlfn.XLOOKUP($B618,Original_Swatches!$B:$B,Original_Swatches!G:G,"",0,1))</f>
        <v>Shimmer</v>
      </c>
      <c r="G618" t="str">
        <f>IF(_xlfn.XLOOKUP($B618,Original_Swatches!$B:$B,Original_Swatches!H:H,FALSE,0,1)=FALSE,"",_xlfn.XLOOKUP($B618,Original_Swatches!$B:$B,Original_Swatches!H:H,"",0,1))</f>
        <v/>
      </c>
      <c r="H618" t="str">
        <f>IF(_xlfn.XLOOKUP($B618,Original_Swatches!$B:$B,Original_Swatches!I:I,FALSE,0,1)=FALSE,"",_xlfn.XLOOKUP($B618,Original_Swatches!$B:$B,Original_Swatches!I:I,"",0,1))</f>
        <v/>
      </c>
      <c r="I618" t="str">
        <f>IF(_xlfn.XLOOKUP($B618,Original_Swatches!$B:$B,Original_Swatches!J:J,FALSE,0,1)=FALSE,"",_xlfn.XLOOKUP($B618,Original_Swatches!$B:$B,Original_Swatches!J:J,"",0,1))</f>
        <v>Bryce Mystery [Crescent City]</v>
      </c>
    </row>
    <row r="619" spans="1:9" x14ac:dyDescent="0.2">
      <c r="A619">
        <v>618</v>
      </c>
      <c r="B619">
        <v>628</v>
      </c>
      <c r="C619" t="str">
        <f>IF(_xlfn.XLOOKUP($B619,Original_Swatches!$B:$B,Original_Swatches!D:D,FALSE,0,1)=FALSE,"",_xlfn.XLOOKUP($B619,Original_Swatches!$B:$B,Original_Swatches!D:D,FALSE,0,1))</f>
        <v>Ethereal</v>
      </c>
      <c r="D619" t="str">
        <f>IF(_xlfn.XLOOKUP($B619,Original_Swatches!$B:$B,Original_Swatches!E:E,FALSE,0,1)=FALSE,"",_xlfn.XLOOKUP($B619,Original_Swatches!$B:$B,Original_Swatches!E:E,FALSE,0,1))</f>
        <v>I've Got You</v>
      </c>
      <c r="E619" t="str">
        <f>IF(_xlfn.XLOOKUP($B619,Original_Swatches!$B:$B,Original_Swatches!F:F,FALSE,0,1)=FALSE,"",_xlfn.XLOOKUP($B619,Original_Swatches!$B:$B,Original_Swatches!F:F,FALSE,0,1))</f>
        <v>Pale Grey with Purple Shimmer</v>
      </c>
      <c r="F619" t="str">
        <f>IF(_xlfn.XLOOKUP($B619,Original_Swatches!$B:$B,Original_Swatches!G:G,FALSE,0,1)=FALSE,"",_xlfn.XLOOKUP($B619,Original_Swatches!$B:$B,Original_Swatches!G:G,"",0,1))</f>
        <v>Shimmer</v>
      </c>
      <c r="G619" t="str">
        <f>IF(_xlfn.XLOOKUP($B619,Original_Swatches!$B:$B,Original_Swatches!H:H,FALSE,0,1)=FALSE,"",_xlfn.XLOOKUP($B619,Original_Swatches!$B:$B,Original_Swatches!H:H,"",0,1))</f>
        <v/>
      </c>
      <c r="H619" t="str">
        <f>IF(_xlfn.XLOOKUP($B619,Original_Swatches!$B:$B,Original_Swatches!I:I,FALSE,0,1)=FALSE,"",_xlfn.XLOOKUP($B619,Original_Swatches!$B:$B,Original_Swatches!I:I,"",0,1))</f>
        <v/>
      </c>
      <c r="I619" t="str">
        <f>IF(_xlfn.XLOOKUP($B619,Original_Swatches!$B:$B,Original_Swatches!J:J,FALSE,0,1)=FALSE,"",_xlfn.XLOOKUP($B619,Original_Swatches!$B:$B,Original_Swatches!J:J,"",0,1))</f>
        <v>Hunt Mystery [Crescent City]</v>
      </c>
    </row>
    <row r="620" spans="1:9" x14ac:dyDescent="0.2">
      <c r="A620">
        <v>619</v>
      </c>
      <c r="B620">
        <v>627</v>
      </c>
      <c r="C620" t="str">
        <f>IF(_xlfn.XLOOKUP($B620,Original_Swatches!$B:$B,Original_Swatches!D:D,FALSE,0,1)=FALSE,"",_xlfn.XLOOKUP($B620,Original_Swatches!$B:$B,Original_Swatches!D:D,FALSE,0,1))</f>
        <v>Ethereal</v>
      </c>
      <c r="D620" t="str">
        <f>IF(_xlfn.XLOOKUP($B620,Original_Swatches!$B:$B,Original_Swatches!E:E,FALSE,0,1)=FALSE,"",_xlfn.XLOOKUP($B620,Original_Swatches!$B:$B,Original_Swatches!E:E,FALSE,0,1))</f>
        <v>Athalar</v>
      </c>
      <c r="E620" t="str">
        <f>IF(_xlfn.XLOOKUP($B620,Original_Swatches!$B:$B,Original_Swatches!F:F,FALSE,0,1)=FALSE,"",_xlfn.XLOOKUP($B620,Original_Swatches!$B:$B,Original_Swatches!F:F,FALSE,0,1))</f>
        <v>Pale Grey with Blue Shimmer</v>
      </c>
      <c r="F620" t="str">
        <f>IF(_xlfn.XLOOKUP($B620,Original_Swatches!$B:$B,Original_Swatches!G:G,FALSE,0,1)=FALSE,"",_xlfn.XLOOKUP($B620,Original_Swatches!$B:$B,Original_Swatches!G:G,"",0,1))</f>
        <v>Shimmer</v>
      </c>
      <c r="G620" t="str">
        <f>IF(_xlfn.XLOOKUP($B620,Original_Swatches!$B:$B,Original_Swatches!H:H,FALSE,0,1)=FALSE,"",_xlfn.XLOOKUP($B620,Original_Swatches!$B:$B,Original_Swatches!H:H,"",0,1))</f>
        <v/>
      </c>
      <c r="H620" t="str">
        <f>IF(_xlfn.XLOOKUP($B620,Original_Swatches!$B:$B,Original_Swatches!I:I,FALSE,0,1)=FALSE,"",_xlfn.XLOOKUP($B620,Original_Swatches!$B:$B,Original_Swatches!I:I,"",0,1))</f>
        <v/>
      </c>
      <c r="I620" t="str">
        <f>IF(_xlfn.XLOOKUP($B620,Original_Swatches!$B:$B,Original_Swatches!J:J,FALSE,0,1)=FALSE,"",_xlfn.XLOOKUP($B620,Original_Swatches!$B:$B,Original_Swatches!J:J,"",0,1))</f>
        <v>Hunt Mystery [Crescent City]</v>
      </c>
    </row>
    <row r="621" spans="1:9" x14ac:dyDescent="0.2">
      <c r="A621">
        <v>620</v>
      </c>
      <c r="B621">
        <v>626</v>
      </c>
      <c r="C621" t="str">
        <f>IF(_xlfn.XLOOKUP($B621,Original_Swatches!$B:$B,Original_Swatches!D:D,FALSE,0,1)=FALSE,"",_xlfn.XLOOKUP($B621,Original_Swatches!$B:$B,Original_Swatches!D:D,FALSE,0,1))</f>
        <v>Ethereal</v>
      </c>
      <c r="D621" t="str">
        <f>IF(_xlfn.XLOOKUP($B621,Original_Swatches!$B:$B,Original_Swatches!E:E,FALSE,0,1)=FALSE,"",_xlfn.XLOOKUP($B621,Original_Swatches!$B:$B,Original_Swatches!E:E,FALSE,0,1))</f>
        <v>Ruhn Danaan Knew Three Things with Absolute Certainty</v>
      </c>
      <c r="E621" t="str">
        <f>IF(_xlfn.XLOOKUP($B621,Original_Swatches!$B:$B,Original_Swatches!F:F,FALSE,0,1)=FALSE,"",_xlfn.XLOOKUP($B621,Original_Swatches!$B:$B,Original_Swatches!F:F,FALSE,0,1))</f>
        <v>Blue Green Teal Multichrome</v>
      </c>
      <c r="F621" t="str">
        <f>IF(_xlfn.XLOOKUP($B621,Original_Swatches!$B:$B,Original_Swatches!G:G,FALSE,0,1)=FALSE,"",_xlfn.XLOOKUP($B621,Original_Swatches!$B:$B,Original_Swatches!G:G,"",0,1))</f>
        <v>Multichrome</v>
      </c>
      <c r="G621" t="str">
        <f>IF(_xlfn.XLOOKUP($B621,Original_Swatches!$B:$B,Original_Swatches!H:H,FALSE,0,1)=FALSE,"",_xlfn.XLOOKUP($B621,Original_Swatches!$B:$B,Original_Swatches!H:H,"",0,1))</f>
        <v/>
      </c>
      <c r="H621" t="str">
        <f>IF(_xlfn.XLOOKUP($B621,Original_Swatches!$B:$B,Original_Swatches!I:I,FALSE,0,1)=FALSE,"",_xlfn.XLOOKUP($B621,Original_Swatches!$B:$B,Original_Swatches!I:I,"",0,1))</f>
        <v/>
      </c>
      <c r="I621" t="str">
        <f>IF(_xlfn.XLOOKUP($B621,Original_Swatches!$B:$B,Original_Swatches!J:J,FALSE,0,1)=FALSE,"",_xlfn.XLOOKUP($B621,Original_Swatches!$B:$B,Original_Swatches!J:J,"",0,1))</f>
        <v>Ruhn Mystery [Crescent City]</v>
      </c>
    </row>
    <row r="622" spans="1:9" x14ac:dyDescent="0.2">
      <c r="A622">
        <v>621</v>
      </c>
      <c r="B622">
        <v>625</v>
      </c>
      <c r="C622" t="str">
        <f>IF(_xlfn.XLOOKUP($B622,Original_Swatches!$B:$B,Original_Swatches!D:D,FALSE,0,1)=FALSE,"",_xlfn.XLOOKUP($B622,Original_Swatches!$B:$B,Original_Swatches!D:D,FALSE,0,1))</f>
        <v>Ethereal</v>
      </c>
      <c r="D622" t="str">
        <f>IF(_xlfn.XLOOKUP($B622,Original_Swatches!$B:$B,Original_Swatches!E:E,FALSE,0,1)=FALSE,"",_xlfn.XLOOKUP($B622,Original_Swatches!$B:$B,Original_Swatches!E:E,FALSE,0,1))</f>
        <v>Starsword</v>
      </c>
      <c r="E622" t="str">
        <f>IF(_xlfn.XLOOKUP($B622,Original_Swatches!$B:$B,Original_Swatches!F:F,FALSE,0,1)=FALSE,"",_xlfn.XLOOKUP($B622,Original_Swatches!$B:$B,Original_Swatches!F:F,FALSE,0,1))</f>
        <v>Purple with Silver Reflective Glitter</v>
      </c>
      <c r="F622" t="str">
        <f>IF(_xlfn.XLOOKUP($B622,Original_Swatches!$B:$B,Original_Swatches!G:G,FALSE,0,1)=FALSE,"",_xlfn.XLOOKUP($B622,Original_Swatches!$B:$B,Original_Swatches!G:G,"",0,1))</f>
        <v>Reflective Glitter</v>
      </c>
      <c r="G622" t="str">
        <f>IF(_xlfn.XLOOKUP($B622,Original_Swatches!$B:$B,Original_Swatches!H:H,FALSE,0,1)=FALSE,"",_xlfn.XLOOKUP($B622,Original_Swatches!$B:$B,Original_Swatches!H:H,"",0,1))</f>
        <v/>
      </c>
      <c r="H622" t="str">
        <f>IF(_xlfn.XLOOKUP($B622,Original_Swatches!$B:$B,Original_Swatches!I:I,FALSE,0,1)=FALSE,"",_xlfn.XLOOKUP($B622,Original_Swatches!$B:$B,Original_Swatches!I:I,"",0,1))</f>
        <v/>
      </c>
      <c r="I622" t="str">
        <f>IF(_xlfn.XLOOKUP($B622,Original_Swatches!$B:$B,Original_Swatches!J:J,FALSE,0,1)=FALSE,"",_xlfn.XLOOKUP($B622,Original_Swatches!$B:$B,Original_Swatches!J:J,"",0,1))</f>
        <v>Ruhn Mystery [Crescent City]</v>
      </c>
    </row>
    <row r="623" spans="1:9" x14ac:dyDescent="0.2">
      <c r="A623">
        <v>622</v>
      </c>
      <c r="B623">
        <v>624</v>
      </c>
      <c r="C623" t="str">
        <f>IF(_xlfn.XLOOKUP($B623,Original_Swatches!$B:$B,Original_Swatches!D:D,FALSE,0,1)=FALSE,"",_xlfn.XLOOKUP($B623,Original_Swatches!$B:$B,Original_Swatches!D:D,FALSE,0,1))</f>
        <v>Ethereal</v>
      </c>
      <c r="D623" t="str">
        <f>IF(_xlfn.XLOOKUP($B623,Original_Swatches!$B:$B,Original_Swatches!E:E,FALSE,0,1)=FALSE,"",_xlfn.XLOOKUP($B623,Original_Swatches!$B:$B,Original_Swatches!E:E,FALSE,0,1))</f>
        <v>I Am With My Friends</v>
      </c>
      <c r="E623" t="str">
        <f>IF(_xlfn.XLOOKUP($B623,Original_Swatches!$B:$B,Original_Swatches!F:F,FALSE,0,1)=FALSE,"",_xlfn.XLOOKUP($B623,Original_Swatches!$B:$B,Original_Swatches!F:F,FALSE,0,1))</f>
        <v>Peachy Orange Shimmer</v>
      </c>
      <c r="F623" t="str">
        <f>IF(_xlfn.XLOOKUP($B623,Original_Swatches!$B:$B,Original_Swatches!G:G,FALSE,0,1)=FALSE,"",_xlfn.XLOOKUP($B623,Original_Swatches!$B:$B,Original_Swatches!G:G,"",0,1))</f>
        <v>Shimmer</v>
      </c>
      <c r="G623" t="str">
        <f>IF(_xlfn.XLOOKUP($B623,Original_Swatches!$B:$B,Original_Swatches!H:H,FALSE,0,1)=FALSE,"",_xlfn.XLOOKUP($B623,Original_Swatches!$B:$B,Original_Swatches!H:H,"",0,1))</f>
        <v/>
      </c>
      <c r="H623" t="str">
        <f>IF(_xlfn.XLOOKUP($B623,Original_Swatches!$B:$B,Original_Swatches!I:I,FALSE,0,1)=FALSE,"",_xlfn.XLOOKUP($B623,Original_Swatches!$B:$B,Original_Swatches!I:I,"",0,1))</f>
        <v/>
      </c>
      <c r="I623" t="str">
        <f>IF(_xlfn.XLOOKUP($B623,Original_Swatches!$B:$B,Original_Swatches!J:J,FALSE,0,1)=FALSE,"",_xlfn.XLOOKUP($B623,Original_Swatches!$B:$B,Original_Swatches!J:J,"",0,1))</f>
        <v>Lehabah Mystery [Crescent City]</v>
      </c>
    </row>
    <row r="624" spans="1:9" x14ac:dyDescent="0.2">
      <c r="A624">
        <v>623</v>
      </c>
      <c r="B624">
        <v>623</v>
      </c>
      <c r="C624" t="str">
        <f>IF(_xlfn.XLOOKUP($B624,Original_Swatches!$B:$B,Original_Swatches!D:D,FALSE,0,1)=FALSE,"",_xlfn.XLOOKUP($B624,Original_Swatches!$B:$B,Original_Swatches!D:D,FALSE,0,1))</f>
        <v>Ethereal</v>
      </c>
      <c r="D624" t="str">
        <f>IF(_xlfn.XLOOKUP($B624,Original_Swatches!$B:$B,Original_Swatches!E:E,FALSE,0,1)=FALSE,"",_xlfn.XLOOKUP($B624,Original_Swatches!$B:$B,Original_Swatches!E:E,FALSE,0,1))</f>
        <v>Lele</v>
      </c>
      <c r="E624" t="str">
        <f>IF(_xlfn.XLOOKUP($B624,Original_Swatches!$B:$B,Original_Swatches!F:F,FALSE,0,1)=FALSE,"",_xlfn.XLOOKUP($B624,Original_Swatches!$B:$B,Original_Swatches!F:F,FALSE,0,1))</f>
        <v>Smokey Red Shimmer</v>
      </c>
      <c r="F624" t="str">
        <f>IF(_xlfn.XLOOKUP($B624,Original_Swatches!$B:$B,Original_Swatches!G:G,FALSE,0,1)=FALSE,"",_xlfn.XLOOKUP($B624,Original_Swatches!$B:$B,Original_Swatches!G:G,"",0,1))</f>
        <v>Shimmer</v>
      </c>
      <c r="G624" t="str">
        <f>IF(_xlfn.XLOOKUP($B624,Original_Swatches!$B:$B,Original_Swatches!H:H,FALSE,0,1)=FALSE,"",_xlfn.XLOOKUP($B624,Original_Swatches!$B:$B,Original_Swatches!H:H,"",0,1))</f>
        <v/>
      </c>
      <c r="H624" t="str">
        <f>IF(_xlfn.XLOOKUP($B624,Original_Swatches!$B:$B,Original_Swatches!I:I,FALSE,0,1)=FALSE,"",_xlfn.XLOOKUP($B624,Original_Swatches!$B:$B,Original_Swatches!I:I,"",0,1))</f>
        <v/>
      </c>
      <c r="I624" t="str">
        <f>IF(_xlfn.XLOOKUP($B624,Original_Swatches!$B:$B,Original_Swatches!J:J,FALSE,0,1)=FALSE,"",_xlfn.XLOOKUP($B624,Original_Swatches!$B:$B,Original_Swatches!J:J,"",0,1))</f>
        <v>Lehabah Mystery [Crescent City]</v>
      </c>
    </row>
    <row r="625" spans="1:9" x14ac:dyDescent="0.2">
      <c r="A625">
        <v>624</v>
      </c>
      <c r="B625">
        <v>622</v>
      </c>
      <c r="C625" t="str">
        <f>IF(_xlfn.XLOOKUP($B625,Original_Swatches!$B:$B,Original_Swatches!D:D,FALSE,0,1)=FALSE,"",_xlfn.XLOOKUP($B625,Original_Swatches!$B:$B,Original_Swatches!D:D,FALSE,0,1))</f>
        <v>Ethereal</v>
      </c>
      <c r="D625" t="str">
        <f>IF(_xlfn.XLOOKUP($B625,Original_Swatches!$B:$B,Original_Swatches!E:E,FALSE,0,1)=FALSE,"",_xlfn.XLOOKUP($B625,Original_Swatches!$B:$B,Original_Swatches!E:E,FALSE,0,1))</f>
        <v>Tundra</v>
      </c>
      <c r="E625" t="str">
        <f>IF(_xlfn.XLOOKUP($B625,Original_Swatches!$B:$B,Original_Swatches!F:F,FALSE,0,1)=FALSE,"",_xlfn.XLOOKUP($B625,Original_Swatches!$B:$B,Original_Swatches!F:F,FALSE,0,1))</f>
        <v>Icy Blue with Silver Foil and Reflective Glitter</v>
      </c>
      <c r="F625" t="str">
        <f>IF(_xlfn.XLOOKUP($B625,Original_Swatches!$B:$B,Original_Swatches!G:G,FALSE,0,1)=FALSE,"",_xlfn.XLOOKUP($B625,Original_Swatches!$B:$B,Original_Swatches!G:G,"",0,1))</f>
        <v>Reflective Glitter</v>
      </c>
      <c r="G625" t="str">
        <f>IF(_xlfn.XLOOKUP($B625,Original_Swatches!$B:$B,Original_Swatches!H:H,FALSE,0,1)=FALSE,"",_xlfn.XLOOKUP($B625,Original_Swatches!$B:$B,Original_Swatches!H:H,"",0,1))</f>
        <v/>
      </c>
      <c r="H625" t="str">
        <f>IF(_xlfn.XLOOKUP($B625,Original_Swatches!$B:$B,Original_Swatches!I:I,FALSE,0,1)=FALSE,"",_xlfn.XLOOKUP($B625,Original_Swatches!$B:$B,Original_Swatches!I:I,"",0,1))</f>
        <v/>
      </c>
      <c r="I625" t="str">
        <f>IF(_xlfn.XLOOKUP($B625,Original_Swatches!$B:$B,Original_Swatches!J:J,FALSE,0,1)=FALSE,"",_xlfn.XLOOKUP($B625,Original_Swatches!$B:$B,Original_Swatches!J:J,"",0,1))</f>
        <v>Snow Globe Mystery</v>
      </c>
    </row>
    <row r="626" spans="1:9" x14ac:dyDescent="0.2">
      <c r="A626">
        <v>625</v>
      </c>
      <c r="B626">
        <v>621</v>
      </c>
      <c r="C626" t="str">
        <f>IF(_xlfn.XLOOKUP($B626,Original_Swatches!$B:$B,Original_Swatches!D:D,FALSE,0,1)=FALSE,"",_xlfn.XLOOKUP($B626,Original_Swatches!$B:$B,Original_Swatches!D:D,FALSE,0,1))</f>
        <v>Ethereal</v>
      </c>
      <c r="D626" t="str">
        <f>IF(_xlfn.XLOOKUP($B626,Original_Swatches!$B:$B,Original_Swatches!E:E,FALSE,0,1)=FALSE,"",_xlfn.XLOOKUP($B626,Original_Swatches!$B:$B,Original_Swatches!E:E,FALSE,0,1))</f>
        <v>Midnight Ice</v>
      </c>
      <c r="E626" t="str">
        <f>IF(_xlfn.XLOOKUP($B626,Original_Swatches!$B:$B,Original_Swatches!F:F,FALSE,0,1)=FALSE,"",_xlfn.XLOOKUP($B626,Original_Swatches!$B:$B,Original_Swatches!F:F,FALSE,0,1))</f>
        <v>Blurple Holo with Red Shimmer</v>
      </c>
      <c r="F626" t="str">
        <f>IF(_xlfn.XLOOKUP($B626,Original_Swatches!$B:$B,Original_Swatches!G:G,FALSE,0,1)=FALSE,"",_xlfn.XLOOKUP($B626,Original_Swatches!$B:$B,Original_Swatches!G:G,"",0,1))</f>
        <v>Holo</v>
      </c>
      <c r="G626" t="str">
        <f>IF(_xlfn.XLOOKUP($B626,Original_Swatches!$B:$B,Original_Swatches!H:H,FALSE,0,1)=FALSE,"",_xlfn.XLOOKUP($B626,Original_Swatches!$B:$B,Original_Swatches!H:H,"",0,1))</f>
        <v/>
      </c>
      <c r="H626" t="str">
        <f>IF(_xlfn.XLOOKUP($B626,Original_Swatches!$B:$B,Original_Swatches!I:I,FALSE,0,1)=FALSE,"",_xlfn.XLOOKUP($B626,Original_Swatches!$B:$B,Original_Swatches!I:I,"",0,1))</f>
        <v/>
      </c>
      <c r="I626" t="str">
        <f>IF(_xlfn.XLOOKUP($B626,Original_Swatches!$B:$B,Original_Swatches!J:J,FALSE,0,1)=FALSE,"",_xlfn.XLOOKUP($B626,Original_Swatches!$B:$B,Original_Swatches!J:J,"",0,1))</f>
        <v>Snow Globe Mystery</v>
      </c>
    </row>
    <row r="627" spans="1:9" x14ac:dyDescent="0.2">
      <c r="A627">
        <v>626</v>
      </c>
      <c r="B627">
        <v>464</v>
      </c>
      <c r="C627" t="str">
        <f>IF(_xlfn.XLOOKUP($B627,Original_Swatches!$B:$B,Original_Swatches!D:D,FALSE,0,1)=FALSE,"",_xlfn.XLOOKUP($B627,Original_Swatches!$B:$B,Original_Swatches!D:D,FALSE,0,1))</f>
        <v>Ethereal</v>
      </c>
      <c r="D627" t="str">
        <f>IF(_xlfn.XLOOKUP($B627,Original_Swatches!$B:$B,Original_Swatches!E:E,FALSE,0,1)=FALSE,"",_xlfn.XLOOKUP($B627,Original_Swatches!$B:$B,Original_Swatches!E:E,FALSE,0,1))</f>
        <v>Coffee Cloud</v>
      </c>
      <c r="E627" t="str">
        <f>IF(_xlfn.XLOOKUP($B627,Original_Swatches!$B:$B,Original_Swatches!F:F,FALSE,0,1)=FALSE,"",_xlfn.XLOOKUP($B627,Original_Swatches!$B:$B,Original_Swatches!F:F,FALSE,0,1))</f>
        <v>Purple Greige with Blue Shimmer</v>
      </c>
      <c r="F627" t="str">
        <f>IF(_xlfn.XLOOKUP($B627,Original_Swatches!$B:$B,Original_Swatches!G:G,FALSE,0,1)=FALSE,"",_xlfn.XLOOKUP($B627,Original_Swatches!$B:$B,Original_Swatches!G:G,"",0,1))</f>
        <v>Crème</v>
      </c>
      <c r="G627" t="str">
        <f>IF(_xlfn.XLOOKUP($B627,Original_Swatches!$B:$B,Original_Swatches!H:H,FALSE,0,1)=FALSE,"",_xlfn.XLOOKUP($B627,Original_Swatches!$B:$B,Original_Swatches!H:H,"",0,1))</f>
        <v/>
      </c>
      <c r="H627" t="str">
        <f>IF(_xlfn.XLOOKUP($B627,Original_Swatches!$B:$B,Original_Swatches!I:I,FALSE,0,1)=FALSE,"",_xlfn.XLOOKUP($B627,Original_Swatches!$B:$B,Original_Swatches!I:I,"",0,1))</f>
        <v/>
      </c>
      <c r="I627" t="str">
        <f>IF(_xlfn.XLOOKUP($B627,Original_Swatches!$B:$B,Original_Swatches!J:J,FALSE,0,1)=FALSE,"",_xlfn.XLOOKUP($B627,Original_Swatches!$B:$B,Original_Swatches!J:J,"",0,1))</f>
        <v>March 23 PPU</v>
      </c>
    </row>
    <row r="628" spans="1:9" x14ac:dyDescent="0.2">
      <c r="A628">
        <v>627</v>
      </c>
      <c r="B628">
        <v>556</v>
      </c>
      <c r="C628" t="str">
        <f>IF(_xlfn.XLOOKUP($B628,Original_Swatches!$B:$B,Original_Swatches!D:D,FALSE,0,1)=FALSE,"",_xlfn.XLOOKUP($B628,Original_Swatches!$B:$B,Original_Swatches!D:D,FALSE,0,1))</f>
        <v>Ethereal</v>
      </c>
      <c r="D628" t="str">
        <f>IF(_xlfn.XLOOKUP($B628,Original_Swatches!$B:$B,Original_Swatches!E:E,FALSE,0,1)=FALSE,"",_xlfn.XLOOKUP($B628,Original_Swatches!$B:$B,Original_Swatches!E:E,FALSE,0,1))</f>
        <v>Latte Cloud</v>
      </c>
      <c r="E628" t="str">
        <f>IF(_xlfn.XLOOKUP($B628,Original_Swatches!$B:$B,Original_Swatches!F:F,FALSE,0,1)=FALSE,"",_xlfn.XLOOKUP($B628,Original_Swatches!$B:$B,Original_Swatches!F:F,FALSE,0,1))</f>
        <v>Coffee Cloud Sibling; Oat milk with purple/blue shimmer</v>
      </c>
      <c r="F628" t="str">
        <f>IF(_xlfn.XLOOKUP($B628,Original_Swatches!$B:$B,Original_Swatches!G:G,FALSE,0,1)=FALSE,"",_xlfn.XLOOKUP($B628,Original_Swatches!$B:$B,Original_Swatches!G:G,"",0,1))</f>
        <v>Shimmer</v>
      </c>
      <c r="G628" t="str">
        <f>IF(_xlfn.XLOOKUP($B628,Original_Swatches!$B:$B,Original_Swatches!H:H,FALSE,0,1)=FALSE,"",_xlfn.XLOOKUP($B628,Original_Swatches!$B:$B,Original_Swatches!H:H,"",0,1))</f>
        <v/>
      </c>
      <c r="H628" t="str">
        <f>IF(_xlfn.XLOOKUP($B628,Original_Swatches!$B:$B,Original_Swatches!I:I,FALSE,0,1)=FALSE,"",_xlfn.XLOOKUP($B628,Original_Swatches!$B:$B,Original_Swatches!I:I,"",0,1))</f>
        <v/>
      </c>
      <c r="I628" t="str">
        <f>IF(_xlfn.XLOOKUP($B628,Original_Swatches!$B:$B,Original_Swatches!J:J,FALSE,0,1)=FALSE,"",_xlfn.XLOOKUP($B628,Original_Swatches!$B:$B,Original_Swatches!J:J,"",0,1))</f>
        <v>August 23 PPU</v>
      </c>
    </row>
    <row r="629" spans="1:9" x14ac:dyDescent="0.2">
      <c r="A629">
        <v>628</v>
      </c>
      <c r="B629">
        <v>612</v>
      </c>
      <c r="C629" t="str">
        <f>IF(_xlfn.XLOOKUP($B629,Original_Swatches!$B:$B,Original_Swatches!D:D,FALSE,0,1)=FALSE,"",_xlfn.XLOOKUP($B629,Original_Swatches!$B:$B,Original_Swatches!D:D,FALSE,0,1))</f>
        <v>Ethereal</v>
      </c>
      <c r="D629" t="str">
        <f>IF(_xlfn.XLOOKUP($B629,Original_Swatches!$B:$B,Original_Swatches!E:E,FALSE,0,1)=FALSE,"",_xlfn.XLOOKUP($B629,Original_Swatches!$B:$B,Original_Swatches!E:E,FALSE,0,1))</f>
        <v>Macchiato Cloud</v>
      </c>
      <c r="E629" t="str">
        <f>IF(_xlfn.XLOOKUP($B629,Original_Swatches!$B:$B,Original_Swatches!F:F,FALSE,0,1)=FALSE,"",_xlfn.XLOOKUP($B629,Original_Swatches!$B:$B,Original_Swatches!F:F,FALSE,0,1))</f>
        <v>Coffee Cloud Sibling; Coffee + milk with purple/blue shimmer</v>
      </c>
      <c r="F629" t="str">
        <f>IF(_xlfn.XLOOKUP($B629,Original_Swatches!$B:$B,Original_Swatches!G:G,FALSE,0,1)=FALSE,"",_xlfn.XLOOKUP($B629,Original_Swatches!$B:$B,Original_Swatches!G:G,"",0,1))</f>
        <v>Shimmer</v>
      </c>
      <c r="G629" t="str">
        <f>IF(_xlfn.XLOOKUP($B629,Original_Swatches!$B:$B,Original_Swatches!H:H,FALSE,0,1)=FALSE,"",_xlfn.XLOOKUP($B629,Original_Swatches!$B:$B,Original_Swatches!H:H,"",0,1))</f>
        <v/>
      </c>
      <c r="H629" t="str">
        <f>IF(_xlfn.XLOOKUP($B629,Original_Swatches!$B:$B,Original_Swatches!I:I,FALSE,0,1)=FALSE,"",_xlfn.XLOOKUP($B629,Original_Swatches!$B:$B,Original_Swatches!I:I,"",0,1))</f>
        <v/>
      </c>
      <c r="I629" t="str">
        <f>IF(_xlfn.XLOOKUP($B629,Original_Swatches!$B:$B,Original_Swatches!J:J,FALSE,0,1)=FALSE,"",_xlfn.XLOOKUP($B629,Original_Swatches!$B:$B,Original_Swatches!J:J,"",0,1))</f>
        <v>Rainforest Mystery</v>
      </c>
    </row>
    <row r="630" spans="1:9" x14ac:dyDescent="0.2">
      <c r="A630">
        <v>629</v>
      </c>
      <c r="B630">
        <v>619</v>
      </c>
      <c r="C630" t="str">
        <f>IF(_xlfn.XLOOKUP($B630,Original_Swatches!$B:$B,Original_Swatches!D:D,FALSE,0,1)=FALSE,"",_xlfn.XLOOKUP($B630,Original_Swatches!$B:$B,Original_Swatches!D:D,FALSE,0,1))</f>
        <v>Ethereal</v>
      </c>
      <c r="D630" t="str">
        <f>IF(_xlfn.XLOOKUP($B630,Original_Swatches!$B:$B,Original_Swatches!E:E,FALSE,0,1)=FALSE,"",_xlfn.XLOOKUP($B630,Original_Swatches!$B:$B,Original_Swatches!E:E,FALSE,0,1))</f>
        <v>Matcha Cloud</v>
      </c>
      <c r="E630" t="str">
        <f>IF(_xlfn.XLOOKUP($B630,Original_Swatches!$B:$B,Original_Swatches!F:F,FALSE,0,1)=FALSE,"",_xlfn.XLOOKUP($B630,Original_Swatches!$B:$B,Original_Swatches!F:F,FALSE,0,1))</f>
        <v>Mint Green with Blue Shimmer</v>
      </c>
      <c r="F630" t="str">
        <f>IF(_xlfn.XLOOKUP($B630,Original_Swatches!$B:$B,Original_Swatches!G:G,FALSE,0,1)=FALSE,"",_xlfn.XLOOKUP($B630,Original_Swatches!$B:$B,Original_Swatches!G:G,"",0,1))</f>
        <v>Shimmer</v>
      </c>
      <c r="G630" t="str">
        <f>IF(_xlfn.XLOOKUP($B630,Original_Swatches!$B:$B,Original_Swatches!H:H,FALSE,0,1)=FALSE,"",_xlfn.XLOOKUP($B630,Original_Swatches!$B:$B,Original_Swatches!H:H,"",0,1))</f>
        <v/>
      </c>
      <c r="H630" t="str">
        <f>IF(_xlfn.XLOOKUP($B630,Original_Swatches!$B:$B,Original_Swatches!I:I,FALSE,0,1)=FALSE,"",_xlfn.XLOOKUP($B630,Original_Swatches!$B:$B,Original_Swatches!I:I,"",0,1))</f>
        <v/>
      </c>
      <c r="I630" t="str">
        <f>IF(_xlfn.XLOOKUP($B630,Original_Swatches!$B:$B,Original_Swatches!J:J,FALSE,0,1)=FALSE,"",_xlfn.XLOOKUP($B630,Original_Swatches!$B:$B,Original_Swatches!J:J,"",0,1))</f>
        <v>Rainforest Mystery</v>
      </c>
    </row>
    <row r="631" spans="1:9" x14ac:dyDescent="0.2">
      <c r="A631">
        <v>630</v>
      </c>
      <c r="B631">
        <v>635</v>
      </c>
      <c r="C631" t="str">
        <f>IF(_xlfn.XLOOKUP($B631,Original_Swatches!$B:$B,Original_Swatches!D:D,FALSE,0,1)=FALSE,"",_xlfn.XLOOKUP($B631,Original_Swatches!$B:$B,Original_Swatches!D:D,FALSE,0,1))</f>
        <v>Ethereal</v>
      </c>
      <c r="D631" t="str">
        <f>IF(_xlfn.XLOOKUP($B631,Original_Swatches!$B:$B,Original_Swatches!E:E,FALSE,0,1)=FALSE,"",_xlfn.XLOOKUP($B631,Original_Swatches!$B:$B,Original_Swatches!E:E,FALSE,0,1))</f>
        <v>Mocha Cloud</v>
      </c>
      <c r="E631" t="str">
        <f>IF(_xlfn.XLOOKUP($B631,Original_Swatches!$B:$B,Original_Swatches!F:F,FALSE,0,1)=FALSE,"",_xlfn.XLOOKUP($B631,Original_Swatches!$B:$B,Original_Swatches!F:F,FALSE,0,1))</f>
        <v>Coffee Cloud Sibling; Darker + milk with purple/blue shimmer</v>
      </c>
      <c r="F631" t="str">
        <f>IF(_xlfn.XLOOKUP($B631,Original_Swatches!$B:$B,Original_Swatches!G:G,FALSE,0,1)=FALSE,"",_xlfn.XLOOKUP($B631,Original_Swatches!$B:$B,Original_Swatches!G:G,"",0,1))</f>
        <v>Shimmer</v>
      </c>
      <c r="G631" t="str">
        <f>IF(_xlfn.XLOOKUP($B631,Original_Swatches!$B:$B,Original_Swatches!H:H,FALSE,0,1)=FALSE,"",_xlfn.XLOOKUP($B631,Original_Swatches!$B:$B,Original_Swatches!H:H,"",0,1))</f>
        <v/>
      </c>
      <c r="H631" t="str">
        <f>IF(_xlfn.XLOOKUP($B631,Original_Swatches!$B:$B,Original_Swatches!I:I,FALSE,0,1)=FALSE,"",_xlfn.XLOOKUP($B631,Original_Swatches!$B:$B,Original_Swatches!I:I,"",0,1))</f>
        <v/>
      </c>
      <c r="I631" t="str">
        <f>IF(_xlfn.XLOOKUP($B631,Original_Swatches!$B:$B,Original_Swatches!J:J,FALSE,0,1)=FALSE,"",_xlfn.XLOOKUP($B631,Original_Swatches!$B:$B,Original_Swatches!J:J,"",0,1))</f>
        <v>Rainforest Mystery</v>
      </c>
    </row>
    <row r="632" spans="1:9" x14ac:dyDescent="0.2">
      <c r="A632">
        <v>631</v>
      </c>
      <c r="B632">
        <v>671</v>
      </c>
      <c r="C632" t="str">
        <f>IF(_xlfn.XLOOKUP($B632,Original_Swatches!$B:$B,Original_Swatches!D:D,FALSE,0,1)=FALSE,"",_xlfn.XLOOKUP($B632,Original_Swatches!$B:$B,Original_Swatches!D:D,FALSE,0,1))</f>
        <v>Mooncat/LLP</v>
      </c>
      <c r="D632" t="str">
        <f>IF(_xlfn.XLOOKUP($B632,Original_Swatches!$B:$B,Original_Swatches!E:E,FALSE,0,1)=FALSE,"",_xlfn.XLOOKUP($B632,Original_Swatches!$B:$B,Original_Swatches!E:E,FALSE,0,1))</f>
        <v>Am I Everything You Fear?</v>
      </c>
      <c r="E632" t="str">
        <f>IF(_xlfn.XLOOKUP($B632,Original_Swatches!$B:$B,Original_Swatches!F:F,FALSE,0,1)=FALSE,"",_xlfn.XLOOKUP($B632,Original_Swatches!$B:$B,Original_Swatches!F:F,FALSE,0,1))</f>
        <v>Deep Teal with Pink-Orange-Green Shimmer &amp; Holo</v>
      </c>
      <c r="F632" t="str">
        <f>IF(_xlfn.XLOOKUP($B632,Original_Swatches!$B:$B,Original_Swatches!G:G,FALSE,0,1)=FALSE,"",_xlfn.XLOOKUP($B632,Original_Swatches!$B:$B,Original_Swatches!G:G,"",0,1))</f>
        <v>Multichrome</v>
      </c>
      <c r="G632" t="str">
        <f>IF(_xlfn.XLOOKUP($B632,Original_Swatches!$B:$B,Original_Swatches!H:H,FALSE,0,1)=FALSE,"",_xlfn.XLOOKUP($B632,Original_Swatches!$B:$B,Original_Swatches!H:H,"",0,1))</f>
        <v/>
      </c>
      <c r="H632" t="str">
        <f>IF(_xlfn.XLOOKUP($B632,Original_Swatches!$B:$B,Original_Swatches!I:I,FALSE,0,1)=FALSE,"",_xlfn.XLOOKUP($B632,Original_Swatches!$B:$B,Original_Swatches!I:I,"",0,1))</f>
        <v/>
      </c>
      <c r="I632" t="str">
        <f>IF(_xlfn.XLOOKUP($B632,Original_Swatches!$B:$B,Original_Swatches!J:J,FALSE,0,1)=FALSE,"",_xlfn.XLOOKUP($B632,Original_Swatches!$B:$B,Original_Swatches!J:J,"",0,1))</f>
        <v>Song of Sirens Collection</v>
      </c>
    </row>
    <row r="633" spans="1:9" x14ac:dyDescent="0.2">
      <c r="A633">
        <v>632</v>
      </c>
      <c r="B633">
        <v>672</v>
      </c>
      <c r="C633" t="str">
        <f>IF(_xlfn.XLOOKUP($B633,Original_Swatches!$B:$B,Original_Swatches!D:D,FALSE,0,1)=FALSE,"",_xlfn.XLOOKUP($B633,Original_Swatches!$B:$B,Original_Swatches!D:D,FALSE,0,1))</f>
        <v>Mooncat/LLP</v>
      </c>
      <c r="D633" t="str">
        <f>IF(_xlfn.XLOOKUP($B633,Original_Swatches!$B:$B,Original_Swatches!E:E,FALSE,0,1)=FALSE,"",_xlfn.XLOOKUP($B633,Original_Swatches!$B:$B,Original_Swatches!E:E,FALSE,0,1))</f>
        <v>A Most Destructive Melody</v>
      </c>
      <c r="E633" t="str">
        <f>IF(_xlfn.XLOOKUP($B633,Original_Swatches!$B:$B,Original_Swatches!F:F,FALSE,0,1)=FALSE,"",_xlfn.XLOOKUP($B633,Original_Swatches!$B:$B,Original_Swatches!F:F,FALSE,0,1))</f>
        <v>Blue Purple Multichrome Shimmer</v>
      </c>
      <c r="F633" t="str">
        <f>IF(_xlfn.XLOOKUP($B633,Original_Swatches!$B:$B,Original_Swatches!G:G,FALSE,0,1)=FALSE,"",_xlfn.XLOOKUP($B633,Original_Swatches!$B:$B,Original_Swatches!G:G,"",0,1))</f>
        <v>Multichrome</v>
      </c>
      <c r="G633" t="str">
        <f>IF(_xlfn.XLOOKUP($B633,Original_Swatches!$B:$B,Original_Swatches!H:H,FALSE,0,1)=FALSE,"",_xlfn.XLOOKUP($B633,Original_Swatches!$B:$B,Original_Swatches!H:H,"",0,1))</f>
        <v/>
      </c>
      <c r="H633" t="str">
        <f>IF(_xlfn.XLOOKUP($B633,Original_Swatches!$B:$B,Original_Swatches!I:I,FALSE,0,1)=FALSE,"",_xlfn.XLOOKUP($B633,Original_Swatches!$B:$B,Original_Swatches!I:I,"",0,1))</f>
        <v/>
      </c>
      <c r="I633" t="str">
        <f>IF(_xlfn.XLOOKUP($B633,Original_Swatches!$B:$B,Original_Swatches!J:J,FALSE,0,1)=FALSE,"",_xlfn.XLOOKUP($B633,Original_Swatches!$B:$B,Original_Swatches!J:J,"",0,1))</f>
        <v>Song of Sirens Collection</v>
      </c>
    </row>
    <row r="634" spans="1:9" x14ac:dyDescent="0.2">
      <c r="A634">
        <v>633</v>
      </c>
      <c r="B634">
        <v>673</v>
      </c>
      <c r="C634" t="str">
        <f>IF(_xlfn.XLOOKUP($B634,Original_Swatches!$B:$B,Original_Swatches!D:D,FALSE,0,1)=FALSE,"",_xlfn.XLOOKUP($B634,Original_Swatches!$B:$B,Original_Swatches!D:D,FALSE,0,1))</f>
        <v>Mooncat/LLP</v>
      </c>
      <c r="D634" t="str">
        <f>IF(_xlfn.XLOOKUP($B634,Original_Swatches!$B:$B,Original_Swatches!E:E,FALSE,0,1)=FALSE,"",_xlfn.XLOOKUP($B634,Original_Swatches!$B:$B,Original_Swatches!E:E,FALSE,0,1))</f>
        <v>Maelstrom</v>
      </c>
      <c r="E634" t="str">
        <f>IF(_xlfn.XLOOKUP($B634,Original_Swatches!$B:$B,Original_Swatches!F:F,FALSE,0,1)=FALSE,"",_xlfn.XLOOKUP($B634,Original_Swatches!$B:$B,Original_Swatches!F:F,FALSE,0,1))</f>
        <v>Blue Green Jelly with Green-Yellow Flakies</v>
      </c>
      <c r="F634" t="str">
        <f>IF(_xlfn.XLOOKUP($B634,Original_Swatches!$B:$B,Original_Swatches!G:G,FALSE,0,1)=FALSE,"",_xlfn.XLOOKUP($B634,Original_Swatches!$B:$B,Original_Swatches!G:G,"",0,1))</f>
        <v>Flakies</v>
      </c>
      <c r="G634" t="str">
        <f>IF(_xlfn.XLOOKUP($B634,Original_Swatches!$B:$B,Original_Swatches!H:H,FALSE,0,1)=FALSE,"",_xlfn.XLOOKUP($B634,Original_Swatches!$B:$B,Original_Swatches!H:H,"",0,1))</f>
        <v/>
      </c>
      <c r="H634" t="str">
        <f>IF(_xlfn.XLOOKUP($B634,Original_Swatches!$B:$B,Original_Swatches!I:I,FALSE,0,1)=FALSE,"",_xlfn.XLOOKUP($B634,Original_Swatches!$B:$B,Original_Swatches!I:I,"",0,1))</f>
        <v/>
      </c>
      <c r="I634" t="str">
        <f>IF(_xlfn.XLOOKUP($B634,Original_Swatches!$B:$B,Original_Swatches!J:J,FALSE,0,1)=FALSE,"",_xlfn.XLOOKUP($B634,Original_Swatches!$B:$B,Original_Swatches!J:J,"",0,1))</f>
        <v>Song of Sirens Collection</v>
      </c>
    </row>
    <row r="635" spans="1:9" x14ac:dyDescent="0.2">
      <c r="A635">
        <v>634</v>
      </c>
      <c r="B635">
        <v>674</v>
      </c>
      <c r="C635" t="str">
        <f>IF(_xlfn.XLOOKUP($B635,Original_Swatches!$B:$B,Original_Swatches!D:D,FALSE,0,1)=FALSE,"",_xlfn.XLOOKUP($B635,Original_Swatches!$B:$B,Original_Swatches!D:D,FALSE,0,1))</f>
        <v>Mooncat/LLP</v>
      </c>
      <c r="D635" t="str">
        <f>IF(_xlfn.XLOOKUP($B635,Original_Swatches!$B:$B,Original_Swatches!E:E,FALSE,0,1)=FALSE,"",_xlfn.XLOOKUP($B635,Original_Swatches!$B:$B,Original_Swatches!E:E,FALSE,0,1))</f>
        <v>The Sea Between Us</v>
      </c>
      <c r="E635" t="str">
        <f>IF(_xlfn.XLOOKUP($B635,Original_Swatches!$B:$B,Original_Swatches!F:F,FALSE,0,1)=FALSE,"",_xlfn.XLOOKUP($B635,Original_Swatches!$B:$B,Original_Swatches!F:F,FALSE,0,1))</f>
        <v>Ocean Blue Jelly with Green Flakies</v>
      </c>
      <c r="F635" t="str">
        <f>IF(_xlfn.XLOOKUP($B635,Original_Swatches!$B:$B,Original_Swatches!G:G,FALSE,0,1)=FALSE,"",_xlfn.XLOOKUP($B635,Original_Swatches!$B:$B,Original_Swatches!G:G,"",0,1))</f>
        <v>Flakies</v>
      </c>
      <c r="G635" t="str">
        <f>IF(_xlfn.XLOOKUP($B635,Original_Swatches!$B:$B,Original_Swatches!H:H,FALSE,0,1)=FALSE,"",_xlfn.XLOOKUP($B635,Original_Swatches!$B:$B,Original_Swatches!H:H,"",0,1))</f>
        <v/>
      </c>
      <c r="H635" t="str">
        <f>IF(_xlfn.XLOOKUP($B635,Original_Swatches!$B:$B,Original_Swatches!I:I,FALSE,0,1)=FALSE,"",_xlfn.XLOOKUP($B635,Original_Swatches!$B:$B,Original_Swatches!I:I,"",0,1))</f>
        <v/>
      </c>
      <c r="I635" t="str">
        <f>IF(_xlfn.XLOOKUP($B635,Original_Swatches!$B:$B,Original_Swatches!J:J,FALSE,0,1)=FALSE,"",_xlfn.XLOOKUP($B635,Original_Swatches!$B:$B,Original_Swatches!J:J,"",0,1))</f>
        <v>Song of Sirens Collection</v>
      </c>
    </row>
    <row r="636" spans="1:9" x14ac:dyDescent="0.2">
      <c r="A636">
        <v>635</v>
      </c>
      <c r="B636">
        <v>675</v>
      </c>
      <c r="C636" t="str">
        <f>IF(_xlfn.XLOOKUP($B636,Original_Swatches!$B:$B,Original_Swatches!D:D,FALSE,0,1)=FALSE,"",_xlfn.XLOOKUP($B636,Original_Swatches!$B:$B,Original_Swatches!D:D,FALSE,0,1))</f>
        <v>Mooncat/LLP</v>
      </c>
      <c r="D636" t="str">
        <f>IF(_xlfn.XLOOKUP($B636,Original_Swatches!$B:$B,Original_Swatches!E:E,FALSE,0,1)=FALSE,"",_xlfn.XLOOKUP($B636,Original_Swatches!$B:$B,Original_Swatches!E:E,FALSE,0,1))</f>
        <v>The Sirens' Revenge</v>
      </c>
      <c r="E636" t="str">
        <f>IF(_xlfn.XLOOKUP($B636,Original_Swatches!$B:$B,Original_Swatches!F:F,FALSE,0,1)=FALSE,"",_xlfn.XLOOKUP($B636,Original_Swatches!$B:$B,Original_Swatches!F:F,FALSE,0,1))</f>
        <v>Mint Green with Blue-Green Shimmer</v>
      </c>
      <c r="F636" t="str">
        <f>IF(_xlfn.XLOOKUP($B636,Original_Swatches!$B:$B,Original_Swatches!G:G,FALSE,0,1)=FALSE,"",_xlfn.XLOOKUP($B636,Original_Swatches!$B:$B,Original_Swatches!G:G,"",0,1))</f>
        <v>Shimmer</v>
      </c>
      <c r="G636" t="str">
        <f>IF(_xlfn.XLOOKUP($B636,Original_Swatches!$B:$B,Original_Swatches!H:H,FALSE,0,1)=FALSE,"",_xlfn.XLOOKUP($B636,Original_Swatches!$B:$B,Original_Swatches!H:H,"",0,1))</f>
        <v/>
      </c>
      <c r="H636" t="str">
        <f>IF(_xlfn.XLOOKUP($B636,Original_Swatches!$B:$B,Original_Swatches!I:I,FALSE,0,1)=FALSE,"",_xlfn.XLOOKUP($B636,Original_Swatches!$B:$B,Original_Swatches!I:I,"",0,1))</f>
        <v/>
      </c>
      <c r="I636" t="str">
        <f>IF(_xlfn.XLOOKUP($B636,Original_Swatches!$B:$B,Original_Swatches!J:J,FALSE,0,1)=FALSE,"",_xlfn.XLOOKUP($B636,Original_Swatches!$B:$B,Original_Swatches!J:J,"",0,1))</f>
        <v>Song of Sirens Collection</v>
      </c>
    </row>
    <row r="637" spans="1:9" x14ac:dyDescent="0.2">
      <c r="A637">
        <v>636</v>
      </c>
      <c r="B637">
        <v>676</v>
      </c>
      <c r="C637" t="str">
        <f>IF(_xlfn.XLOOKUP($B637,Original_Swatches!$B:$B,Original_Swatches!D:D,FALSE,0,1)=FALSE,"",_xlfn.XLOOKUP($B637,Original_Swatches!$B:$B,Original_Swatches!D:D,FALSE,0,1))</f>
        <v>Mooncat/LLP</v>
      </c>
      <c r="D637" t="str">
        <f>IF(_xlfn.XLOOKUP($B637,Original_Swatches!$B:$B,Original_Swatches!E:E,FALSE,0,1)=FALSE,"",_xlfn.XLOOKUP($B637,Original_Swatches!$B:$B,Original_Swatches!E:E,FALSE,0,1))</f>
        <v>Full Scream Ahead</v>
      </c>
      <c r="E637" t="str">
        <f>IF(_xlfn.XLOOKUP($B637,Original_Swatches!$B:$B,Original_Swatches!F:F,FALSE,0,1)=FALSE,"",_xlfn.XLOOKUP($B637,Original_Swatches!$B:$B,Original_Swatches!F:F,FALSE,0,1))</f>
        <v>Light Mint Green Shimmer</v>
      </c>
      <c r="F637" t="str">
        <f>IF(_xlfn.XLOOKUP($B637,Original_Swatches!$B:$B,Original_Swatches!G:G,FALSE,0,1)=FALSE,"",_xlfn.XLOOKUP($B637,Original_Swatches!$B:$B,Original_Swatches!G:G,"",0,1))</f>
        <v>Shimmer</v>
      </c>
      <c r="G637" t="str">
        <f>IF(_xlfn.XLOOKUP($B637,Original_Swatches!$B:$B,Original_Swatches!H:H,FALSE,0,1)=FALSE,"",_xlfn.XLOOKUP($B637,Original_Swatches!$B:$B,Original_Swatches!H:H,"",0,1))</f>
        <v/>
      </c>
      <c r="H637" t="str">
        <f>IF(_xlfn.XLOOKUP($B637,Original_Swatches!$B:$B,Original_Swatches!I:I,FALSE,0,1)=FALSE,"",_xlfn.XLOOKUP($B637,Original_Swatches!$B:$B,Original_Swatches!I:I,"",0,1))</f>
        <v/>
      </c>
      <c r="I637" t="str">
        <f>IF(_xlfn.XLOOKUP($B637,Original_Swatches!$B:$B,Original_Swatches!J:J,FALSE,0,1)=FALSE,"",_xlfn.XLOOKUP($B637,Original_Swatches!$B:$B,Original_Swatches!J:J,"",0,1))</f>
        <v>My Inner Apocalypse Collection</v>
      </c>
    </row>
    <row r="638" spans="1:9" x14ac:dyDescent="0.2">
      <c r="A638">
        <v>637</v>
      </c>
      <c r="B638">
        <v>677</v>
      </c>
      <c r="C638" t="str">
        <f>IF(_xlfn.XLOOKUP($B638,Original_Swatches!$B:$B,Original_Swatches!D:D,FALSE,0,1)=FALSE,"",_xlfn.XLOOKUP($B638,Original_Swatches!$B:$B,Original_Swatches!D:D,FALSE,0,1))</f>
        <v>Mooncat/LLP</v>
      </c>
      <c r="D638" t="str">
        <f>IF(_xlfn.XLOOKUP($B638,Original_Swatches!$B:$B,Original_Swatches!E:E,FALSE,0,1)=FALSE,"",_xlfn.XLOOKUP($B638,Original_Swatches!$B:$B,Original_Swatches!E:E,FALSE,0,1))</f>
        <v>Heavenmetal</v>
      </c>
      <c r="E638" t="str">
        <f>IF(_xlfn.XLOOKUP($B638,Original_Swatches!$B:$B,Original_Swatches!F:F,FALSE,0,1)=FALSE,"",_xlfn.XLOOKUP($B638,Original_Swatches!$B:$B,Original_Swatches!F:F,FALSE,0,1))</f>
        <v>Sheer White with Silver Glitter and Blue Shimmer</v>
      </c>
      <c r="F638" t="str">
        <f>IF(_xlfn.XLOOKUP($B638,Original_Swatches!$B:$B,Original_Swatches!G:G,FALSE,0,1)=FALSE,"",_xlfn.XLOOKUP($B638,Original_Swatches!$B:$B,Original_Swatches!G:G,"",0,1))</f>
        <v>Shimmer</v>
      </c>
      <c r="G638" t="str">
        <f>IF(_xlfn.XLOOKUP($B638,Original_Swatches!$B:$B,Original_Swatches!H:H,FALSE,0,1)=FALSE,"",_xlfn.XLOOKUP($B638,Original_Swatches!$B:$B,Original_Swatches!H:H,"",0,1))</f>
        <v/>
      </c>
      <c r="H638" t="str">
        <f>IF(_xlfn.XLOOKUP($B638,Original_Swatches!$B:$B,Original_Swatches!I:I,FALSE,0,1)=FALSE,"",_xlfn.XLOOKUP($B638,Original_Swatches!$B:$B,Original_Swatches!I:I,"",0,1))</f>
        <v/>
      </c>
      <c r="I638" t="str">
        <f>IF(_xlfn.XLOOKUP($B638,Original_Swatches!$B:$B,Original_Swatches!J:J,FALSE,0,1)=FALSE,"",_xlfn.XLOOKUP($B638,Original_Swatches!$B:$B,Original_Swatches!J:J,"",0,1))</f>
        <v>Band of Misfits Collection</v>
      </c>
    </row>
    <row r="639" spans="1:9" x14ac:dyDescent="0.2">
      <c r="A639">
        <v>638</v>
      </c>
      <c r="B639">
        <v>678</v>
      </c>
      <c r="C639" t="str">
        <f>IF(_xlfn.XLOOKUP($B639,Original_Swatches!$B:$B,Original_Swatches!D:D,FALSE,0,1)=FALSE,"",_xlfn.XLOOKUP($B639,Original_Swatches!$B:$B,Original_Swatches!D:D,FALSE,0,1))</f>
        <v>Mooncat/LLP</v>
      </c>
      <c r="D639" t="str">
        <f>IF(_xlfn.XLOOKUP($B639,Original_Swatches!$B:$B,Original_Swatches!E:E,FALSE,0,1)=FALSE,"",_xlfn.XLOOKUP($B639,Original_Swatches!$B:$B,Original_Swatches!E:E,FALSE,0,1))</f>
        <v>Misery is my Favorite Color</v>
      </c>
      <c r="E639" t="str">
        <f>IF(_xlfn.XLOOKUP($B639,Original_Swatches!$B:$B,Original_Swatches!F:F,FALSE,0,1)=FALSE,"",_xlfn.XLOOKUP($B639,Original_Swatches!$B:$B,Original_Swatches!F:F,FALSE,0,1))</f>
        <v>Slate Grey with Blue Shimmer</v>
      </c>
      <c r="F639" t="str">
        <f>IF(_xlfn.XLOOKUP($B639,Original_Swatches!$B:$B,Original_Swatches!G:G,FALSE,0,1)=FALSE,"",_xlfn.XLOOKUP($B639,Original_Swatches!$B:$B,Original_Swatches!G:G,"",0,1))</f>
        <v>Shimmer</v>
      </c>
      <c r="G639" t="str">
        <f>IF(_xlfn.XLOOKUP($B639,Original_Swatches!$B:$B,Original_Swatches!H:H,FALSE,0,1)=FALSE,"",_xlfn.XLOOKUP($B639,Original_Swatches!$B:$B,Original_Swatches!H:H,"",0,1))</f>
        <v/>
      </c>
      <c r="H639" t="str">
        <f>IF(_xlfn.XLOOKUP($B639,Original_Swatches!$B:$B,Original_Swatches!I:I,FALSE,0,1)=FALSE,"",_xlfn.XLOOKUP($B639,Original_Swatches!$B:$B,Original_Swatches!I:I,"",0,1))</f>
        <v/>
      </c>
      <c r="I639" t="str">
        <f>IF(_xlfn.XLOOKUP($B639,Original_Swatches!$B:$B,Original_Swatches!J:J,FALSE,0,1)=FALSE,"",_xlfn.XLOOKUP($B639,Original_Swatches!$B:$B,Original_Swatches!J:J,"",0,1))</f>
        <v>My Inner Apocalypse Collection</v>
      </c>
    </row>
    <row r="640" spans="1:9" x14ac:dyDescent="0.2">
      <c r="A640">
        <v>639</v>
      </c>
      <c r="B640">
        <v>679</v>
      </c>
      <c r="C640" t="str">
        <f>IF(_xlfn.XLOOKUP($B640,Original_Swatches!$B:$B,Original_Swatches!D:D,FALSE,0,1)=FALSE,"",_xlfn.XLOOKUP($B640,Original_Swatches!$B:$B,Original_Swatches!D:D,FALSE,0,1))</f>
        <v>Mooncat/LLP</v>
      </c>
      <c r="D640" t="str">
        <f>IF(_xlfn.XLOOKUP($B640,Original_Swatches!$B:$B,Original_Swatches!E:E,FALSE,0,1)=FALSE,"",_xlfn.XLOOKUP($B640,Original_Swatches!$B:$B,Original_Swatches!E:E,FALSE,0,1))</f>
        <v>Like a Moth to a Flame</v>
      </c>
      <c r="E640" t="str">
        <f>IF(_xlfn.XLOOKUP($B640,Original_Swatches!$B:$B,Original_Swatches!F:F,FALSE,0,1)=FALSE,"",_xlfn.XLOOKUP($B640,Original_Swatches!$B:$B,Original_Swatches!F:F,FALSE,0,1))</f>
        <v>Smokey Grey with Red-Orange Shimmer</v>
      </c>
      <c r="F640" t="str">
        <f>IF(_xlfn.XLOOKUP($B640,Original_Swatches!$B:$B,Original_Swatches!G:G,FALSE,0,1)=FALSE,"",_xlfn.XLOOKUP($B640,Original_Swatches!$B:$B,Original_Swatches!G:G,"",0,1))</f>
        <v>Shimmer</v>
      </c>
      <c r="G640" t="str">
        <f>IF(_xlfn.XLOOKUP($B640,Original_Swatches!$B:$B,Original_Swatches!H:H,FALSE,0,1)=FALSE,"",_xlfn.XLOOKUP($B640,Original_Swatches!$B:$B,Original_Swatches!H:H,"",0,1))</f>
        <v/>
      </c>
      <c r="H640" t="str">
        <f>IF(_xlfn.XLOOKUP($B640,Original_Swatches!$B:$B,Original_Swatches!I:I,FALSE,0,1)=FALSE,"",_xlfn.XLOOKUP($B640,Original_Swatches!$B:$B,Original_Swatches!I:I,"",0,1))</f>
        <v/>
      </c>
      <c r="I640" t="str">
        <f>IF(_xlfn.XLOOKUP($B640,Original_Swatches!$B:$B,Original_Swatches!J:J,FALSE,0,1)=FALSE,"",_xlfn.XLOOKUP($B640,Original_Swatches!$B:$B,Original_Swatches!J:J,"",0,1))</f>
        <v>My Inner Apocalypse Collection</v>
      </c>
    </row>
    <row r="641" spans="1:9" x14ac:dyDescent="0.2">
      <c r="A641">
        <v>640</v>
      </c>
      <c r="B641">
        <v>680</v>
      </c>
      <c r="C641" t="str">
        <f>IF(_xlfn.XLOOKUP($B641,Original_Swatches!$B:$B,Original_Swatches!D:D,FALSE,0,1)=FALSE,"",_xlfn.XLOOKUP($B641,Original_Swatches!$B:$B,Original_Swatches!D:D,FALSE,0,1))</f>
        <v>Mooncat/LLP</v>
      </c>
      <c r="D641" t="str">
        <f>IF(_xlfn.XLOOKUP($B641,Original_Swatches!$B:$B,Original_Swatches!E:E,FALSE,0,1)=FALSE,"",_xlfn.XLOOKUP($B641,Original_Swatches!$B:$B,Original_Swatches!E:E,FALSE,0,1))</f>
        <v>Nightcrawler</v>
      </c>
      <c r="E641" t="str">
        <f>IF(_xlfn.XLOOKUP($B641,Original_Swatches!$B:$B,Original_Swatches!F:F,FALSE,0,1)=FALSE,"",_xlfn.XLOOKUP($B641,Original_Swatches!$B:$B,Original_Swatches!F:F,FALSE,0,1))</f>
        <v>Smokey Grey with Purple Shimmer</v>
      </c>
      <c r="F641" t="str">
        <f>IF(_xlfn.XLOOKUP($B641,Original_Swatches!$B:$B,Original_Swatches!G:G,FALSE,0,1)=FALSE,"",_xlfn.XLOOKUP($B641,Original_Swatches!$B:$B,Original_Swatches!G:G,"",0,1))</f>
        <v>Shimmer</v>
      </c>
      <c r="G641" t="str">
        <f>IF(_xlfn.XLOOKUP($B641,Original_Swatches!$B:$B,Original_Swatches!H:H,FALSE,0,1)=FALSE,"",_xlfn.XLOOKUP($B641,Original_Swatches!$B:$B,Original_Swatches!H:H,"",0,1))</f>
        <v/>
      </c>
      <c r="H641" t="str">
        <f>IF(_xlfn.XLOOKUP($B641,Original_Swatches!$B:$B,Original_Swatches!I:I,FALSE,0,1)=FALSE,"",_xlfn.XLOOKUP($B641,Original_Swatches!$B:$B,Original_Swatches!I:I,"",0,1))</f>
        <v/>
      </c>
      <c r="I641" t="str">
        <f>IF(_xlfn.XLOOKUP($B641,Original_Swatches!$B:$B,Original_Swatches!J:J,FALSE,0,1)=FALSE,"",_xlfn.XLOOKUP($B641,Original_Swatches!$B:$B,Original_Swatches!J:J,"",0,1))</f>
        <v>My Inner Apocalypse Collection</v>
      </c>
    </row>
    <row r="642" spans="1:9" x14ac:dyDescent="0.2">
      <c r="A642">
        <v>641</v>
      </c>
      <c r="B642">
        <v>589</v>
      </c>
      <c r="C642" t="str">
        <f>IF(_xlfn.XLOOKUP($B642,Original_Swatches!$B:$B,Original_Swatches!D:D,FALSE,0,1)=FALSE,"",_xlfn.XLOOKUP($B642,Original_Swatches!$B:$B,Original_Swatches!D:D,FALSE,0,1))</f>
        <v>Starrily</v>
      </c>
      <c r="D642" t="str">
        <f>IF(_xlfn.XLOOKUP($B642,Original_Swatches!$B:$B,Original_Swatches!E:E,FALSE,0,1)=FALSE,"",_xlfn.XLOOKUP($B642,Original_Swatches!$B:$B,Original_Swatches!E:E,FALSE,0,1))</f>
        <v>Starlit Tarot</v>
      </c>
      <c r="E642" t="str">
        <f>IF(_xlfn.XLOOKUP($B642,Original_Swatches!$B:$B,Original_Swatches!F:F,FALSE,0,1)=FALSE,"",_xlfn.XLOOKUP($B642,Original_Swatches!$B:$B,Original_Swatches!F:F,FALSE,0,1))</f>
        <v>Maroon on Maroon Magnetic with Rainbow Glitter</v>
      </c>
      <c r="F642" t="str">
        <f>IF(_xlfn.XLOOKUP($B642,Original_Swatches!$B:$B,Original_Swatches!G:G,FALSE,0,1)=FALSE,"",_xlfn.XLOOKUP($B642,Original_Swatches!$B:$B,Original_Swatches!G:G,"",0,1))</f>
        <v>Magnetic</v>
      </c>
      <c r="G642" t="str">
        <f>IF(_xlfn.XLOOKUP($B642,Original_Swatches!$B:$B,Original_Swatches!H:H,FALSE,0,1)=FALSE,"",_xlfn.XLOOKUP($B642,Original_Swatches!$B:$B,Original_Swatches!H:H,"",0,1))</f>
        <v/>
      </c>
      <c r="H642" t="str">
        <f>IF(_xlfn.XLOOKUP($B642,Original_Swatches!$B:$B,Original_Swatches!I:I,FALSE,0,1)=FALSE,"",_xlfn.XLOOKUP($B642,Original_Swatches!$B:$B,Original_Swatches!I:I,"",0,1))</f>
        <v/>
      </c>
      <c r="I642" t="str">
        <f>IF(_xlfn.XLOOKUP($B642,Original_Swatches!$B:$B,Original_Swatches!J:J,FALSE,0,1)=FALSE,"",_xlfn.XLOOKUP($B642,Original_Swatches!$B:$B,Original_Swatches!J:J,"",0,1))</f>
        <v>Starrily Trick or Treat</v>
      </c>
    </row>
    <row r="643" spans="1:9" x14ac:dyDescent="0.2">
      <c r="A643">
        <v>642</v>
      </c>
      <c r="B643">
        <v>655</v>
      </c>
      <c r="C643" t="str">
        <f>IF(_xlfn.XLOOKUP($B643,Original_Swatches!$B:$B,Original_Swatches!D:D,FALSE,0,1)=FALSE,"",_xlfn.XLOOKUP($B643,Original_Swatches!$B:$B,Original_Swatches!D:D,FALSE,0,1))</f>
        <v>Starrily</v>
      </c>
      <c r="D643" t="str">
        <f>IF(_xlfn.XLOOKUP($B643,Original_Swatches!$B:$B,Original_Swatches!E:E,FALSE,0,1)=FALSE,"",_xlfn.XLOOKUP($B643,Original_Swatches!$B:$B,Original_Swatches!E:E,FALSE,0,1))</f>
        <v>Infinity Rose 𝜋</v>
      </c>
      <c r="E643" t="str">
        <f>IF(_xlfn.XLOOKUP($B643,Original_Swatches!$B:$B,Original_Swatches!F:F,FALSE,0,1)=FALSE,"",_xlfn.XLOOKUP($B643,Original_Swatches!$B:$B,Original_Swatches!F:F,FALSE,0,1))</f>
        <v>Dusky rose gold linear holo</v>
      </c>
      <c r="F643" t="str">
        <f>IF(_xlfn.XLOOKUP($B643,Original_Swatches!$B:$B,Original_Swatches!G:G,FALSE,0,1)=FALSE,"",_xlfn.XLOOKUP($B643,Original_Swatches!$B:$B,Original_Swatches!G:G,"",0,1))</f>
        <v>Holo</v>
      </c>
      <c r="G643" t="str">
        <f>IF(_xlfn.XLOOKUP($B643,Original_Swatches!$B:$B,Original_Swatches!H:H,FALSE,0,1)=FALSE,"",_xlfn.XLOOKUP($B643,Original_Swatches!$B:$B,Original_Swatches!H:H,"",0,1))</f>
        <v/>
      </c>
      <c r="H643" t="str">
        <f>IF(_xlfn.XLOOKUP($B643,Original_Swatches!$B:$B,Original_Swatches!I:I,FALSE,0,1)=FALSE,"",_xlfn.XLOOKUP($B643,Original_Swatches!$B:$B,Original_Swatches!I:I,"",0,1))</f>
        <v/>
      </c>
      <c r="I643" t="str">
        <f>IF(_xlfn.XLOOKUP($B643,Original_Swatches!$B:$B,Original_Swatches!J:J,FALSE,0,1)=FALSE,"",_xlfn.XLOOKUP($B643,Original_Swatches!$B:$B,Original_Swatches!J:J,"",0,1))</f>
        <v>3.14 Collection</v>
      </c>
    </row>
    <row r="644" spans="1:9" x14ac:dyDescent="0.2">
      <c r="A644">
        <v>643</v>
      </c>
      <c r="B644">
        <v>656</v>
      </c>
      <c r="C644" t="str">
        <f>IF(_xlfn.XLOOKUP($B644,Original_Swatches!$B:$B,Original_Swatches!D:D,FALSE,0,1)=FALSE,"",_xlfn.XLOOKUP($B644,Original_Swatches!$B:$B,Original_Swatches!D:D,FALSE,0,1))</f>
        <v>Starrily</v>
      </c>
      <c r="D644" t="str">
        <f>IF(_xlfn.XLOOKUP($B644,Original_Swatches!$B:$B,Original_Swatches!E:E,FALSE,0,1)=FALSE,"",_xlfn.XLOOKUP($B644,Original_Swatches!$B:$B,Original_Swatches!E:E,FALSE,0,1))</f>
        <v>3.14K Gold 𝜋</v>
      </c>
      <c r="E644" t="str">
        <f>IF(_xlfn.XLOOKUP($B644,Original_Swatches!$B:$B,Original_Swatches!F:F,FALSE,0,1)=FALSE,"",_xlfn.XLOOKUP($B644,Original_Swatches!$B:$B,Original_Swatches!F:F,FALSE,0,1))</f>
        <v>Coppery golden micro flakie foil</v>
      </c>
      <c r="F644" t="str">
        <f>IF(_xlfn.XLOOKUP($B644,Original_Swatches!$B:$B,Original_Swatches!G:G,FALSE,0,1)=FALSE,"",_xlfn.XLOOKUP($B644,Original_Swatches!$B:$B,Original_Swatches!G:G,"",0,1))</f>
        <v>Foil</v>
      </c>
      <c r="G644" t="str">
        <f>IF(_xlfn.XLOOKUP($B644,Original_Swatches!$B:$B,Original_Swatches!H:H,FALSE,0,1)=FALSE,"",_xlfn.XLOOKUP($B644,Original_Swatches!$B:$B,Original_Swatches!H:H,"",0,1))</f>
        <v/>
      </c>
      <c r="H644" t="str">
        <f>IF(_xlfn.XLOOKUP($B644,Original_Swatches!$B:$B,Original_Swatches!I:I,FALSE,0,1)=FALSE,"",_xlfn.XLOOKUP($B644,Original_Swatches!$B:$B,Original_Swatches!I:I,"",0,1))</f>
        <v/>
      </c>
      <c r="I644" t="str">
        <f>IF(_xlfn.XLOOKUP($B644,Original_Swatches!$B:$B,Original_Swatches!J:J,FALSE,0,1)=FALSE,"",_xlfn.XLOOKUP($B644,Original_Swatches!$B:$B,Original_Swatches!J:J,"",0,1))</f>
        <v>3.14 Collection</v>
      </c>
    </row>
    <row r="645" spans="1:9" x14ac:dyDescent="0.2">
      <c r="A645">
        <v>644</v>
      </c>
      <c r="B645">
        <v>657</v>
      </c>
      <c r="C645" t="str">
        <f>IF(_xlfn.XLOOKUP($B645,Original_Swatches!$B:$B,Original_Swatches!D:D,FALSE,0,1)=FALSE,"",_xlfn.XLOOKUP($B645,Original_Swatches!$B:$B,Original_Swatches!D:D,FALSE,0,1))</f>
        <v>Starrily</v>
      </c>
      <c r="D645" t="str">
        <f>IF(_xlfn.XLOOKUP($B645,Original_Swatches!$B:$B,Original_Swatches!E:E,FALSE,0,1)=FALSE,"",_xlfn.XLOOKUP($B645,Original_Swatches!$B:$B,Original_Swatches!E:E,FALSE,0,1))</f>
        <v>Blueberry Pie 𝜋</v>
      </c>
      <c r="E645" t="str">
        <f>IF(_xlfn.XLOOKUP($B645,Original_Swatches!$B:$B,Original_Swatches!F:F,FALSE,0,1)=FALSE,"",_xlfn.XLOOKUP($B645,Original_Swatches!$B:$B,Original_Swatches!F:F,FALSE,0,1))</f>
        <v>Peach-pink base with strong blue shimmer and blue/purple flakies</v>
      </c>
      <c r="F645" t="str">
        <f>IF(_xlfn.XLOOKUP($B645,Original_Swatches!$B:$B,Original_Swatches!G:G,FALSE,0,1)=FALSE,"",_xlfn.XLOOKUP($B645,Original_Swatches!$B:$B,Original_Swatches!G:G,"",0,1))</f>
        <v>Flakies</v>
      </c>
      <c r="G645" t="str">
        <f>IF(_xlfn.XLOOKUP($B645,Original_Swatches!$B:$B,Original_Swatches!H:H,FALSE,0,1)=FALSE,"",_xlfn.XLOOKUP($B645,Original_Swatches!$B:$B,Original_Swatches!H:H,"",0,1))</f>
        <v/>
      </c>
      <c r="H645" t="str">
        <f>IF(_xlfn.XLOOKUP($B645,Original_Swatches!$B:$B,Original_Swatches!I:I,FALSE,0,1)=FALSE,"",_xlfn.XLOOKUP($B645,Original_Swatches!$B:$B,Original_Swatches!I:I,"",0,1))</f>
        <v/>
      </c>
      <c r="I645" t="str">
        <f>IF(_xlfn.XLOOKUP($B645,Original_Swatches!$B:$B,Original_Swatches!J:J,FALSE,0,1)=FALSE,"",_xlfn.XLOOKUP($B645,Original_Swatches!$B:$B,Original_Swatches!J:J,"",0,1))</f>
        <v>3.14 Collection</v>
      </c>
    </row>
    <row r="646" spans="1:9" x14ac:dyDescent="0.2">
      <c r="A646">
        <v>645</v>
      </c>
      <c r="B646">
        <v>590</v>
      </c>
      <c r="C646" t="str">
        <f>IF(_xlfn.XLOOKUP($B646,Original_Swatches!$B:$B,Original_Swatches!D:D,FALSE,0,1)=FALSE,"",_xlfn.XLOOKUP($B646,Original_Swatches!$B:$B,Original_Swatches!D:D,FALSE,0,1))</f>
        <v>Nails Inc.</v>
      </c>
      <c r="D646" t="str">
        <f>IF(_xlfn.XLOOKUP($B646,Original_Swatches!$B:$B,Original_Swatches!E:E,FALSE,0,1)=FALSE,"",_xlfn.XLOOKUP($B646,Original_Swatches!$B:$B,Original_Swatches!E:E,FALSE,0,1))</f>
        <v>Shoreditch Lane</v>
      </c>
      <c r="E646" t="str">
        <f>IF(_xlfn.XLOOKUP($B646,Original_Swatches!$B:$B,Original_Swatches!F:F,FALSE,0,1)=FALSE,"",_xlfn.XLOOKUP($B646,Original_Swatches!$B:$B,Original_Swatches!F:F,FALSE,0,1))</f>
        <v>Maroon Leather Effect</v>
      </c>
      <c r="F646" t="str">
        <f>IF(_xlfn.XLOOKUP($B646,Original_Swatches!$B:$B,Original_Swatches!G:G,FALSE,0,1)=FALSE,"",_xlfn.XLOOKUP($B646,Original_Swatches!$B:$B,Original_Swatches!G:G,"",0,1))</f>
        <v>Leather Effect</v>
      </c>
      <c r="G646" t="str">
        <f>IF(_xlfn.XLOOKUP($B646,Original_Swatches!$B:$B,Original_Swatches!H:H,FALSE,0,1)=FALSE,"",_xlfn.XLOOKUP($B646,Original_Swatches!$B:$B,Original_Swatches!H:H,"",0,1))</f>
        <v/>
      </c>
      <c r="H646" t="str">
        <f>IF(_xlfn.XLOOKUP($B646,Original_Swatches!$B:$B,Original_Swatches!I:I,FALSE,0,1)=FALSE,"",_xlfn.XLOOKUP($B646,Original_Swatches!$B:$B,Original_Swatches!I:I,"",0,1))</f>
        <v/>
      </c>
      <c r="I646" t="str">
        <f>IF(_xlfn.XLOOKUP($B646,Original_Swatches!$B:$B,Original_Swatches!J:J,FALSE,0,1)=FALSE,"",_xlfn.XLOOKUP($B646,Original_Swatches!$B:$B,Original_Swatches!J:J,"",0,1))</f>
        <v/>
      </c>
    </row>
    <row r="647" spans="1:9" x14ac:dyDescent="0.2">
      <c r="A647">
        <v>646</v>
      </c>
      <c r="B647">
        <v>587</v>
      </c>
      <c r="C647" t="str">
        <f>IF(_xlfn.XLOOKUP($B647,Original_Swatches!$B:$B,Original_Swatches!D:D,FALSE,0,1)=FALSE,"",_xlfn.XLOOKUP($B647,Original_Swatches!$B:$B,Original_Swatches!D:D,FALSE,0,1))</f>
        <v>Essie</v>
      </c>
      <c r="D647" t="str">
        <f>IF(_xlfn.XLOOKUP($B647,Original_Swatches!$B:$B,Original_Swatches!E:E,FALSE,0,1)=FALSE,"",_xlfn.XLOOKUP($B647,Original_Swatches!$B:$B,Original_Swatches!E:E,FALSE,0,1))</f>
        <v>Bulgaria</v>
      </c>
      <c r="E647" t="str">
        <f>IF(_xlfn.XLOOKUP($B647,Original_Swatches!$B:$B,Original_Swatches!F:F,FALSE,0,1)=FALSE,"",_xlfn.XLOOKUP($B647,Original_Swatches!$B:$B,Original_Swatches!F:F,FALSE,0,1))</f>
        <v>Holographic Jet Black Lace</v>
      </c>
      <c r="F647" t="str">
        <f>IF(_xlfn.XLOOKUP($B647,Original_Swatches!$B:$B,Original_Swatches!G:G,FALSE,0,1)=FALSE,"",_xlfn.XLOOKUP($B647,Original_Swatches!$B:$B,Original_Swatches!G:G,"",0,1))</f>
        <v>Textured</v>
      </c>
      <c r="G647" t="str">
        <f>IF(_xlfn.XLOOKUP($B647,Original_Swatches!$B:$B,Original_Swatches!H:H,FALSE,0,1)=FALSE,"",_xlfn.XLOOKUP($B647,Original_Swatches!$B:$B,Original_Swatches!H:H,"",0,1))</f>
        <v/>
      </c>
      <c r="H647" t="str">
        <f>IF(_xlfn.XLOOKUP($B647,Original_Swatches!$B:$B,Original_Swatches!I:I,FALSE,0,1)=FALSE,"",_xlfn.XLOOKUP($B647,Original_Swatches!$B:$B,Original_Swatches!I:I,"",0,1))</f>
        <v/>
      </c>
      <c r="I647" t="str">
        <f>IF(_xlfn.XLOOKUP($B647,Original_Swatches!$B:$B,Original_Swatches!J:J,FALSE,0,1)=FALSE,"",_xlfn.XLOOKUP($B647,Original_Swatches!$B:$B,Original_Swatches!J:J,"",0,1))</f>
        <v/>
      </c>
    </row>
    <row r="648" spans="1:9" x14ac:dyDescent="0.2">
      <c r="A648">
        <v>647</v>
      </c>
      <c r="B648">
        <v>646</v>
      </c>
      <c r="C648" t="str">
        <f>IF(_xlfn.XLOOKUP($B648,Original_Swatches!$B:$B,Original_Swatches!D:D,FALSE,0,1)=FALSE,"",_xlfn.XLOOKUP($B648,Original_Swatches!$B:$B,Original_Swatches!D:D,FALSE,0,1))</f>
        <v>Night Owl Lacquer</v>
      </c>
      <c r="D648" t="str">
        <f>IF(_xlfn.XLOOKUP($B648,Original_Swatches!$B:$B,Original_Swatches!E:E,FALSE,0,1)=FALSE,"",_xlfn.XLOOKUP($B648,Original_Swatches!$B:$B,Original_Swatches!E:E,FALSE,0,1))</f>
        <v>Great Grey Owl</v>
      </c>
      <c r="E648" t="str">
        <f>IF(_xlfn.XLOOKUP($B648,Original_Swatches!$B:$B,Original_Swatches!F:F,FALSE,0,1)=FALSE,"",_xlfn.XLOOKUP($B648,Original_Swatches!$B:$B,Original_Swatches!F:F,FALSE,0,1))</f>
        <v>Grey Base with Crtystal Chameleon Flakes and Holo</v>
      </c>
      <c r="F648" t="str">
        <f>IF(_xlfn.XLOOKUP($B648,Original_Swatches!$B:$B,Original_Swatches!G:G,FALSE,0,1)=FALSE,"",_xlfn.XLOOKUP($B648,Original_Swatches!$B:$B,Original_Swatches!G:G,"",0,1))</f>
        <v>Holo</v>
      </c>
      <c r="G648" t="str">
        <f>IF(_xlfn.XLOOKUP($B648,Original_Swatches!$B:$B,Original_Swatches!H:H,FALSE,0,1)=FALSE,"",_xlfn.XLOOKUP($B648,Original_Swatches!$B:$B,Original_Swatches!H:H,"",0,1))</f>
        <v/>
      </c>
      <c r="H648" t="str">
        <f>IF(_xlfn.XLOOKUP($B648,Original_Swatches!$B:$B,Original_Swatches!I:I,FALSE,0,1)=FALSE,"",_xlfn.XLOOKUP($B648,Original_Swatches!$B:$B,Original_Swatches!I:I,"",0,1))</f>
        <v/>
      </c>
      <c r="I648" t="str">
        <f>IF(_xlfn.XLOOKUP($B648,Original_Swatches!$B:$B,Original_Swatches!J:J,FALSE,0,1)=FALSE,"",_xlfn.XLOOKUP($B648,Original_Swatches!$B:$B,Original_Swatches!J:J,"",0,1))</f>
        <v>January 24 PPU</v>
      </c>
    </row>
    <row r="649" spans="1:9" x14ac:dyDescent="0.2">
      <c r="A649">
        <v>648</v>
      </c>
      <c r="B649">
        <v>647</v>
      </c>
      <c r="C649" t="str">
        <f>IF(_xlfn.XLOOKUP($B649,Original_Swatches!$B:$B,Original_Swatches!D:D,FALSE,0,1)=FALSE,"",_xlfn.XLOOKUP($B649,Original_Swatches!$B:$B,Original_Swatches!D:D,FALSE,0,1))</f>
        <v>Cat Tail</v>
      </c>
      <c r="D649" t="str">
        <f>IF(_xlfn.XLOOKUP($B649,Original_Swatches!$B:$B,Original_Swatches!E:E,FALSE,0,1)=FALSE,"",_xlfn.XLOOKUP($B649,Original_Swatches!$B:$B,Original_Swatches!E:E,FALSE,0,1))</f>
        <v>Little King Trash Mouth</v>
      </c>
      <c r="E649" t="str">
        <f>IF(_xlfn.XLOOKUP($B649,Original_Swatches!$B:$B,Original_Swatches!F:F,FALSE,0,1)=FALSE,"",_xlfn.XLOOKUP($B649,Original_Swatches!$B:$B,Original_Swatches!F:F,FALSE,0,1))</f>
        <v>White UV Crelly with Flakies</v>
      </c>
      <c r="F649" t="str">
        <f>IF(_xlfn.XLOOKUP($B649,Original_Swatches!$B:$B,Original_Swatches!G:G,FALSE,0,1)=FALSE,"",_xlfn.XLOOKUP($B649,Original_Swatches!$B:$B,Original_Swatches!G:G,"",0,1))</f>
        <v>Solar</v>
      </c>
      <c r="G649" t="str">
        <f>IF(_xlfn.XLOOKUP($B649,Original_Swatches!$B:$B,Original_Swatches!H:H,FALSE,0,1)=FALSE,"",_xlfn.XLOOKUP($B649,Original_Swatches!$B:$B,Original_Swatches!H:H,"",0,1))</f>
        <v/>
      </c>
      <c r="H649" t="str">
        <f>IF(_xlfn.XLOOKUP($B649,Original_Swatches!$B:$B,Original_Swatches!I:I,FALSE,0,1)=FALSE,"",_xlfn.XLOOKUP($B649,Original_Swatches!$B:$B,Original_Swatches!I:I,"",0,1))</f>
        <v/>
      </c>
      <c r="I649" t="str">
        <f>IF(_xlfn.XLOOKUP($B649,Original_Swatches!$B:$B,Original_Swatches!J:J,FALSE,0,1)=FALSE,"",_xlfn.XLOOKUP($B649,Original_Swatches!$B:$B,Original_Swatches!J:J,"",0,1))</f>
        <v>January 24 PPU</v>
      </c>
    </row>
    <row r="650" spans="1:9" x14ac:dyDescent="0.2">
      <c r="A650">
        <v>649</v>
      </c>
      <c r="B650">
        <v>648</v>
      </c>
      <c r="C650" t="str">
        <f>IF(_xlfn.XLOOKUP($B650,Original_Swatches!$B:$B,Original_Swatches!D:D,FALSE,0,1)=FALSE,"",_xlfn.XLOOKUP($B650,Original_Swatches!$B:$B,Original_Swatches!D:D,FALSE,0,1))</f>
        <v>Clionadh</v>
      </c>
      <c r="D650" t="str">
        <f>IF(_xlfn.XLOOKUP($B650,Original_Swatches!$B:$B,Original_Swatches!E:E,FALSE,0,1)=FALSE,"",_xlfn.XLOOKUP($B650,Original_Swatches!$B:$B,Original_Swatches!E:E,FALSE,0,1))</f>
        <v>Hippo</v>
      </c>
      <c r="E650" t="str">
        <f>IF(_xlfn.XLOOKUP($B650,Original_Swatches!$B:$B,Original_Swatches!F:F,FALSE,0,1)=FALSE,"",_xlfn.XLOOKUP($B650,Original_Swatches!$B:$B,Original_Swatches!F:F,FALSE,0,1))</f>
        <v>Grey Crelly with Pink Gold Shimmer</v>
      </c>
      <c r="F650" t="str">
        <f>IF(_xlfn.XLOOKUP($B650,Original_Swatches!$B:$B,Original_Swatches!G:G,FALSE,0,1)=FALSE,"",_xlfn.XLOOKUP($B650,Original_Swatches!$B:$B,Original_Swatches!G:G,"",0,1))</f>
        <v>Shimmer</v>
      </c>
      <c r="G650" t="str">
        <f>IF(_xlfn.XLOOKUP($B650,Original_Swatches!$B:$B,Original_Swatches!H:H,FALSE,0,1)=FALSE,"",_xlfn.XLOOKUP($B650,Original_Swatches!$B:$B,Original_Swatches!H:H,"",0,1))</f>
        <v/>
      </c>
      <c r="H650" t="str">
        <f>IF(_xlfn.XLOOKUP($B650,Original_Swatches!$B:$B,Original_Swatches!I:I,FALSE,0,1)=FALSE,"",_xlfn.XLOOKUP($B650,Original_Swatches!$B:$B,Original_Swatches!I:I,"",0,1))</f>
        <v/>
      </c>
      <c r="I650" t="str">
        <f>IF(_xlfn.XLOOKUP($B650,Original_Swatches!$B:$B,Original_Swatches!J:J,FALSE,0,1)=FALSE,"",_xlfn.XLOOKUP($B650,Original_Swatches!$B:$B,Original_Swatches!J:J,"",0,1))</f>
        <v>January 24 PPU</v>
      </c>
    </row>
    <row r="651" spans="1:9" x14ac:dyDescent="0.2">
      <c r="A651">
        <v>650</v>
      </c>
      <c r="B651">
        <v>694</v>
      </c>
      <c r="C651" t="str">
        <f>IF(_xlfn.XLOOKUP($B651,Original_Swatches!$B:$B,Original_Swatches!D:D,FALSE,0,1)=FALSE,"",_xlfn.XLOOKUP($B651,Original_Swatches!$B:$B,Original_Swatches!D:D,FALSE,0,1))</f>
        <v>Clionadh</v>
      </c>
      <c r="D651" t="str">
        <f>IF(_xlfn.XLOOKUP($B651,Original_Swatches!$B:$B,Original_Swatches!E:E,FALSE,0,1)=FALSE,"",_xlfn.XLOOKUP($B651,Original_Swatches!$B:$B,Original_Swatches!E:E,FALSE,0,1))</f>
        <v>Octahedrite</v>
      </c>
      <c r="E651" t="str">
        <f>IF(_xlfn.XLOOKUP($B651,Original_Swatches!$B:$B,Original_Swatches!F:F,FALSE,0,1)=FALSE,"",_xlfn.XLOOKUP($B651,Original_Swatches!$B:$B,Original_Swatches!F:F,FALSE,0,1))</f>
        <v>Black Jelly Base with Silver Magnetic Flakies and Silver Microglitter</v>
      </c>
      <c r="F651" t="str">
        <f>IF(_xlfn.XLOOKUP($B651,Original_Swatches!$B:$B,Original_Swatches!G:G,FALSE,0,1)=FALSE,"",_xlfn.XLOOKUP($B651,Original_Swatches!$B:$B,Original_Swatches!G:G,"",0,1))</f>
        <v>Magnetic</v>
      </c>
      <c r="G651" t="str">
        <f>IF(_xlfn.XLOOKUP($B651,Original_Swatches!$B:$B,Original_Swatches!H:H,FALSE,0,1)=FALSE,"",_xlfn.XLOOKUP($B651,Original_Swatches!$B:$B,Original_Swatches!H:H,"",0,1))</f>
        <v/>
      </c>
      <c r="H651" t="str">
        <f>IF(_xlfn.XLOOKUP($B651,Original_Swatches!$B:$B,Original_Swatches!I:I,FALSE,0,1)=FALSE,"",_xlfn.XLOOKUP($B651,Original_Swatches!$B:$B,Original_Swatches!I:I,"",0,1))</f>
        <v/>
      </c>
      <c r="I651" t="str">
        <f>IF(_xlfn.XLOOKUP($B651,Original_Swatches!$B:$B,Original_Swatches!J:J,FALSE,0,1)=FALSE,"",_xlfn.XLOOKUP($B651,Original_Swatches!$B:$B,Original_Swatches!J:J,"",0,1))</f>
        <v>May 24 PPU</v>
      </c>
    </row>
    <row r="652" spans="1:9" x14ac:dyDescent="0.2">
      <c r="A652">
        <v>651</v>
      </c>
      <c r="B652">
        <v>572</v>
      </c>
      <c r="C652" t="str">
        <f>IF(_xlfn.XLOOKUP($B652,Original_Swatches!$B:$B,Original_Swatches!D:D,FALSE,0,1)=FALSE,"",_xlfn.XLOOKUP($B652,Original_Swatches!$B:$B,Original_Swatches!D:D,FALSE,0,1))</f>
        <v>Cirque Colors</v>
      </c>
      <c r="D652" t="str">
        <f>IF(_xlfn.XLOOKUP($B652,Original_Swatches!$B:$B,Original_Swatches!E:E,FALSE,0,1)=FALSE,"",_xlfn.XLOOKUP($B652,Original_Swatches!$B:$B,Original_Swatches!E:E,FALSE,0,1))</f>
        <v>Georgette</v>
      </c>
      <c r="E652" t="str">
        <f>IF(_xlfn.XLOOKUP($B652,Original_Swatches!$B:$B,Original_Swatches!F:F,FALSE,0,1)=FALSE,"",_xlfn.XLOOKUP($B652,Original_Swatches!$B:$B,Original_Swatches!F:F,FALSE,0,1))</f>
        <v>Sheer Mauve Pink</v>
      </c>
      <c r="F652" t="str">
        <f>IF(_xlfn.XLOOKUP($B652,Original_Swatches!$B:$B,Original_Swatches!G:G,FALSE,0,1)=FALSE,"",_xlfn.XLOOKUP($B652,Original_Swatches!$B:$B,Original_Swatches!G:G,"",0,1))</f>
        <v>Sheer</v>
      </c>
      <c r="G652" t="str">
        <f>IF(_xlfn.XLOOKUP($B652,Original_Swatches!$B:$B,Original_Swatches!H:H,FALSE,0,1)=FALSE,"",_xlfn.XLOOKUP($B652,Original_Swatches!$B:$B,Original_Swatches!H:H,"",0,1))</f>
        <v/>
      </c>
      <c r="H652" t="str">
        <f>IF(_xlfn.XLOOKUP($B652,Original_Swatches!$B:$B,Original_Swatches!I:I,FALSE,0,1)=FALSE,"",_xlfn.XLOOKUP($B652,Original_Swatches!$B:$B,Original_Swatches!I:I,"",0,1))</f>
        <v/>
      </c>
      <c r="I652" t="str">
        <f>IF(_xlfn.XLOOKUP($B652,Original_Swatches!$B:$B,Original_Swatches!J:J,FALSE,0,1)=FALSE,"",_xlfn.XLOOKUP($B652,Original_Swatches!$B:$B,Original_Swatches!J:J,"",0,1))</f>
        <v>Dozen Delights 2022 Advent Calendar</v>
      </c>
    </row>
    <row r="653" spans="1:9" x14ac:dyDescent="0.2">
      <c r="A653">
        <v>652</v>
      </c>
      <c r="B653">
        <v>573</v>
      </c>
      <c r="C653" t="str">
        <f>IF(_xlfn.XLOOKUP($B653,Original_Swatches!$B:$B,Original_Swatches!D:D,FALSE,0,1)=FALSE,"",_xlfn.XLOOKUP($B653,Original_Swatches!$B:$B,Original_Swatches!D:D,FALSE,0,1))</f>
        <v>Cirque Colors</v>
      </c>
      <c r="D653" t="str">
        <f>IF(_xlfn.XLOOKUP($B653,Original_Swatches!$B:$B,Original_Swatches!E:E,FALSE,0,1)=FALSE,"",_xlfn.XLOOKUP($B653,Original_Swatches!$B:$B,Original_Swatches!E:E,FALSE,0,1))</f>
        <v>Kelly Jelly</v>
      </c>
      <c r="E653" t="str">
        <f>IF(_xlfn.XLOOKUP($B653,Original_Swatches!$B:$B,Original_Swatches!F:F,FALSE,0,1)=FALSE,"",_xlfn.XLOOKUP($B653,Original_Swatches!$B:$B,Original_Swatches!F:F,FALSE,0,1))</f>
        <v>Kelly Green Jelly</v>
      </c>
      <c r="F653" t="str">
        <f>IF(_xlfn.XLOOKUP($B653,Original_Swatches!$B:$B,Original_Swatches!G:G,FALSE,0,1)=FALSE,"",_xlfn.XLOOKUP($B653,Original_Swatches!$B:$B,Original_Swatches!G:G,"",0,1))</f>
        <v>Jelly</v>
      </c>
      <c r="G653" t="str">
        <f>IF(_xlfn.XLOOKUP($B653,Original_Swatches!$B:$B,Original_Swatches!H:H,FALSE,0,1)=FALSE,"",_xlfn.XLOOKUP($B653,Original_Swatches!$B:$B,Original_Swatches!H:H,"",0,1))</f>
        <v/>
      </c>
      <c r="H653" t="str">
        <f>IF(_xlfn.XLOOKUP($B653,Original_Swatches!$B:$B,Original_Swatches!I:I,FALSE,0,1)=FALSE,"",_xlfn.XLOOKUP($B653,Original_Swatches!$B:$B,Original_Swatches!I:I,"",0,1))</f>
        <v/>
      </c>
      <c r="I653" t="str">
        <f>IF(_xlfn.XLOOKUP($B653,Original_Swatches!$B:$B,Original_Swatches!J:J,FALSE,0,1)=FALSE,"",_xlfn.XLOOKUP($B653,Original_Swatches!$B:$B,Original_Swatches!J:J,"",0,1))</f>
        <v>Dozen Delights 2022 Advent Calendar</v>
      </c>
    </row>
    <row r="654" spans="1:9" x14ac:dyDescent="0.2">
      <c r="A654">
        <v>653</v>
      </c>
      <c r="B654">
        <v>574</v>
      </c>
      <c r="C654" t="str">
        <f>IF(_xlfn.XLOOKUP($B654,Original_Swatches!$B:$B,Original_Swatches!D:D,FALSE,0,1)=FALSE,"",_xlfn.XLOOKUP($B654,Original_Swatches!$B:$B,Original_Swatches!D:D,FALSE,0,1))</f>
        <v>Cirque Colors</v>
      </c>
      <c r="D654" t="str">
        <f>IF(_xlfn.XLOOKUP($B654,Original_Swatches!$B:$B,Original_Swatches!E:E,FALSE,0,1)=FALSE,"",_xlfn.XLOOKUP($B654,Original_Swatches!$B:$B,Original_Swatches!E:E,FALSE,0,1))</f>
        <v>Toadstool</v>
      </c>
      <c r="E654" t="str">
        <f>IF(_xlfn.XLOOKUP($B654,Original_Swatches!$B:$B,Original_Swatches!F:F,FALSE,0,1)=FALSE,"",_xlfn.XLOOKUP($B654,Original_Swatches!$B:$B,Original_Swatches!F:F,FALSE,0,1))</f>
        <v>Fire Red Crème</v>
      </c>
      <c r="F654" t="str">
        <f>IF(_xlfn.XLOOKUP($B654,Original_Swatches!$B:$B,Original_Swatches!G:G,FALSE,0,1)=FALSE,"",_xlfn.XLOOKUP($B654,Original_Swatches!$B:$B,Original_Swatches!G:G,"",0,1))</f>
        <v>Crème</v>
      </c>
      <c r="G654" t="str">
        <f>IF(_xlfn.XLOOKUP($B654,Original_Swatches!$B:$B,Original_Swatches!H:H,FALSE,0,1)=FALSE,"",_xlfn.XLOOKUP($B654,Original_Swatches!$B:$B,Original_Swatches!H:H,"",0,1))</f>
        <v/>
      </c>
      <c r="H654" t="str">
        <f>IF(_xlfn.XLOOKUP($B654,Original_Swatches!$B:$B,Original_Swatches!I:I,FALSE,0,1)=FALSE,"",_xlfn.XLOOKUP($B654,Original_Swatches!$B:$B,Original_Swatches!I:I,"",0,1))</f>
        <v/>
      </c>
      <c r="I654" t="str">
        <f>IF(_xlfn.XLOOKUP($B654,Original_Swatches!$B:$B,Original_Swatches!J:J,FALSE,0,1)=FALSE,"",_xlfn.XLOOKUP($B654,Original_Swatches!$B:$B,Original_Swatches!J:J,"",0,1))</f>
        <v>Dozen Delights 2022 Advent Calendar</v>
      </c>
    </row>
    <row r="655" spans="1:9" x14ac:dyDescent="0.2">
      <c r="A655">
        <v>654</v>
      </c>
      <c r="B655">
        <v>575</v>
      </c>
      <c r="C655" t="str">
        <f>IF(_xlfn.XLOOKUP($B655,Original_Swatches!$B:$B,Original_Swatches!D:D,FALSE,0,1)=FALSE,"",_xlfn.XLOOKUP($B655,Original_Swatches!$B:$B,Original_Swatches!D:D,FALSE,0,1))</f>
        <v>Cirque Colors</v>
      </c>
      <c r="D655" t="str">
        <f>IF(_xlfn.XLOOKUP($B655,Original_Swatches!$B:$B,Original_Swatches!E:E,FALSE,0,1)=FALSE,"",_xlfn.XLOOKUP($B655,Original_Swatches!$B:$B,Original_Swatches!E:E,FALSE,0,1))</f>
        <v>Snozzberry</v>
      </c>
      <c r="E655" t="str">
        <f>IF(_xlfn.XLOOKUP($B655,Original_Swatches!$B:$B,Original_Swatches!F:F,FALSE,0,1)=FALSE,"",_xlfn.XLOOKUP($B655,Original_Swatches!$B:$B,Original_Swatches!F:F,FALSE,0,1))</f>
        <v>Burgundy Jelly with Flakies</v>
      </c>
      <c r="F655" t="str">
        <f>IF(_xlfn.XLOOKUP($B655,Original_Swatches!$B:$B,Original_Swatches!G:G,FALSE,0,1)=FALSE,"",_xlfn.XLOOKUP($B655,Original_Swatches!$B:$B,Original_Swatches!G:G,"",0,1))</f>
        <v>Flakies</v>
      </c>
      <c r="G655" t="str">
        <f>IF(_xlfn.XLOOKUP($B655,Original_Swatches!$B:$B,Original_Swatches!H:H,FALSE,0,1)=FALSE,"",_xlfn.XLOOKUP($B655,Original_Swatches!$B:$B,Original_Swatches!H:H,"",0,1))</f>
        <v/>
      </c>
      <c r="H655" t="str">
        <f>IF(_xlfn.XLOOKUP($B655,Original_Swatches!$B:$B,Original_Swatches!I:I,FALSE,0,1)=FALSE,"",_xlfn.XLOOKUP($B655,Original_Swatches!$B:$B,Original_Swatches!I:I,"",0,1))</f>
        <v/>
      </c>
      <c r="I655" t="str">
        <f>IF(_xlfn.XLOOKUP($B655,Original_Swatches!$B:$B,Original_Swatches!J:J,FALSE,0,1)=FALSE,"",_xlfn.XLOOKUP($B655,Original_Swatches!$B:$B,Original_Swatches!J:J,"",0,1))</f>
        <v>Dozen Delights 2022 Advent Calendar</v>
      </c>
    </row>
    <row r="656" spans="1:9" x14ac:dyDescent="0.2">
      <c r="A656">
        <v>655</v>
      </c>
      <c r="B656">
        <v>576</v>
      </c>
      <c r="C656" t="str">
        <f>IF(_xlfn.XLOOKUP($B656,Original_Swatches!$B:$B,Original_Swatches!D:D,FALSE,0,1)=FALSE,"",_xlfn.XLOOKUP($B656,Original_Swatches!$B:$B,Original_Swatches!D:D,FALSE,0,1))</f>
        <v>Cirque Colors</v>
      </c>
      <c r="D656" t="str">
        <f>IF(_xlfn.XLOOKUP($B656,Original_Swatches!$B:$B,Original_Swatches!E:E,FALSE,0,1)=FALSE,"",_xlfn.XLOOKUP($B656,Original_Swatches!$B:$B,Original_Swatches!E:E,FALSE,0,1))</f>
        <v>Nightfever</v>
      </c>
      <c r="E656" t="str">
        <f>IF(_xlfn.XLOOKUP($B656,Original_Swatches!$B:$B,Original_Swatches!F:F,FALSE,0,1)=FALSE,"",_xlfn.XLOOKUP($B656,Original_Swatches!$B:$B,Original_Swatches!F:F,FALSE,0,1))</f>
        <v>Violet Holo with Blue Teal Purple Shimmer</v>
      </c>
      <c r="F656" t="str">
        <f>IF(_xlfn.XLOOKUP($B656,Original_Swatches!$B:$B,Original_Swatches!G:G,FALSE,0,1)=FALSE,"",_xlfn.XLOOKUP($B656,Original_Swatches!$B:$B,Original_Swatches!G:G,"",0,1))</f>
        <v>Shimmer</v>
      </c>
      <c r="G656" t="str">
        <f>IF(_xlfn.XLOOKUP($B656,Original_Swatches!$B:$B,Original_Swatches!H:H,FALSE,0,1)=FALSE,"",_xlfn.XLOOKUP($B656,Original_Swatches!$B:$B,Original_Swatches!H:H,"",0,1))</f>
        <v/>
      </c>
      <c r="H656" t="str">
        <f>IF(_xlfn.XLOOKUP($B656,Original_Swatches!$B:$B,Original_Swatches!I:I,FALSE,0,1)=FALSE,"",_xlfn.XLOOKUP($B656,Original_Swatches!$B:$B,Original_Swatches!I:I,"",0,1))</f>
        <v/>
      </c>
      <c r="I656" t="str">
        <f>IF(_xlfn.XLOOKUP($B656,Original_Swatches!$B:$B,Original_Swatches!J:J,FALSE,0,1)=FALSE,"",_xlfn.XLOOKUP($B656,Original_Swatches!$B:$B,Original_Swatches!J:J,"",0,1))</f>
        <v>Dozen Delights 2022 Advent Calendar</v>
      </c>
    </row>
    <row r="657" spans="1:9" x14ac:dyDescent="0.2">
      <c r="A657">
        <v>656</v>
      </c>
      <c r="B657">
        <v>577</v>
      </c>
      <c r="C657" t="str">
        <f>IF(_xlfn.XLOOKUP($B657,Original_Swatches!$B:$B,Original_Swatches!D:D,FALSE,0,1)=FALSE,"",_xlfn.XLOOKUP($B657,Original_Swatches!$B:$B,Original_Swatches!D:D,FALSE,0,1))</f>
        <v>Cirque Colors</v>
      </c>
      <c r="D657" t="str">
        <f>IF(_xlfn.XLOOKUP($B657,Original_Swatches!$B:$B,Original_Swatches!E:E,FALSE,0,1)=FALSE,"",_xlfn.XLOOKUP($B657,Original_Swatches!$B:$B,Original_Swatches!E:E,FALSE,0,1))</f>
        <v>Citrine</v>
      </c>
      <c r="E657" t="str">
        <f>IF(_xlfn.XLOOKUP($B657,Original_Swatches!$B:$B,Original_Swatches!F:F,FALSE,0,1)=FALSE,"",_xlfn.XLOOKUP($B657,Original_Swatches!$B:$B,Original_Swatches!F:F,FALSE,0,1))</f>
        <v>Golden Yellow Jelly with Flakies</v>
      </c>
      <c r="F657" t="str">
        <f>IF(_xlfn.XLOOKUP($B657,Original_Swatches!$B:$B,Original_Swatches!G:G,FALSE,0,1)=FALSE,"",_xlfn.XLOOKUP($B657,Original_Swatches!$B:$B,Original_Swatches!G:G,"",0,1))</f>
        <v>Flakies</v>
      </c>
      <c r="G657" t="str">
        <f>IF(_xlfn.XLOOKUP($B657,Original_Swatches!$B:$B,Original_Swatches!H:H,FALSE,0,1)=FALSE,"",_xlfn.XLOOKUP($B657,Original_Swatches!$B:$B,Original_Swatches!H:H,"",0,1))</f>
        <v/>
      </c>
      <c r="H657" t="str">
        <f>IF(_xlfn.XLOOKUP($B657,Original_Swatches!$B:$B,Original_Swatches!I:I,FALSE,0,1)=FALSE,"",_xlfn.XLOOKUP($B657,Original_Swatches!$B:$B,Original_Swatches!I:I,"",0,1))</f>
        <v/>
      </c>
      <c r="I657" t="str">
        <f>IF(_xlfn.XLOOKUP($B657,Original_Swatches!$B:$B,Original_Swatches!J:J,FALSE,0,1)=FALSE,"",_xlfn.XLOOKUP($B657,Original_Swatches!$B:$B,Original_Swatches!J:J,"",0,1))</f>
        <v>Dozen Delights 2022 Advent Calendar</v>
      </c>
    </row>
    <row r="658" spans="1:9" x14ac:dyDescent="0.2">
      <c r="A658">
        <v>657</v>
      </c>
      <c r="B658">
        <v>578</v>
      </c>
      <c r="C658" t="str">
        <f>IF(_xlfn.XLOOKUP($B658,Original_Swatches!$B:$B,Original_Swatches!D:D,FALSE,0,1)=FALSE,"",_xlfn.XLOOKUP($B658,Original_Swatches!$B:$B,Original_Swatches!D:D,FALSE,0,1))</f>
        <v>Cirque Colors</v>
      </c>
      <c r="D658" t="str">
        <f>IF(_xlfn.XLOOKUP($B658,Original_Swatches!$B:$B,Original_Swatches!E:E,FALSE,0,1)=FALSE,"",_xlfn.XLOOKUP($B658,Original_Swatches!$B:$B,Original_Swatches!E:E,FALSE,0,1))</f>
        <v>Stoneware</v>
      </c>
      <c r="E658" t="str">
        <f>IF(_xlfn.XLOOKUP($B658,Original_Swatches!$B:$B,Original_Swatches!F:F,FALSE,0,1)=FALSE,"",_xlfn.XLOOKUP($B658,Original_Swatches!$B:$B,Original_Swatches!F:F,FALSE,0,1))</f>
        <v>Pale Peach with Copper Specks</v>
      </c>
      <c r="F658" t="str">
        <f>IF(_xlfn.XLOOKUP($B658,Original_Swatches!$B:$B,Original_Swatches!G:G,FALSE,0,1)=FALSE,"",_xlfn.XLOOKUP($B658,Original_Swatches!$B:$B,Original_Swatches!G:G,"",0,1))</f>
        <v>Speckled</v>
      </c>
      <c r="G658" t="str">
        <f>IF(_xlfn.XLOOKUP($B658,Original_Swatches!$B:$B,Original_Swatches!H:H,FALSE,0,1)=FALSE,"",_xlfn.XLOOKUP($B658,Original_Swatches!$B:$B,Original_Swatches!H:H,"",0,1))</f>
        <v/>
      </c>
      <c r="H658" t="str">
        <f>IF(_xlfn.XLOOKUP($B658,Original_Swatches!$B:$B,Original_Swatches!I:I,FALSE,0,1)=FALSE,"",_xlfn.XLOOKUP($B658,Original_Swatches!$B:$B,Original_Swatches!I:I,"",0,1))</f>
        <v/>
      </c>
      <c r="I658" t="str">
        <f>IF(_xlfn.XLOOKUP($B658,Original_Swatches!$B:$B,Original_Swatches!J:J,FALSE,0,1)=FALSE,"",_xlfn.XLOOKUP($B658,Original_Swatches!$B:$B,Original_Swatches!J:J,"",0,1))</f>
        <v>Dozen Delights 2022 Advent Calendar</v>
      </c>
    </row>
    <row r="659" spans="1:9" x14ac:dyDescent="0.2">
      <c r="A659">
        <v>658</v>
      </c>
      <c r="B659">
        <v>649</v>
      </c>
      <c r="C659" t="str">
        <f>IF(_xlfn.XLOOKUP($B659,Original_Swatches!$B:$B,Original_Swatches!D:D,FALSE,0,1)=FALSE,"",_xlfn.XLOOKUP($B659,Original_Swatches!$B:$B,Original_Swatches!D:D,FALSE,0,1))</f>
        <v>Cirque Colors</v>
      </c>
      <c r="D659" t="str">
        <f>IF(_xlfn.XLOOKUP($B659,Original_Swatches!$B:$B,Original_Swatches!E:E,FALSE,0,1)=FALSE,"",_xlfn.XLOOKUP($B659,Original_Swatches!$B:$B,Original_Swatches!E:E,FALSE,0,1))</f>
        <v>Mango Jelly</v>
      </c>
      <c r="E659" t="str">
        <f>IF(_xlfn.XLOOKUP($B659,Original_Swatches!$B:$B,Original_Swatches!F:F,FALSE,0,1)=FALSE,"",_xlfn.XLOOKUP($B659,Original_Swatches!$B:$B,Original_Swatches!F:F,FALSE,0,1))</f>
        <v>Yellow Orange (Mango) Jelly</v>
      </c>
      <c r="F659" t="str">
        <f>IF(_xlfn.XLOOKUP($B659,Original_Swatches!$B:$B,Original_Swatches!G:G,FALSE,0,1)=FALSE,"",_xlfn.XLOOKUP($B659,Original_Swatches!$B:$B,Original_Swatches!G:G,"",0,1))</f>
        <v>Jelly</v>
      </c>
      <c r="G659" t="str">
        <f>IF(_xlfn.XLOOKUP($B659,Original_Swatches!$B:$B,Original_Swatches!H:H,FALSE,0,1)=FALSE,"",_xlfn.XLOOKUP($B659,Original_Swatches!$B:$B,Original_Swatches!H:H,"",0,1))</f>
        <v/>
      </c>
      <c r="H659" t="str">
        <f>IF(_xlfn.XLOOKUP($B659,Original_Swatches!$B:$B,Original_Swatches!I:I,FALSE,0,1)=FALSE,"",_xlfn.XLOOKUP($B659,Original_Swatches!$B:$B,Original_Swatches!I:I,"",0,1))</f>
        <v/>
      </c>
      <c r="I659" t="str">
        <f>IF(_xlfn.XLOOKUP($B659,Original_Swatches!$B:$B,Original_Swatches!J:J,FALSE,0,1)=FALSE,"",_xlfn.XLOOKUP($B659,Original_Swatches!$B:$B,Original_Swatches!J:J,"",0,1))</f>
        <v>Glazed Collection</v>
      </c>
    </row>
    <row r="660" spans="1:9" x14ac:dyDescent="0.2">
      <c r="A660">
        <v>659</v>
      </c>
      <c r="B660">
        <v>650</v>
      </c>
      <c r="C660" t="str">
        <f>IF(_xlfn.XLOOKUP($B660,Original_Swatches!$B:$B,Original_Swatches!D:D,FALSE,0,1)=FALSE,"",_xlfn.XLOOKUP($B660,Original_Swatches!$B:$B,Original_Swatches!D:D,FALSE,0,1))</f>
        <v>Cirque Colors</v>
      </c>
      <c r="D660" t="str">
        <f>IF(_xlfn.XLOOKUP($B660,Original_Swatches!$B:$B,Original_Swatches!E:E,FALSE,0,1)=FALSE,"",_xlfn.XLOOKUP($B660,Original_Swatches!$B:$B,Original_Swatches!E:E,FALSE,0,1))</f>
        <v>Pink Lady Jelly</v>
      </c>
      <c r="E660" t="str">
        <f>IF(_xlfn.XLOOKUP($B660,Original_Swatches!$B:$B,Original_Swatches!F:F,FALSE,0,1)=FALSE,"",_xlfn.XLOOKUP($B660,Original_Swatches!$B:$B,Original_Swatches!F:F,FALSE,0,1))</f>
        <v>Pastel Pink Jelly</v>
      </c>
      <c r="F660" t="str">
        <f>IF(_xlfn.XLOOKUP($B660,Original_Swatches!$B:$B,Original_Swatches!G:G,FALSE,0,1)=FALSE,"",_xlfn.XLOOKUP($B660,Original_Swatches!$B:$B,Original_Swatches!G:G,"",0,1))</f>
        <v>Jelly</v>
      </c>
      <c r="G660" t="str">
        <f>IF(_xlfn.XLOOKUP($B660,Original_Swatches!$B:$B,Original_Swatches!H:H,FALSE,0,1)=FALSE,"",_xlfn.XLOOKUP($B660,Original_Swatches!$B:$B,Original_Swatches!H:H,"",0,1))</f>
        <v/>
      </c>
      <c r="H660" t="str">
        <f>IF(_xlfn.XLOOKUP($B660,Original_Swatches!$B:$B,Original_Swatches!I:I,FALSE,0,1)=FALSE,"",_xlfn.XLOOKUP($B660,Original_Swatches!$B:$B,Original_Swatches!I:I,"",0,1))</f>
        <v/>
      </c>
      <c r="I660" t="str">
        <f>IF(_xlfn.XLOOKUP($B660,Original_Swatches!$B:$B,Original_Swatches!J:J,FALSE,0,1)=FALSE,"",_xlfn.XLOOKUP($B660,Original_Swatches!$B:$B,Original_Swatches!J:J,"",0,1))</f>
        <v>Glazed Collection</v>
      </c>
    </row>
    <row r="661" spans="1:9" x14ac:dyDescent="0.2">
      <c r="A661">
        <v>660</v>
      </c>
      <c r="B661">
        <v>651</v>
      </c>
      <c r="C661" t="str">
        <f>IF(_xlfn.XLOOKUP($B661,Original_Swatches!$B:$B,Original_Swatches!D:D,FALSE,0,1)=FALSE,"",_xlfn.XLOOKUP($B661,Original_Swatches!$B:$B,Original_Swatches!D:D,FALSE,0,1))</f>
        <v>Cirque Colors</v>
      </c>
      <c r="D661" t="str">
        <f>IF(_xlfn.XLOOKUP($B661,Original_Swatches!$B:$B,Original_Swatches!E:E,FALSE,0,1)=FALSE,"",_xlfn.XLOOKUP($B661,Original_Swatches!$B:$B,Original_Swatches!E:E,FALSE,0,1))</f>
        <v>Star Fruit Jelly</v>
      </c>
      <c r="E661" t="str">
        <f>IF(_xlfn.XLOOKUP($B661,Original_Swatches!$B:$B,Original_Swatches!F:F,FALSE,0,1)=FALSE,"",_xlfn.XLOOKUP($B661,Original_Swatches!$B:$B,Original_Swatches!F:F,FALSE,0,1))</f>
        <v>Lime Green Jelly</v>
      </c>
      <c r="F661" t="str">
        <f>IF(_xlfn.XLOOKUP($B661,Original_Swatches!$B:$B,Original_Swatches!G:G,FALSE,0,1)=FALSE,"",_xlfn.XLOOKUP($B661,Original_Swatches!$B:$B,Original_Swatches!G:G,"",0,1))</f>
        <v>Jelly</v>
      </c>
      <c r="G661" t="str">
        <f>IF(_xlfn.XLOOKUP($B661,Original_Swatches!$B:$B,Original_Swatches!H:H,FALSE,0,1)=FALSE,"",_xlfn.XLOOKUP($B661,Original_Swatches!$B:$B,Original_Swatches!H:H,"",0,1))</f>
        <v/>
      </c>
      <c r="H661" t="str">
        <f>IF(_xlfn.XLOOKUP($B661,Original_Swatches!$B:$B,Original_Swatches!I:I,FALSE,0,1)=FALSE,"",_xlfn.XLOOKUP($B661,Original_Swatches!$B:$B,Original_Swatches!I:I,"",0,1))</f>
        <v/>
      </c>
      <c r="I661" t="str">
        <f>IF(_xlfn.XLOOKUP($B661,Original_Swatches!$B:$B,Original_Swatches!J:J,FALSE,0,1)=FALSE,"",_xlfn.XLOOKUP($B661,Original_Swatches!$B:$B,Original_Swatches!J:J,"",0,1))</f>
        <v>Glazed Collection</v>
      </c>
    </row>
    <row r="662" spans="1:9" x14ac:dyDescent="0.2">
      <c r="A662">
        <v>661</v>
      </c>
      <c r="B662">
        <v>652</v>
      </c>
      <c r="C662" t="str">
        <f>IF(_xlfn.XLOOKUP($B662,Original_Swatches!$B:$B,Original_Swatches!D:D,FALSE,0,1)=FALSE,"",_xlfn.XLOOKUP($B662,Original_Swatches!$B:$B,Original_Swatches!D:D,FALSE,0,1))</f>
        <v>Cirque Colors</v>
      </c>
      <c r="D662" t="str">
        <f>IF(_xlfn.XLOOKUP($B662,Original_Swatches!$B:$B,Original_Swatches!E:E,FALSE,0,1)=FALSE,"",_xlfn.XLOOKUP($B662,Original_Swatches!$B:$B,Original_Swatches!E:E,FALSE,0,1))</f>
        <v>Poppy Jelly</v>
      </c>
      <c r="E662" t="str">
        <f>IF(_xlfn.XLOOKUP($B662,Original_Swatches!$B:$B,Original_Swatches!F:F,FALSE,0,1)=FALSE,"",_xlfn.XLOOKUP($B662,Original_Swatches!$B:$B,Original_Swatches!F:F,FALSE,0,1))</f>
        <v>Soft Red Jelly</v>
      </c>
      <c r="F662" t="str">
        <f>IF(_xlfn.XLOOKUP($B662,Original_Swatches!$B:$B,Original_Swatches!G:G,FALSE,0,1)=FALSE,"",_xlfn.XLOOKUP($B662,Original_Swatches!$B:$B,Original_Swatches!G:G,"",0,1))</f>
        <v>Jelly</v>
      </c>
      <c r="G662" t="str">
        <f>IF(_xlfn.XLOOKUP($B662,Original_Swatches!$B:$B,Original_Swatches!H:H,FALSE,0,1)=FALSE,"",_xlfn.XLOOKUP($B662,Original_Swatches!$B:$B,Original_Swatches!H:H,"",0,1))</f>
        <v/>
      </c>
      <c r="H662" t="str">
        <f>IF(_xlfn.XLOOKUP($B662,Original_Swatches!$B:$B,Original_Swatches!I:I,FALSE,0,1)=FALSE,"",_xlfn.XLOOKUP($B662,Original_Swatches!$B:$B,Original_Swatches!I:I,"",0,1))</f>
        <v/>
      </c>
      <c r="I662" t="str">
        <f>IF(_xlfn.XLOOKUP($B662,Original_Swatches!$B:$B,Original_Swatches!J:J,FALSE,0,1)=FALSE,"",_xlfn.XLOOKUP($B662,Original_Swatches!$B:$B,Original_Swatches!J:J,"",0,1))</f>
        <v>Glazed Collection</v>
      </c>
    </row>
    <row r="663" spans="1:9" x14ac:dyDescent="0.2">
      <c r="A663">
        <v>662</v>
      </c>
      <c r="B663">
        <v>653</v>
      </c>
      <c r="C663" t="str">
        <f>IF(_xlfn.XLOOKUP($B663,Original_Swatches!$B:$B,Original_Swatches!D:D,FALSE,0,1)=FALSE,"",_xlfn.XLOOKUP($B663,Original_Swatches!$B:$B,Original_Swatches!D:D,FALSE,0,1))</f>
        <v>Cirque Colors</v>
      </c>
      <c r="D663" t="str">
        <f>IF(_xlfn.XLOOKUP($B663,Original_Swatches!$B:$B,Original_Swatches!E:E,FALSE,0,1)=FALSE,"",_xlfn.XLOOKUP($B663,Original_Swatches!$B:$B,Original_Swatches!E:E,FALSE,0,1))</f>
        <v>Lagoon Jelly</v>
      </c>
      <c r="E663" t="str">
        <f>IF(_xlfn.XLOOKUP($B663,Original_Swatches!$B:$B,Original_Swatches!F:F,FALSE,0,1)=FALSE,"",_xlfn.XLOOKUP($B663,Original_Swatches!$B:$B,Original_Swatches!F:F,FALSE,0,1))</f>
        <v>Aqua Jelly</v>
      </c>
      <c r="F663" t="str">
        <f>IF(_xlfn.XLOOKUP($B663,Original_Swatches!$B:$B,Original_Swatches!G:G,FALSE,0,1)=FALSE,"",_xlfn.XLOOKUP($B663,Original_Swatches!$B:$B,Original_Swatches!G:G,"",0,1))</f>
        <v>Jelly</v>
      </c>
      <c r="G663" t="str">
        <f>IF(_xlfn.XLOOKUP($B663,Original_Swatches!$B:$B,Original_Swatches!H:H,FALSE,0,1)=FALSE,"",_xlfn.XLOOKUP($B663,Original_Swatches!$B:$B,Original_Swatches!H:H,"",0,1))</f>
        <v/>
      </c>
      <c r="H663" t="str">
        <f>IF(_xlfn.XLOOKUP($B663,Original_Swatches!$B:$B,Original_Swatches!I:I,FALSE,0,1)=FALSE,"",_xlfn.XLOOKUP($B663,Original_Swatches!$B:$B,Original_Swatches!I:I,"",0,1))</f>
        <v/>
      </c>
      <c r="I663" t="str">
        <f>IF(_xlfn.XLOOKUP($B663,Original_Swatches!$B:$B,Original_Swatches!J:J,FALSE,0,1)=FALSE,"",_xlfn.XLOOKUP($B663,Original_Swatches!$B:$B,Original_Swatches!J:J,"",0,1))</f>
        <v>Glazed Collection</v>
      </c>
    </row>
    <row r="664" spans="1:9" x14ac:dyDescent="0.2">
      <c r="A664">
        <v>663</v>
      </c>
      <c r="B664">
        <v>654</v>
      </c>
      <c r="C664" t="str">
        <f>IF(_xlfn.XLOOKUP($B664,Original_Swatches!$B:$B,Original_Swatches!D:D,FALSE,0,1)=FALSE,"",_xlfn.XLOOKUP($B664,Original_Swatches!$B:$B,Original_Swatches!D:D,FALSE,0,1))</f>
        <v>Cirque Colors</v>
      </c>
      <c r="D664" t="str">
        <f>IF(_xlfn.XLOOKUP($B664,Original_Swatches!$B:$B,Original_Swatches!E:E,FALSE,0,1)=FALSE,"",_xlfn.XLOOKUP($B664,Original_Swatches!$B:$B,Original_Swatches!E:E,FALSE,0,1))</f>
        <v>Blurple Jelly</v>
      </c>
      <c r="E664" t="str">
        <f>IF(_xlfn.XLOOKUP($B664,Original_Swatches!$B:$B,Original_Swatches!F:F,FALSE,0,1)=FALSE,"",_xlfn.XLOOKUP($B664,Original_Swatches!$B:$B,Original_Swatches!F:F,FALSE,0,1))</f>
        <v>Blurple Jelly</v>
      </c>
      <c r="F664" t="str">
        <f>IF(_xlfn.XLOOKUP($B664,Original_Swatches!$B:$B,Original_Swatches!G:G,FALSE,0,1)=FALSE,"",_xlfn.XLOOKUP($B664,Original_Swatches!$B:$B,Original_Swatches!G:G,"",0,1))</f>
        <v>Jelly</v>
      </c>
      <c r="G664" t="str">
        <f>IF(_xlfn.XLOOKUP($B664,Original_Swatches!$B:$B,Original_Swatches!H:H,FALSE,0,1)=FALSE,"",_xlfn.XLOOKUP($B664,Original_Swatches!$B:$B,Original_Swatches!H:H,"",0,1))</f>
        <v/>
      </c>
      <c r="H664" t="str">
        <f>IF(_xlfn.XLOOKUP($B664,Original_Swatches!$B:$B,Original_Swatches!I:I,FALSE,0,1)=FALSE,"",_xlfn.XLOOKUP($B664,Original_Swatches!$B:$B,Original_Swatches!I:I,"",0,1))</f>
        <v/>
      </c>
      <c r="I664" t="str">
        <f>IF(_xlfn.XLOOKUP($B664,Original_Swatches!$B:$B,Original_Swatches!J:J,FALSE,0,1)=FALSE,"",_xlfn.XLOOKUP($B664,Original_Swatches!$B:$B,Original_Swatches!J:J,"",0,1))</f>
        <v>Glazed Collection</v>
      </c>
    </row>
    <row r="665" spans="1:9" x14ac:dyDescent="0.2">
      <c r="A665">
        <v>664</v>
      </c>
      <c r="B665">
        <v>748</v>
      </c>
      <c r="C665" t="str">
        <f>IF(_xlfn.XLOOKUP($B665,Original_Swatches!$B:$B,Original_Swatches!D:D,FALSE,0,1)=FALSE,"",_xlfn.XLOOKUP($B665,Original_Swatches!$B:$B,Original_Swatches!D:D,FALSE,0,1))</f>
        <v>Cirque Colors</v>
      </c>
      <c r="D665" t="str">
        <f>IF(_xlfn.XLOOKUP($B665,Original_Swatches!$B:$B,Original_Swatches!E:E,FALSE,0,1)=FALSE,"",_xlfn.XLOOKUP($B665,Original_Swatches!$B:$B,Original_Swatches!E:E,FALSE,0,1))</f>
        <v>Road Rage</v>
      </c>
      <c r="E665" t="str">
        <f>IF(_xlfn.XLOOKUP($B665,Original_Swatches!$B:$B,Original_Swatches!F:F,FALSE,0,1)=FALSE,"",_xlfn.XLOOKUP($B665,Original_Swatches!$B:$B,Original_Swatches!F:F,FALSE,0,1))</f>
        <v>Neon Red</v>
      </c>
      <c r="F665" t="str">
        <f>IF(_xlfn.XLOOKUP($B665,Original_Swatches!$B:$B,Original_Swatches!G:G,FALSE,0,1)=FALSE,"",_xlfn.XLOOKUP($B665,Original_Swatches!$B:$B,Original_Swatches!G:G,"",0,1))</f>
        <v>Crème</v>
      </c>
      <c r="G665" t="str">
        <f>IF(_xlfn.XLOOKUP($B665,Original_Swatches!$B:$B,Original_Swatches!H:H,FALSE,0,1)=FALSE,"",_xlfn.XLOOKUP($B665,Original_Swatches!$B:$B,Original_Swatches!H:H,"",0,1))</f>
        <v/>
      </c>
      <c r="H665" t="str">
        <f>IF(_xlfn.XLOOKUP($B665,Original_Swatches!$B:$B,Original_Swatches!I:I,FALSE,0,1)=FALSE,"",_xlfn.XLOOKUP($B665,Original_Swatches!$B:$B,Original_Swatches!I:I,"",0,1))</f>
        <v/>
      </c>
      <c r="I665" t="str">
        <f>IF(_xlfn.XLOOKUP($B665,Original_Swatches!$B:$B,Original_Swatches!J:J,FALSE,0,1)=FALSE,"",_xlfn.XLOOKUP($B665,Original_Swatches!$B:$B,Original_Swatches!J:J,"",0,1))</f>
        <v>Vice 2024</v>
      </c>
    </row>
    <row r="666" spans="1:9" x14ac:dyDescent="0.2">
      <c r="A666">
        <v>665</v>
      </c>
      <c r="B666">
        <v>749</v>
      </c>
      <c r="C666" t="str">
        <f>IF(_xlfn.XLOOKUP($B666,Original_Swatches!$B:$B,Original_Swatches!D:D,FALSE,0,1)=FALSE,"",_xlfn.XLOOKUP($B666,Original_Swatches!$B:$B,Original_Swatches!D:D,FALSE,0,1))</f>
        <v>Cirque Colors</v>
      </c>
      <c r="D666" t="str">
        <f>IF(_xlfn.XLOOKUP($B666,Original_Swatches!$B:$B,Original_Swatches!E:E,FALSE,0,1)=FALSE,"",_xlfn.XLOOKUP($B666,Original_Swatches!$B:$B,Original_Swatches!E:E,FALSE,0,1))</f>
        <v>Plastik</v>
      </c>
      <c r="E666" t="str">
        <f>IF(_xlfn.XLOOKUP($B666,Original_Swatches!$B:$B,Original_Swatches!F:F,FALSE,0,1)=FALSE,"",_xlfn.XLOOKUP($B666,Original_Swatches!$B:$B,Original_Swatches!F:F,FALSE,0,1))</f>
        <v>Neon Deep Magenta</v>
      </c>
      <c r="F666" t="str">
        <f>IF(_xlfn.XLOOKUP($B666,Original_Swatches!$B:$B,Original_Swatches!G:G,FALSE,0,1)=FALSE,"",_xlfn.XLOOKUP($B666,Original_Swatches!$B:$B,Original_Swatches!G:G,"",0,1))</f>
        <v>Crème</v>
      </c>
      <c r="G666" t="str">
        <f>IF(_xlfn.XLOOKUP($B666,Original_Swatches!$B:$B,Original_Swatches!H:H,FALSE,0,1)=FALSE,"",_xlfn.XLOOKUP($B666,Original_Swatches!$B:$B,Original_Swatches!H:H,"",0,1))</f>
        <v/>
      </c>
      <c r="H666" t="str">
        <f>IF(_xlfn.XLOOKUP($B666,Original_Swatches!$B:$B,Original_Swatches!I:I,FALSE,0,1)=FALSE,"",_xlfn.XLOOKUP($B666,Original_Swatches!$B:$B,Original_Swatches!I:I,"",0,1))</f>
        <v/>
      </c>
      <c r="I666" t="str">
        <f>IF(_xlfn.XLOOKUP($B666,Original_Swatches!$B:$B,Original_Swatches!J:J,FALSE,0,1)=FALSE,"",_xlfn.XLOOKUP($B666,Original_Swatches!$B:$B,Original_Swatches!J:J,"",0,1))</f>
        <v>Vice 2024</v>
      </c>
    </row>
    <row r="667" spans="1:9" x14ac:dyDescent="0.2">
      <c r="A667">
        <v>666</v>
      </c>
      <c r="B667">
        <v>750</v>
      </c>
      <c r="C667" t="str">
        <f>IF(_xlfn.XLOOKUP($B667,Original_Swatches!$B:$B,Original_Swatches!D:D,FALSE,0,1)=FALSE,"",_xlfn.XLOOKUP($B667,Original_Swatches!$B:$B,Original_Swatches!D:D,FALSE,0,1))</f>
        <v>Cirque Colors</v>
      </c>
      <c r="D667" t="str">
        <f>IF(_xlfn.XLOOKUP($B667,Original_Swatches!$B:$B,Original_Swatches!E:E,FALSE,0,1)=FALSE,"",_xlfn.XLOOKUP($B667,Original_Swatches!$B:$B,Original_Swatches!E:E,FALSE,0,1))</f>
        <v>Mile High Club</v>
      </c>
      <c r="E667" t="str">
        <f>IF(_xlfn.XLOOKUP($B667,Original_Swatches!$B:$B,Original_Swatches!F:F,FALSE,0,1)=FALSE,"",_xlfn.XLOOKUP($B667,Original_Swatches!$B:$B,Original_Swatches!F:F,FALSE,0,1))</f>
        <v>Neon Cobalt Blue</v>
      </c>
      <c r="F667" t="str">
        <f>IF(_xlfn.XLOOKUP($B667,Original_Swatches!$B:$B,Original_Swatches!G:G,FALSE,0,1)=FALSE,"",_xlfn.XLOOKUP($B667,Original_Swatches!$B:$B,Original_Swatches!G:G,"",0,1))</f>
        <v>Crème</v>
      </c>
      <c r="G667" t="str">
        <f>IF(_xlfn.XLOOKUP($B667,Original_Swatches!$B:$B,Original_Swatches!H:H,FALSE,0,1)=FALSE,"",_xlfn.XLOOKUP($B667,Original_Swatches!$B:$B,Original_Swatches!H:H,"",0,1))</f>
        <v/>
      </c>
      <c r="H667" t="str">
        <f>IF(_xlfn.XLOOKUP($B667,Original_Swatches!$B:$B,Original_Swatches!I:I,FALSE,0,1)=FALSE,"",_xlfn.XLOOKUP($B667,Original_Swatches!$B:$B,Original_Swatches!I:I,"",0,1))</f>
        <v/>
      </c>
      <c r="I667" t="str">
        <f>IF(_xlfn.XLOOKUP($B667,Original_Swatches!$B:$B,Original_Swatches!J:J,FALSE,0,1)=FALSE,"",_xlfn.XLOOKUP($B667,Original_Swatches!$B:$B,Original_Swatches!J:J,"",0,1))</f>
        <v>Vice 2024</v>
      </c>
    </row>
    <row r="668" spans="1:9" x14ac:dyDescent="0.2">
      <c r="A668">
        <v>667</v>
      </c>
      <c r="B668">
        <v>751</v>
      </c>
      <c r="C668" t="str">
        <f>IF(_xlfn.XLOOKUP($B668,Original_Swatches!$B:$B,Original_Swatches!D:D,FALSE,0,1)=FALSE,"",_xlfn.XLOOKUP($B668,Original_Swatches!$B:$B,Original_Swatches!D:D,FALSE,0,1))</f>
        <v>Cirque Colors</v>
      </c>
      <c r="D668" t="str">
        <f>IF(_xlfn.XLOOKUP($B668,Original_Swatches!$B:$B,Original_Swatches!E:E,FALSE,0,1)=FALSE,"",_xlfn.XLOOKUP($B668,Original_Swatches!$B:$B,Original_Swatches!E:E,FALSE,0,1))</f>
        <v>High Roller</v>
      </c>
      <c r="E668" t="str">
        <f>IF(_xlfn.XLOOKUP($B668,Original_Swatches!$B:$B,Original_Swatches!F:F,FALSE,0,1)=FALSE,"",_xlfn.XLOOKUP($B668,Original_Swatches!$B:$B,Original_Swatches!F:F,FALSE,0,1))</f>
        <v>Neon Mint Green</v>
      </c>
      <c r="F668" t="str">
        <f>IF(_xlfn.XLOOKUP($B668,Original_Swatches!$B:$B,Original_Swatches!G:G,FALSE,0,1)=FALSE,"",_xlfn.XLOOKUP($B668,Original_Swatches!$B:$B,Original_Swatches!G:G,"",0,1))</f>
        <v>Crème</v>
      </c>
      <c r="G668" t="str">
        <f>IF(_xlfn.XLOOKUP($B668,Original_Swatches!$B:$B,Original_Swatches!H:H,FALSE,0,1)=FALSE,"",_xlfn.XLOOKUP($B668,Original_Swatches!$B:$B,Original_Swatches!H:H,"",0,1))</f>
        <v/>
      </c>
      <c r="H668" t="str">
        <f>IF(_xlfn.XLOOKUP($B668,Original_Swatches!$B:$B,Original_Swatches!I:I,FALSE,0,1)=FALSE,"",_xlfn.XLOOKUP($B668,Original_Swatches!$B:$B,Original_Swatches!I:I,"",0,1))</f>
        <v/>
      </c>
      <c r="I668" t="str">
        <f>IF(_xlfn.XLOOKUP($B668,Original_Swatches!$B:$B,Original_Swatches!J:J,FALSE,0,1)=FALSE,"",_xlfn.XLOOKUP($B668,Original_Swatches!$B:$B,Original_Swatches!J:J,"",0,1))</f>
        <v>Vice 2024</v>
      </c>
    </row>
    <row r="669" spans="1:9" x14ac:dyDescent="0.2">
      <c r="A669">
        <v>668</v>
      </c>
      <c r="B669">
        <v>752</v>
      </c>
      <c r="C669" t="str">
        <f>IF(_xlfn.XLOOKUP($B669,Original_Swatches!$B:$B,Original_Swatches!D:D,FALSE,0,1)=FALSE,"",_xlfn.XLOOKUP($B669,Original_Swatches!$B:$B,Original_Swatches!D:D,FALSE,0,1))</f>
        <v>Cirque Colors</v>
      </c>
      <c r="D669" t="str">
        <f>IF(_xlfn.XLOOKUP($B669,Original_Swatches!$B:$B,Original_Swatches!E:E,FALSE,0,1)=FALSE,"",_xlfn.XLOOKUP($B669,Original_Swatches!$B:$B,Original_Swatches!E:E,FALSE,0,1))</f>
        <v>Guilty Pleasure</v>
      </c>
      <c r="E669" t="str">
        <f>IF(_xlfn.XLOOKUP($B669,Original_Swatches!$B:$B,Original_Swatches!F:F,FALSE,0,1)=FALSE,"",_xlfn.XLOOKUP($B669,Original_Swatches!$B:$B,Original_Swatches!F:F,FALSE,0,1))</f>
        <v>Neon Purple</v>
      </c>
      <c r="F669" t="str">
        <f>IF(_xlfn.XLOOKUP($B669,Original_Swatches!$B:$B,Original_Swatches!G:G,FALSE,0,1)=FALSE,"",_xlfn.XLOOKUP($B669,Original_Swatches!$B:$B,Original_Swatches!G:G,"",0,1))</f>
        <v>Crème</v>
      </c>
      <c r="G669" t="str">
        <f>IF(_xlfn.XLOOKUP($B669,Original_Swatches!$B:$B,Original_Swatches!H:H,FALSE,0,1)=FALSE,"",_xlfn.XLOOKUP($B669,Original_Swatches!$B:$B,Original_Swatches!H:H,"",0,1))</f>
        <v/>
      </c>
      <c r="H669" t="str">
        <f>IF(_xlfn.XLOOKUP($B669,Original_Swatches!$B:$B,Original_Swatches!I:I,FALSE,0,1)=FALSE,"",_xlfn.XLOOKUP($B669,Original_Swatches!$B:$B,Original_Swatches!I:I,"",0,1))</f>
        <v/>
      </c>
      <c r="I669" t="str">
        <f>IF(_xlfn.XLOOKUP($B669,Original_Swatches!$B:$B,Original_Swatches!J:J,FALSE,0,1)=FALSE,"",_xlfn.XLOOKUP($B669,Original_Swatches!$B:$B,Original_Swatches!J:J,"",0,1))</f>
        <v>Vice 2024</v>
      </c>
    </row>
    <row r="670" spans="1:9" x14ac:dyDescent="0.2">
      <c r="A670">
        <v>669</v>
      </c>
      <c r="B670">
        <v>753</v>
      </c>
      <c r="C670" t="str">
        <f>IF(_xlfn.XLOOKUP($B670,Original_Swatches!$B:$B,Original_Swatches!D:D,FALSE,0,1)=FALSE,"",_xlfn.XLOOKUP($B670,Original_Swatches!$B:$B,Original_Swatches!D:D,FALSE,0,1))</f>
        <v>Cirque Colors</v>
      </c>
      <c r="D670" t="str">
        <f>IF(_xlfn.XLOOKUP($B670,Original_Swatches!$B:$B,Original_Swatches!E:E,FALSE,0,1)=FALSE,"",_xlfn.XLOOKUP($B670,Original_Swatches!$B:$B,Original_Swatches!E:E,FALSE,0,1))</f>
        <v>Electric Daisy</v>
      </c>
      <c r="E670" t="str">
        <f>IF(_xlfn.XLOOKUP($B670,Original_Swatches!$B:$B,Original_Swatches!F:F,FALSE,0,1)=FALSE,"",_xlfn.XLOOKUP($B670,Original_Swatches!$B:$B,Original_Swatches!F:F,FALSE,0,1))</f>
        <v>Neon Highlighter Yellow</v>
      </c>
      <c r="F670" t="str">
        <f>IF(_xlfn.XLOOKUP($B670,Original_Swatches!$B:$B,Original_Swatches!G:G,FALSE,0,1)=FALSE,"",_xlfn.XLOOKUP($B670,Original_Swatches!$B:$B,Original_Swatches!G:G,"",0,1))</f>
        <v>Crème</v>
      </c>
      <c r="G670" t="str">
        <f>IF(_xlfn.XLOOKUP($B670,Original_Swatches!$B:$B,Original_Swatches!H:H,FALSE,0,1)=FALSE,"",_xlfn.XLOOKUP($B670,Original_Swatches!$B:$B,Original_Swatches!H:H,"",0,1))</f>
        <v/>
      </c>
      <c r="H670" t="str">
        <f>IF(_xlfn.XLOOKUP($B670,Original_Swatches!$B:$B,Original_Swatches!I:I,FALSE,0,1)=FALSE,"",_xlfn.XLOOKUP($B670,Original_Swatches!$B:$B,Original_Swatches!I:I,"",0,1))</f>
        <v/>
      </c>
      <c r="I670" t="str">
        <f>IF(_xlfn.XLOOKUP($B670,Original_Swatches!$B:$B,Original_Swatches!J:J,FALSE,0,1)=FALSE,"",_xlfn.XLOOKUP($B670,Original_Swatches!$B:$B,Original_Swatches!J:J,"",0,1))</f>
        <v>Vice 2024</v>
      </c>
    </row>
    <row r="671" spans="1:9" x14ac:dyDescent="0.2">
      <c r="A671">
        <v>670</v>
      </c>
      <c r="B671">
        <v>755</v>
      </c>
      <c r="C671" t="str">
        <f>IF(_xlfn.XLOOKUP($B671,Original_Swatches!$B:$B,Original_Swatches!D:D,FALSE,0,1)=FALSE,"",_xlfn.XLOOKUP($B671,Original_Swatches!$B:$B,Original_Swatches!D:D,FALSE,0,1))</f>
        <v>Cirque Colors</v>
      </c>
      <c r="D671" t="str">
        <f>IF(_xlfn.XLOOKUP($B671,Original_Swatches!$B:$B,Original_Swatches!E:E,FALSE,0,1)=FALSE,"",_xlfn.XLOOKUP($B671,Original_Swatches!$B:$B,Original_Swatches!E:E,FALSE,0,1))</f>
        <v>Bisou Bisou</v>
      </c>
      <c r="E671" t="str">
        <f>IF(_xlfn.XLOOKUP($B671,Original_Swatches!$B:$B,Original_Swatches!F:F,FALSE,0,1)=FALSE,"",_xlfn.XLOOKUP($B671,Original_Swatches!$B:$B,Original_Swatches!F:F,FALSE,0,1))</f>
        <v>Periwinkle to Pink Thermal</v>
      </c>
      <c r="F671" t="str">
        <f>IF(_xlfn.XLOOKUP($B671,Original_Swatches!$B:$B,Original_Swatches!G:G,FALSE,0,1)=FALSE,"",_xlfn.XLOOKUP($B671,Original_Swatches!$B:$B,Original_Swatches!G:G,"",0,1))</f>
        <v>Thermal</v>
      </c>
      <c r="G671" t="str">
        <f>IF(_xlfn.XLOOKUP($B671,Original_Swatches!$B:$B,Original_Swatches!H:H,FALSE,0,1)=FALSE,"",_xlfn.XLOOKUP($B671,Original_Swatches!$B:$B,Original_Swatches!H:H,"",0,1))</f>
        <v/>
      </c>
      <c r="H671" t="str">
        <f>IF(_xlfn.XLOOKUP($B671,Original_Swatches!$B:$B,Original_Swatches!I:I,FALSE,0,1)=FALSE,"",_xlfn.XLOOKUP($B671,Original_Swatches!$B:$B,Original_Swatches!I:I,"",0,1))</f>
        <v/>
      </c>
      <c r="I671" t="str">
        <f>IF(_xlfn.XLOOKUP($B671,Original_Swatches!$B:$B,Original_Swatches!J:J,FALSE,0,1)=FALSE,"",_xlfn.XLOOKUP($B671,Original_Swatches!$B:$B,Original_Swatches!J:J,"",0,1))</f>
        <v/>
      </c>
    </row>
    <row r="672" spans="1:9" x14ac:dyDescent="0.2">
      <c r="A672">
        <v>671</v>
      </c>
      <c r="B672">
        <v>599</v>
      </c>
      <c r="C672" t="str">
        <f>IF(_xlfn.XLOOKUP($B672,Original_Swatches!$B:$B,Original_Swatches!D:D,FALSE,0,1)=FALSE,"",_xlfn.XLOOKUP($B672,Original_Swatches!$B:$B,Original_Swatches!D:D,FALSE,0,1))</f>
        <v>Holo Taco</v>
      </c>
      <c r="D672" t="str">
        <f>IF(_xlfn.XLOOKUP($B672,Original_Swatches!$B:$B,Original_Swatches!E:E,FALSE,0,1)=FALSE,"",_xlfn.XLOOKUP($B672,Original_Swatches!$B:$B,Original_Swatches!E:E,FALSE,0,1))</f>
        <v>Not Milky White</v>
      </c>
      <c r="E672" t="str">
        <f>IF(_xlfn.XLOOKUP($B672,Original_Swatches!$B:$B,Original_Swatches!F:F,FALSE,0,1)=FALSE,"",_xlfn.XLOOKUP($B672,Original_Swatches!$B:$B,Original_Swatches!F:F,FALSE,0,1))</f>
        <v>Opaque White Crème</v>
      </c>
      <c r="F672" t="str">
        <f>IF(_xlfn.XLOOKUP($B672,Original_Swatches!$B:$B,Original_Swatches!G:G,FALSE,0,1)=FALSE,"",_xlfn.XLOOKUP($B672,Original_Swatches!$B:$B,Original_Swatches!G:G,"",0,1))</f>
        <v>Crème</v>
      </c>
      <c r="G672" t="str">
        <f>IF(_xlfn.XLOOKUP($B672,Original_Swatches!$B:$B,Original_Swatches!H:H,FALSE,0,1)=FALSE,"",_xlfn.XLOOKUP($B672,Original_Swatches!$B:$B,Original_Swatches!H:H,"",0,1))</f>
        <v/>
      </c>
      <c r="H672" t="str">
        <f>IF(_xlfn.XLOOKUP($B672,Original_Swatches!$B:$B,Original_Swatches!I:I,FALSE,0,1)=FALSE,"",_xlfn.XLOOKUP($B672,Original_Swatches!$B:$B,Original_Swatches!I:I,"",0,1))</f>
        <v/>
      </c>
      <c r="I672" t="str">
        <f>IF(_xlfn.XLOOKUP($B672,Original_Swatches!$B:$B,Original_Swatches!J:J,FALSE,0,1)=FALSE,"",_xlfn.XLOOKUP($B672,Original_Swatches!$B:$B,Original_Swatches!J:J,"",0,1))</f>
        <v/>
      </c>
    </row>
    <row r="673" spans="1:9" x14ac:dyDescent="0.2">
      <c r="A673">
        <v>672</v>
      </c>
      <c r="B673">
        <v>614</v>
      </c>
      <c r="C673" t="str">
        <f>IF(_xlfn.XLOOKUP($B673,Original_Swatches!$B:$B,Original_Swatches!D:D,FALSE,0,1)=FALSE,"",_xlfn.XLOOKUP($B673,Original_Swatches!$B:$B,Original_Swatches!D:D,FALSE,0,1))</f>
        <v>Holo Taco</v>
      </c>
      <c r="D673" t="str">
        <f>IF(_xlfn.XLOOKUP($B673,Original_Swatches!$B:$B,Original_Swatches!E:E,FALSE,0,1)=FALSE,"",_xlfn.XLOOKUP($B673,Original_Swatches!$B:$B,Original_Swatches!E:E,FALSE,0,1))</f>
        <v>Indigo Away</v>
      </c>
      <c r="E673" t="str">
        <f>IF(_xlfn.XLOOKUP($B673,Original_Swatches!$B:$B,Original_Swatches!F:F,FALSE,0,1)=FALSE,"",_xlfn.XLOOKUP($B673,Original_Swatches!$B:$B,Original_Swatches!F:F,FALSE,0,1))</f>
        <v>Deep Purple Indigo Crème</v>
      </c>
      <c r="F673" t="str">
        <f>IF(_xlfn.XLOOKUP($B673,Original_Swatches!$B:$B,Original_Swatches!G:G,FALSE,0,1)=FALSE,"",_xlfn.XLOOKUP($B673,Original_Swatches!$B:$B,Original_Swatches!G:G,"",0,1))</f>
        <v>Crème</v>
      </c>
      <c r="G673" t="str">
        <f>IF(_xlfn.XLOOKUP($B673,Original_Swatches!$B:$B,Original_Swatches!H:H,FALSE,0,1)=FALSE,"",_xlfn.XLOOKUP($B673,Original_Swatches!$B:$B,Original_Swatches!H:H,"",0,1))</f>
        <v/>
      </c>
      <c r="H673" t="str">
        <f>IF(_xlfn.XLOOKUP($B673,Original_Swatches!$B:$B,Original_Swatches!I:I,FALSE,0,1)=FALSE,"",_xlfn.XLOOKUP($B673,Original_Swatches!$B:$B,Original_Swatches!I:I,"",0,1))</f>
        <v/>
      </c>
      <c r="I673" t="str">
        <f>IF(_xlfn.XLOOKUP($B673,Original_Swatches!$B:$B,Original_Swatches!J:J,FALSE,0,1)=FALSE,"",_xlfn.XLOOKUP($B673,Original_Swatches!$B:$B,Original_Swatches!J:J,"",0,1))</f>
        <v>Free Mystery with Order</v>
      </c>
    </row>
    <row r="674" spans="1:9" x14ac:dyDescent="0.2">
      <c r="A674">
        <v>673</v>
      </c>
      <c r="B674">
        <v>641</v>
      </c>
      <c r="C674" t="str">
        <f>IF(_xlfn.XLOOKUP($B674,Original_Swatches!$B:$B,Original_Swatches!D:D,FALSE,0,1)=FALSE,"",_xlfn.XLOOKUP($B674,Original_Swatches!$B:$B,Original_Swatches!D:D,FALSE,0,1))</f>
        <v>Holo Taco</v>
      </c>
      <c r="D674" t="str">
        <f>IF(_xlfn.XLOOKUP($B674,Original_Swatches!$B:$B,Original_Swatches!E:E,FALSE,0,1)=FALSE,"",_xlfn.XLOOKUP($B674,Original_Swatches!$B:$B,Original_Swatches!E:E,FALSE,0,1))</f>
        <v>Solo Mission</v>
      </c>
      <c r="E674" t="str">
        <f>IF(_xlfn.XLOOKUP($B674,Original_Swatches!$B:$B,Original_Swatches!F:F,FALSE,0,1)=FALSE,"",_xlfn.XLOOKUP($B674,Original_Swatches!$B:$B,Original_Swatches!F:F,FALSE,0,1))</f>
        <v>Dusty Rose Jelly with Flakies and Holo</v>
      </c>
      <c r="F674" t="str">
        <f>IF(_xlfn.XLOOKUP($B674,Original_Swatches!$B:$B,Original_Swatches!G:G,FALSE,0,1)=FALSE,"",_xlfn.XLOOKUP($B674,Original_Swatches!$B:$B,Original_Swatches!G:G,"",0,1))</f>
        <v>Flakies</v>
      </c>
      <c r="G674" t="str">
        <f>IF(_xlfn.XLOOKUP($B674,Original_Swatches!$B:$B,Original_Swatches!H:H,FALSE,0,1)=FALSE,"",_xlfn.XLOOKUP($B674,Original_Swatches!$B:$B,Original_Swatches!H:H,"",0,1))</f>
        <v/>
      </c>
      <c r="H674" t="str">
        <f>IF(_xlfn.XLOOKUP($B674,Original_Swatches!$B:$B,Original_Swatches!I:I,FALSE,0,1)=FALSE,"",_xlfn.XLOOKUP($B674,Original_Swatches!$B:$B,Original_Swatches!I:I,"",0,1))</f>
        <v/>
      </c>
      <c r="I674" t="str">
        <f>IF(_xlfn.XLOOKUP($B674,Original_Swatches!$B:$B,Original_Swatches!J:J,FALSE,0,1)=FALSE,"",_xlfn.XLOOKUP($B674,Original_Swatches!$B:$B,Original_Swatches!J:J,"",0,1))</f>
        <v>I Need Space Collection</v>
      </c>
    </row>
    <row r="675" spans="1:9" x14ac:dyDescent="0.2">
      <c r="A675">
        <v>674</v>
      </c>
      <c r="B675">
        <v>642</v>
      </c>
      <c r="C675" t="str">
        <f>IF(_xlfn.XLOOKUP($B675,Original_Swatches!$B:$B,Original_Swatches!D:D,FALSE,0,1)=FALSE,"",_xlfn.XLOOKUP($B675,Original_Swatches!$B:$B,Original_Swatches!D:D,FALSE,0,1))</f>
        <v>Holo Taco</v>
      </c>
      <c r="D675" t="str">
        <f>IF(_xlfn.XLOOKUP($B675,Original_Swatches!$B:$B,Original_Swatches!E:E,FALSE,0,1)=FALSE,"",_xlfn.XLOOKUP($B675,Original_Swatches!$B:$B,Original_Swatches!E:E,FALSE,0,1))</f>
        <v>Orbite Me</v>
      </c>
      <c r="E675" t="str">
        <f>IF(_xlfn.XLOOKUP($B675,Original_Swatches!$B:$B,Original_Swatches!F:F,FALSE,0,1)=FALSE,"",_xlfn.XLOOKUP($B675,Original_Swatches!$B:$B,Original_Swatches!F:F,FALSE,0,1))</f>
        <v>Deep Burgundy Crushed Holo</v>
      </c>
      <c r="F675" t="str">
        <f>IF(_xlfn.XLOOKUP($B675,Original_Swatches!$B:$B,Original_Swatches!G:G,FALSE,0,1)=FALSE,"",_xlfn.XLOOKUP($B675,Original_Swatches!$B:$B,Original_Swatches!G:G,"",0,1))</f>
        <v>Crushed Holo</v>
      </c>
      <c r="G675" t="str">
        <f>IF(_xlfn.XLOOKUP($B675,Original_Swatches!$B:$B,Original_Swatches!H:H,FALSE,0,1)=FALSE,"",_xlfn.XLOOKUP($B675,Original_Swatches!$B:$B,Original_Swatches!H:H,"",0,1))</f>
        <v/>
      </c>
      <c r="H675" t="str">
        <f>IF(_xlfn.XLOOKUP($B675,Original_Swatches!$B:$B,Original_Swatches!I:I,FALSE,0,1)=FALSE,"",_xlfn.XLOOKUP($B675,Original_Swatches!$B:$B,Original_Swatches!I:I,"",0,1))</f>
        <v/>
      </c>
      <c r="I675" t="str">
        <f>IF(_xlfn.XLOOKUP($B675,Original_Swatches!$B:$B,Original_Swatches!J:J,FALSE,0,1)=FALSE,"",_xlfn.XLOOKUP($B675,Original_Swatches!$B:$B,Original_Swatches!J:J,"",0,1))</f>
        <v>I Need Space Collection</v>
      </c>
    </row>
    <row r="676" spans="1:9" x14ac:dyDescent="0.2">
      <c r="A676">
        <v>675</v>
      </c>
      <c r="B676">
        <v>643</v>
      </c>
      <c r="C676" t="str">
        <f>IF(_xlfn.XLOOKUP($B676,Original_Swatches!$B:$B,Original_Swatches!D:D,FALSE,0,1)=FALSE,"",_xlfn.XLOOKUP($B676,Original_Swatches!$B:$B,Original_Swatches!D:D,FALSE,0,1))</f>
        <v>Holo Taco</v>
      </c>
      <c r="D676" t="str">
        <f>IF(_xlfn.XLOOKUP($B676,Original_Swatches!$B:$B,Original_Swatches!E:E,FALSE,0,1)=FALSE,"",_xlfn.XLOOKUP($B676,Original_Swatches!$B:$B,Original_Swatches!E:E,FALSE,0,1))</f>
        <v>I'm Rover It</v>
      </c>
      <c r="E676" t="str">
        <f>IF(_xlfn.XLOOKUP($B676,Original_Swatches!$B:$B,Original_Swatches!F:F,FALSE,0,1)=FALSE,"",_xlfn.XLOOKUP($B676,Original_Swatches!$B:$B,Original_Swatches!F:F,FALSE,0,1))</f>
        <v>Burnt Orange Copper with Orange Shimmer and Holo</v>
      </c>
      <c r="F676" t="str">
        <f>IF(_xlfn.XLOOKUP($B676,Original_Swatches!$B:$B,Original_Swatches!G:G,FALSE,0,1)=FALSE,"",_xlfn.XLOOKUP($B676,Original_Swatches!$B:$B,Original_Swatches!G:G,"",0,1))</f>
        <v>Holo</v>
      </c>
      <c r="G676" t="str">
        <f>IF(_xlfn.XLOOKUP($B676,Original_Swatches!$B:$B,Original_Swatches!H:H,FALSE,0,1)=FALSE,"",_xlfn.XLOOKUP($B676,Original_Swatches!$B:$B,Original_Swatches!H:H,"",0,1))</f>
        <v/>
      </c>
      <c r="H676" t="str">
        <f>IF(_xlfn.XLOOKUP($B676,Original_Swatches!$B:$B,Original_Swatches!I:I,FALSE,0,1)=FALSE,"",_xlfn.XLOOKUP($B676,Original_Swatches!$B:$B,Original_Swatches!I:I,"",0,1))</f>
        <v/>
      </c>
      <c r="I676" t="str">
        <f>IF(_xlfn.XLOOKUP($B676,Original_Swatches!$B:$B,Original_Swatches!J:J,FALSE,0,1)=FALSE,"",_xlfn.XLOOKUP($B676,Original_Swatches!$B:$B,Original_Swatches!J:J,"",0,1))</f>
        <v>I Need Space Collection</v>
      </c>
    </row>
    <row r="677" spans="1:9" x14ac:dyDescent="0.2">
      <c r="A677">
        <v>676</v>
      </c>
      <c r="B677">
        <v>644</v>
      </c>
      <c r="C677" t="str">
        <f>IF(_xlfn.XLOOKUP($B677,Original_Swatches!$B:$B,Original_Swatches!D:D,FALSE,0,1)=FALSE,"",_xlfn.XLOOKUP($B677,Original_Swatches!$B:$B,Original_Swatches!D:D,FALSE,0,1))</f>
        <v>Holo Taco</v>
      </c>
      <c r="D677" t="str">
        <f>IF(_xlfn.XLOOKUP($B677,Original_Swatches!$B:$B,Original_Swatches!E:E,FALSE,0,1)=FALSE,"",_xlfn.XLOOKUP($B677,Original_Swatches!$B:$B,Original_Swatches!E:E,FALSE,0,1))</f>
        <v>Alien Infatuation</v>
      </c>
      <c r="E677" t="str">
        <f>IF(_xlfn.XLOOKUP($B677,Original_Swatches!$B:$B,Original_Swatches!F:F,FALSE,0,1)=FALSE,"",_xlfn.XLOOKUP($B677,Original_Swatches!$B:$B,Original_Swatches!F:F,FALSE,0,1))</f>
        <v>Grey Jelly with Green Shimmer and Holo</v>
      </c>
      <c r="F677" t="str">
        <f>IF(_xlfn.XLOOKUP($B677,Original_Swatches!$B:$B,Original_Swatches!G:G,FALSE,0,1)=FALSE,"",_xlfn.XLOOKUP($B677,Original_Swatches!$B:$B,Original_Swatches!G:G,"",0,1))</f>
        <v>Holo</v>
      </c>
      <c r="G677" t="str">
        <f>IF(_xlfn.XLOOKUP($B677,Original_Swatches!$B:$B,Original_Swatches!H:H,FALSE,0,1)=FALSE,"",_xlfn.XLOOKUP($B677,Original_Swatches!$B:$B,Original_Swatches!H:H,"",0,1))</f>
        <v/>
      </c>
      <c r="H677" t="str">
        <f>IF(_xlfn.XLOOKUP($B677,Original_Swatches!$B:$B,Original_Swatches!I:I,FALSE,0,1)=FALSE,"",_xlfn.XLOOKUP($B677,Original_Swatches!$B:$B,Original_Swatches!I:I,"",0,1))</f>
        <v/>
      </c>
      <c r="I677" t="str">
        <f>IF(_xlfn.XLOOKUP($B677,Original_Swatches!$B:$B,Original_Swatches!J:J,FALSE,0,1)=FALSE,"",_xlfn.XLOOKUP($B677,Original_Swatches!$B:$B,Original_Swatches!J:J,"",0,1))</f>
        <v>I Need Space Collection</v>
      </c>
    </row>
    <row r="678" spans="1:9" x14ac:dyDescent="0.2">
      <c r="A678">
        <v>677</v>
      </c>
      <c r="B678">
        <v>645</v>
      </c>
      <c r="C678" t="str">
        <f>IF(_xlfn.XLOOKUP($B678,Original_Swatches!$B:$B,Original_Swatches!D:D,FALSE,0,1)=FALSE,"",_xlfn.XLOOKUP($B678,Original_Swatches!$B:$B,Original_Swatches!D:D,FALSE,0,1))</f>
        <v>Holo Taco</v>
      </c>
      <c r="D678" t="str">
        <f>IF(_xlfn.XLOOKUP($B678,Original_Swatches!$B:$B,Original_Swatches!E:E,FALSE,0,1)=FALSE,"",_xlfn.XLOOKUP($B678,Original_Swatches!$B:$B,Original_Swatches!E:E,FALSE,0,1))</f>
        <v>Waste of Space</v>
      </c>
      <c r="E678" t="str">
        <f>IF(_xlfn.XLOOKUP($B678,Original_Swatches!$B:$B,Original_Swatches!F:F,FALSE,0,1)=FALSE,"",_xlfn.XLOOKUP($B678,Original_Swatches!$B:$B,Original_Swatches!F:F,FALSE,0,1))</f>
        <v>Black Jelly with Flakies and Holo</v>
      </c>
      <c r="F678" t="str">
        <f>IF(_xlfn.XLOOKUP($B678,Original_Swatches!$B:$B,Original_Swatches!G:G,FALSE,0,1)=FALSE,"",_xlfn.XLOOKUP($B678,Original_Swatches!$B:$B,Original_Swatches!G:G,"",0,1))</f>
        <v>Holo</v>
      </c>
      <c r="G678" t="str">
        <f>IF(_xlfn.XLOOKUP($B678,Original_Swatches!$B:$B,Original_Swatches!H:H,FALSE,0,1)=FALSE,"",_xlfn.XLOOKUP($B678,Original_Swatches!$B:$B,Original_Swatches!H:H,"",0,1))</f>
        <v/>
      </c>
      <c r="H678" t="str">
        <f>IF(_xlfn.XLOOKUP($B678,Original_Swatches!$B:$B,Original_Swatches!I:I,FALSE,0,1)=FALSE,"",_xlfn.XLOOKUP($B678,Original_Swatches!$B:$B,Original_Swatches!I:I,"",0,1))</f>
        <v/>
      </c>
      <c r="I678" t="str">
        <f>IF(_xlfn.XLOOKUP($B678,Original_Swatches!$B:$B,Original_Swatches!J:J,FALSE,0,1)=FALSE,"",_xlfn.XLOOKUP($B678,Original_Swatches!$B:$B,Original_Swatches!J:J,"",0,1))</f>
        <v>I Need Space Collection</v>
      </c>
    </row>
    <row r="679" spans="1:9" x14ac:dyDescent="0.2">
      <c r="A679">
        <v>678</v>
      </c>
      <c r="B679">
        <v>658</v>
      </c>
      <c r="C679" t="str">
        <f>IF(_xlfn.XLOOKUP($B679,Original_Swatches!$B:$B,Original_Swatches!D:D,FALSE,0,1)=FALSE,"",_xlfn.XLOOKUP($B679,Original_Swatches!$B:$B,Original_Swatches!D:D,FALSE,0,1))</f>
        <v>Holo Taco</v>
      </c>
      <c r="D679" t="str">
        <f>IF(_xlfn.XLOOKUP($B679,Original_Swatches!$B:$B,Original_Swatches!E:E,FALSE,0,1)=FALSE,"",_xlfn.XLOOKUP($B679,Original_Swatches!$B:$B,Original_Swatches!E:E,FALSE,0,1))</f>
        <v>Banana Medicine</v>
      </c>
      <c r="E679" t="str">
        <f>IF(_xlfn.XLOOKUP($B679,Original_Swatches!$B:$B,Original_Swatches!F:F,FALSE,0,1)=FALSE,"",_xlfn.XLOOKUP($B679,Original_Swatches!$B:$B,Original_Swatches!F:F,FALSE,0,1))</f>
        <v>Pastel Yellow Crème</v>
      </c>
      <c r="F679" t="str">
        <f>IF(_xlfn.XLOOKUP($B679,Original_Swatches!$B:$B,Original_Swatches!G:G,FALSE,0,1)=FALSE,"",_xlfn.XLOOKUP($B679,Original_Swatches!$B:$B,Original_Swatches!G:G,"",0,1))</f>
        <v>Crème</v>
      </c>
      <c r="G679" t="str">
        <f>IF(_xlfn.XLOOKUP($B679,Original_Swatches!$B:$B,Original_Swatches!H:H,FALSE,0,1)=FALSE,"",_xlfn.XLOOKUP($B679,Original_Swatches!$B:$B,Original_Swatches!H:H,"",0,1))</f>
        <v/>
      </c>
      <c r="H679" t="str">
        <f>IF(_xlfn.XLOOKUP($B679,Original_Swatches!$B:$B,Original_Swatches!I:I,FALSE,0,1)=FALSE,"",_xlfn.XLOOKUP($B679,Original_Swatches!$B:$B,Original_Swatches!I:I,"",0,1))</f>
        <v/>
      </c>
      <c r="I679" t="str">
        <f>IF(_xlfn.XLOOKUP($B679,Original_Swatches!$B:$B,Original_Swatches!J:J,FALSE,0,1)=FALSE,"",_xlfn.XLOOKUP($B679,Original_Swatches!$B:$B,Original_Swatches!J:J,"",0,1))</f>
        <v>Pastel and Don't Tell</v>
      </c>
    </row>
    <row r="680" spans="1:9" x14ac:dyDescent="0.2">
      <c r="A680">
        <v>679</v>
      </c>
      <c r="B680">
        <v>659</v>
      </c>
      <c r="C680" t="str">
        <f>IF(_xlfn.XLOOKUP($B680,Original_Swatches!$B:$B,Original_Swatches!D:D,FALSE,0,1)=FALSE,"",_xlfn.XLOOKUP($B680,Original_Swatches!$B:$B,Original_Swatches!D:D,FALSE,0,1))</f>
        <v>Holo Taco</v>
      </c>
      <c r="D680" t="str">
        <f>IF(_xlfn.XLOOKUP($B680,Original_Swatches!$B:$B,Original_Swatches!E:E,FALSE,0,1)=FALSE,"",_xlfn.XLOOKUP($B680,Original_Swatches!$B:$B,Original_Swatches!E:E,FALSE,0,1))</f>
        <v>Pinky Swear</v>
      </c>
      <c r="E680" t="str">
        <f>IF(_xlfn.XLOOKUP($B680,Original_Swatches!$B:$B,Original_Swatches!F:F,FALSE,0,1)=FALSE,"",_xlfn.XLOOKUP($B680,Original_Swatches!$B:$B,Original_Swatches!F:F,FALSE,0,1))</f>
        <v>Pastel Pink Crème</v>
      </c>
      <c r="F680" t="str">
        <f>IF(_xlfn.XLOOKUP($B680,Original_Swatches!$B:$B,Original_Swatches!G:G,FALSE,0,1)=FALSE,"",_xlfn.XLOOKUP($B680,Original_Swatches!$B:$B,Original_Swatches!G:G,"",0,1))</f>
        <v>Crème</v>
      </c>
      <c r="G680" t="str">
        <f>IF(_xlfn.XLOOKUP($B680,Original_Swatches!$B:$B,Original_Swatches!H:H,FALSE,0,1)=FALSE,"",_xlfn.XLOOKUP($B680,Original_Swatches!$B:$B,Original_Swatches!H:H,"",0,1))</f>
        <v/>
      </c>
      <c r="H680" t="str">
        <f>IF(_xlfn.XLOOKUP($B680,Original_Swatches!$B:$B,Original_Swatches!I:I,FALSE,0,1)=FALSE,"",_xlfn.XLOOKUP($B680,Original_Swatches!$B:$B,Original_Swatches!I:I,"",0,1))</f>
        <v/>
      </c>
      <c r="I680" t="str">
        <f>IF(_xlfn.XLOOKUP($B680,Original_Swatches!$B:$B,Original_Swatches!J:J,FALSE,0,1)=FALSE,"",_xlfn.XLOOKUP($B680,Original_Swatches!$B:$B,Original_Swatches!J:J,"",0,1))</f>
        <v>Pastel and Don't Tell</v>
      </c>
    </row>
    <row r="681" spans="1:9" x14ac:dyDescent="0.2">
      <c r="A681">
        <v>680</v>
      </c>
      <c r="B681">
        <v>660</v>
      </c>
      <c r="C681" t="str">
        <f>IF(_xlfn.XLOOKUP($B681,Original_Swatches!$B:$B,Original_Swatches!D:D,FALSE,0,1)=FALSE,"",_xlfn.XLOOKUP($B681,Original_Swatches!$B:$B,Original_Swatches!D:D,FALSE,0,1))</f>
        <v>Holo Taco</v>
      </c>
      <c r="D681" t="str">
        <f>IF(_xlfn.XLOOKUP($B681,Original_Swatches!$B:$B,Original_Swatches!E:E,FALSE,0,1)=FALSE,"",_xlfn.XLOOKUP($B681,Original_Swatches!$B:$B,Original_Swatches!E:E,FALSE,0,1))</f>
        <v>Crime and Punishmint</v>
      </c>
      <c r="E681" t="str">
        <f>IF(_xlfn.XLOOKUP($B681,Original_Swatches!$B:$B,Original_Swatches!F:F,FALSE,0,1)=FALSE,"",_xlfn.XLOOKUP($B681,Original_Swatches!$B:$B,Original_Swatches!F:F,FALSE,0,1))</f>
        <v>Pastel Mint Grenne</v>
      </c>
      <c r="F681" t="str">
        <f>IF(_xlfn.XLOOKUP($B681,Original_Swatches!$B:$B,Original_Swatches!G:G,FALSE,0,1)=FALSE,"",_xlfn.XLOOKUP($B681,Original_Swatches!$B:$B,Original_Swatches!G:G,"",0,1))</f>
        <v>Crème</v>
      </c>
      <c r="G681" t="str">
        <f>IF(_xlfn.XLOOKUP($B681,Original_Swatches!$B:$B,Original_Swatches!H:H,FALSE,0,1)=FALSE,"",_xlfn.XLOOKUP($B681,Original_Swatches!$B:$B,Original_Swatches!H:H,"",0,1))</f>
        <v/>
      </c>
      <c r="H681" t="str">
        <f>IF(_xlfn.XLOOKUP($B681,Original_Swatches!$B:$B,Original_Swatches!I:I,FALSE,0,1)=FALSE,"",_xlfn.XLOOKUP($B681,Original_Swatches!$B:$B,Original_Swatches!I:I,"",0,1))</f>
        <v/>
      </c>
      <c r="I681" t="str">
        <f>IF(_xlfn.XLOOKUP($B681,Original_Swatches!$B:$B,Original_Swatches!J:J,FALSE,0,1)=FALSE,"",_xlfn.XLOOKUP($B681,Original_Swatches!$B:$B,Original_Swatches!J:J,"",0,1))</f>
        <v>Pastel and Don't Tell</v>
      </c>
    </row>
    <row r="682" spans="1:9" x14ac:dyDescent="0.2">
      <c r="A682">
        <v>681</v>
      </c>
      <c r="B682">
        <v>661</v>
      </c>
      <c r="C682" t="str">
        <f>IF(_xlfn.XLOOKUP($B682,Original_Swatches!$B:$B,Original_Swatches!D:D,FALSE,0,1)=FALSE,"",_xlfn.XLOOKUP($B682,Original_Swatches!$B:$B,Original_Swatches!D:D,FALSE,0,1))</f>
        <v>Holo Taco</v>
      </c>
      <c r="D682" t="str">
        <f>IF(_xlfn.XLOOKUP($B682,Original_Swatches!$B:$B,Original_Swatches!E:E,FALSE,0,1)=FALSE,"",_xlfn.XLOOKUP($B682,Original_Swatches!$B:$B,Original_Swatches!E:E,FALSE,0,1))</f>
        <v>Too Good to be Blue</v>
      </c>
      <c r="E682" t="str">
        <f>IF(_xlfn.XLOOKUP($B682,Original_Swatches!$B:$B,Original_Swatches!F:F,FALSE,0,1)=FALSE,"",_xlfn.XLOOKUP($B682,Original_Swatches!$B:$B,Original_Swatches!F:F,FALSE,0,1))</f>
        <v>Sky Blue Pastel Crème</v>
      </c>
      <c r="F682" t="str">
        <f>IF(_xlfn.XLOOKUP($B682,Original_Swatches!$B:$B,Original_Swatches!G:G,FALSE,0,1)=FALSE,"",_xlfn.XLOOKUP($B682,Original_Swatches!$B:$B,Original_Swatches!G:G,"",0,1))</f>
        <v>Crème</v>
      </c>
      <c r="G682" t="str">
        <f>IF(_xlfn.XLOOKUP($B682,Original_Swatches!$B:$B,Original_Swatches!H:H,FALSE,0,1)=FALSE,"",_xlfn.XLOOKUP($B682,Original_Swatches!$B:$B,Original_Swatches!H:H,"",0,1))</f>
        <v/>
      </c>
      <c r="H682" t="str">
        <f>IF(_xlfn.XLOOKUP($B682,Original_Swatches!$B:$B,Original_Swatches!I:I,FALSE,0,1)=FALSE,"",_xlfn.XLOOKUP($B682,Original_Swatches!$B:$B,Original_Swatches!I:I,"",0,1))</f>
        <v/>
      </c>
      <c r="I682" t="str">
        <f>IF(_xlfn.XLOOKUP($B682,Original_Swatches!$B:$B,Original_Swatches!J:J,FALSE,0,1)=FALSE,"",_xlfn.XLOOKUP($B682,Original_Swatches!$B:$B,Original_Swatches!J:J,"",0,1))</f>
        <v>Pastel and Don't Tell</v>
      </c>
    </row>
    <row r="683" spans="1:9" x14ac:dyDescent="0.2">
      <c r="A683">
        <v>682</v>
      </c>
      <c r="B683">
        <v>662</v>
      </c>
      <c r="C683" t="str">
        <f>IF(_xlfn.XLOOKUP($B683,Original_Swatches!$B:$B,Original_Swatches!D:D,FALSE,0,1)=FALSE,"",_xlfn.XLOOKUP($B683,Original_Swatches!$B:$B,Original_Swatches!D:D,FALSE,0,1))</f>
        <v>Holo Taco</v>
      </c>
      <c r="D683" t="str">
        <f>IF(_xlfn.XLOOKUP($B683,Original_Swatches!$B:$B,Original_Swatches!E:E,FALSE,0,1)=FALSE,"",_xlfn.XLOOKUP($B683,Original_Swatches!$B:$B,Original_Swatches!E:E,FALSE,0,1))</f>
        <v>Cereal Killer</v>
      </c>
      <c r="E683" t="str">
        <f>IF(_xlfn.XLOOKUP($B683,Original_Swatches!$B:$B,Original_Swatches!F:F,FALSE,0,1)=FALSE,"",_xlfn.XLOOKUP($B683,Original_Swatches!$B:$B,Original_Swatches!F:F,FALSE,0,1))</f>
        <v>Pastel Purple Crème</v>
      </c>
      <c r="F683" t="str">
        <f>IF(_xlfn.XLOOKUP($B683,Original_Swatches!$B:$B,Original_Swatches!G:G,FALSE,0,1)=FALSE,"",_xlfn.XLOOKUP($B683,Original_Swatches!$B:$B,Original_Swatches!G:G,"",0,1))</f>
        <v>Crème</v>
      </c>
      <c r="G683" t="str">
        <f>IF(_xlfn.XLOOKUP($B683,Original_Swatches!$B:$B,Original_Swatches!H:H,FALSE,0,1)=FALSE,"",_xlfn.XLOOKUP($B683,Original_Swatches!$B:$B,Original_Swatches!H:H,"",0,1))</f>
        <v/>
      </c>
      <c r="H683" t="str">
        <f>IF(_xlfn.XLOOKUP($B683,Original_Swatches!$B:$B,Original_Swatches!I:I,FALSE,0,1)=FALSE,"",_xlfn.XLOOKUP($B683,Original_Swatches!$B:$B,Original_Swatches!I:I,"",0,1))</f>
        <v/>
      </c>
      <c r="I683" t="str">
        <f>IF(_xlfn.XLOOKUP($B683,Original_Swatches!$B:$B,Original_Swatches!J:J,FALSE,0,1)=FALSE,"",_xlfn.XLOOKUP($B683,Original_Swatches!$B:$B,Original_Swatches!J:J,"",0,1))</f>
        <v>Pastel and Don't Tell</v>
      </c>
    </row>
    <row r="684" spans="1:9" x14ac:dyDescent="0.2">
      <c r="A684">
        <v>683</v>
      </c>
      <c r="B684">
        <v>663</v>
      </c>
      <c r="C684" t="str">
        <f>IF(_xlfn.XLOOKUP($B684,Original_Swatches!$B:$B,Original_Swatches!D:D,FALSE,0,1)=FALSE,"",_xlfn.XLOOKUP($B684,Original_Swatches!$B:$B,Original_Swatches!D:D,FALSE,0,1))</f>
        <v>Holo Taco</v>
      </c>
      <c r="D684" t="str">
        <f>IF(_xlfn.XLOOKUP($B684,Original_Swatches!$B:$B,Original_Swatches!E:E,FALSE,0,1)=FALSE,"",_xlfn.XLOOKUP($B684,Original_Swatches!$B:$B,Original_Swatches!E:E,FALSE,0,1))</f>
        <v>Peri-Social</v>
      </c>
      <c r="E684" t="str">
        <f>IF(_xlfn.XLOOKUP($B684,Original_Swatches!$B:$B,Original_Swatches!F:F,FALSE,0,1)=FALSE,"",_xlfn.XLOOKUP($B684,Original_Swatches!$B:$B,Original_Swatches!F:F,FALSE,0,1))</f>
        <v>Periwinkle Crème</v>
      </c>
      <c r="F684" t="str">
        <f>IF(_xlfn.XLOOKUP($B684,Original_Swatches!$B:$B,Original_Swatches!G:G,FALSE,0,1)=FALSE,"",_xlfn.XLOOKUP($B684,Original_Swatches!$B:$B,Original_Swatches!G:G,"",0,1))</f>
        <v>Crème</v>
      </c>
      <c r="G684" t="str">
        <f>IF(_xlfn.XLOOKUP($B684,Original_Swatches!$B:$B,Original_Swatches!H:H,FALSE,0,1)=FALSE,"",_xlfn.XLOOKUP($B684,Original_Swatches!$B:$B,Original_Swatches!H:H,"",0,1))</f>
        <v/>
      </c>
      <c r="H684" t="str">
        <f>IF(_xlfn.XLOOKUP($B684,Original_Swatches!$B:$B,Original_Swatches!I:I,FALSE,0,1)=FALSE,"",_xlfn.XLOOKUP($B684,Original_Swatches!$B:$B,Original_Swatches!I:I,"",0,1))</f>
        <v/>
      </c>
      <c r="I684" t="str">
        <f>IF(_xlfn.XLOOKUP($B684,Original_Swatches!$B:$B,Original_Swatches!J:J,FALSE,0,1)=FALSE,"",_xlfn.XLOOKUP($B684,Original_Swatches!$B:$B,Original_Swatches!J:J,"",0,1))</f>
        <v>Cookies and Crème Collection</v>
      </c>
    </row>
    <row r="685" spans="1:9" x14ac:dyDescent="0.2">
      <c r="A685">
        <v>684</v>
      </c>
      <c r="B685">
        <v>664</v>
      </c>
      <c r="C685" t="str">
        <f>IF(_xlfn.XLOOKUP($B685,Original_Swatches!$B:$B,Original_Swatches!D:D,FALSE,0,1)=FALSE,"",_xlfn.XLOOKUP($B685,Original_Swatches!$B:$B,Original_Swatches!D:D,FALSE,0,1))</f>
        <v>Holo Taco</v>
      </c>
      <c r="D685" t="str">
        <f>IF(_xlfn.XLOOKUP($B685,Original_Swatches!$B:$B,Original_Swatches!E:E,FALSE,0,1)=FALSE,"",_xlfn.XLOOKUP($B685,Original_Swatches!$B:$B,Original_Swatches!E:E,FALSE,0,1))</f>
        <v>Lowkey Blushing</v>
      </c>
      <c r="E685" t="str">
        <f>IF(_xlfn.XLOOKUP($B685,Original_Swatches!$B:$B,Original_Swatches!F:F,FALSE,0,1)=FALSE,"",_xlfn.XLOOKUP($B685,Original_Swatches!$B:$B,Original_Swatches!F:F,FALSE,0,1))</f>
        <v>Deep Rose Crème</v>
      </c>
      <c r="F685" t="str">
        <f>IF(_xlfn.XLOOKUP($B685,Original_Swatches!$B:$B,Original_Swatches!G:G,FALSE,0,1)=FALSE,"",_xlfn.XLOOKUP($B685,Original_Swatches!$B:$B,Original_Swatches!G:G,"",0,1))</f>
        <v>Crème</v>
      </c>
      <c r="G685" t="str">
        <f>IF(_xlfn.XLOOKUP($B685,Original_Swatches!$B:$B,Original_Swatches!H:H,FALSE,0,1)=FALSE,"",_xlfn.XLOOKUP($B685,Original_Swatches!$B:$B,Original_Swatches!H:H,"",0,1))</f>
        <v/>
      </c>
      <c r="H685" t="str">
        <f>IF(_xlfn.XLOOKUP($B685,Original_Swatches!$B:$B,Original_Swatches!I:I,FALSE,0,1)=FALSE,"",_xlfn.XLOOKUP($B685,Original_Swatches!$B:$B,Original_Swatches!I:I,"",0,1))</f>
        <v/>
      </c>
      <c r="I685" t="str">
        <f>IF(_xlfn.XLOOKUP($B685,Original_Swatches!$B:$B,Original_Swatches!J:J,FALSE,0,1)=FALSE,"",_xlfn.XLOOKUP($B685,Original_Swatches!$B:$B,Original_Swatches!J:J,"",0,1))</f>
        <v>Down to Earth Bundle</v>
      </c>
    </row>
    <row r="686" spans="1:9" x14ac:dyDescent="0.2">
      <c r="A686">
        <v>685</v>
      </c>
      <c r="B686">
        <v>665</v>
      </c>
      <c r="C686" t="str">
        <f>IF(_xlfn.XLOOKUP($B686,Original_Swatches!$B:$B,Original_Swatches!D:D,FALSE,0,1)=FALSE,"",_xlfn.XLOOKUP($B686,Original_Swatches!$B:$B,Original_Swatches!D:D,FALSE,0,1))</f>
        <v>Holo Taco</v>
      </c>
      <c r="D686" t="str">
        <f>IF(_xlfn.XLOOKUP($B686,Original_Swatches!$B:$B,Original_Swatches!E:E,FALSE,0,1)=FALSE,"",_xlfn.XLOOKUP($B686,Original_Swatches!$B:$B,Original_Swatches!E:E,FALSE,0,1))</f>
        <v>Fallen Flakie Taco</v>
      </c>
      <c r="E686" t="str">
        <f>IF(_xlfn.XLOOKUP($B686,Original_Swatches!$B:$B,Original_Swatches!F:F,FALSE,0,1)=FALSE,"",_xlfn.XLOOKUP($B686,Original_Swatches!$B:$B,Original_Swatches!F:F,FALSE,0,1))</f>
        <v>Fall Colors Multichrome Flakies Topper</v>
      </c>
      <c r="F686" t="str">
        <f>IF(_xlfn.XLOOKUP($B686,Original_Swatches!$B:$B,Original_Swatches!G:G,FALSE,0,1)=FALSE,"",_xlfn.XLOOKUP($B686,Original_Swatches!$B:$B,Original_Swatches!G:G,"",0,1))</f>
        <v>Flakies</v>
      </c>
      <c r="G686" t="str">
        <f>IF(_xlfn.XLOOKUP($B686,Original_Swatches!$B:$B,Original_Swatches!H:H,FALSE,0,1)=FALSE,"",_xlfn.XLOOKUP($B686,Original_Swatches!$B:$B,Original_Swatches!H:H,"",0,1))</f>
        <v/>
      </c>
      <c r="H686" t="str">
        <f>IF(_xlfn.XLOOKUP($B686,Original_Swatches!$B:$B,Original_Swatches!I:I,FALSE,0,1)=FALSE,"",_xlfn.XLOOKUP($B686,Original_Swatches!$B:$B,Original_Swatches!I:I,"",0,1))</f>
        <v>Topper</v>
      </c>
      <c r="I686" t="str">
        <f>IF(_xlfn.XLOOKUP($B686,Original_Swatches!$B:$B,Original_Swatches!J:J,FALSE,0,1)=FALSE,"",_xlfn.XLOOKUP($B686,Original_Swatches!$B:$B,Original_Swatches!J:J,"",0,1))</f>
        <v>Down to Earth Bundle</v>
      </c>
    </row>
    <row r="687" spans="1:9" x14ac:dyDescent="0.2">
      <c r="A687">
        <v>686</v>
      </c>
      <c r="B687">
        <v>666</v>
      </c>
      <c r="C687" t="str">
        <f>IF(_xlfn.XLOOKUP($B687,Original_Swatches!$B:$B,Original_Swatches!D:D,FALSE,0,1)=FALSE,"",_xlfn.XLOOKUP($B687,Original_Swatches!$B:$B,Original_Swatches!D:D,FALSE,0,1))</f>
        <v>Holo Taco</v>
      </c>
      <c r="D687" t="str">
        <f>IF(_xlfn.XLOOKUP($B687,Original_Swatches!$B:$B,Original_Swatches!E:E,FALSE,0,1)=FALSE,"",_xlfn.XLOOKUP($B687,Original_Swatches!$B:$B,Original_Swatches!E:E,FALSE,0,1))</f>
        <v>Halogen Glow</v>
      </c>
      <c r="E687" t="str">
        <f>IF(_xlfn.XLOOKUP($B687,Original_Swatches!$B:$B,Original_Swatches!F:F,FALSE,0,1)=FALSE,"",_xlfn.XLOOKUP($B687,Original_Swatches!$B:$B,Original_Swatches!F:F,FALSE,0,1))</f>
        <v>Yellow Pink Green Shifting Shimmer Topper</v>
      </c>
      <c r="F687" t="str">
        <f>IF(_xlfn.XLOOKUP($B687,Original_Swatches!$B:$B,Original_Swatches!G:G,FALSE,0,1)=FALSE,"",_xlfn.XLOOKUP($B687,Original_Swatches!$B:$B,Original_Swatches!G:G,"",0,1))</f>
        <v>Shimmer</v>
      </c>
      <c r="G687" t="str">
        <f>IF(_xlfn.XLOOKUP($B687,Original_Swatches!$B:$B,Original_Swatches!H:H,FALSE,0,1)=FALSE,"",_xlfn.XLOOKUP($B687,Original_Swatches!$B:$B,Original_Swatches!H:H,"",0,1))</f>
        <v/>
      </c>
      <c r="H687" t="str">
        <f>IF(_xlfn.XLOOKUP($B687,Original_Swatches!$B:$B,Original_Swatches!I:I,FALSE,0,1)=FALSE,"",_xlfn.XLOOKUP($B687,Original_Swatches!$B:$B,Original_Swatches!I:I,"",0,1))</f>
        <v>Topper</v>
      </c>
      <c r="I687" t="str">
        <f>IF(_xlfn.XLOOKUP($B687,Original_Swatches!$B:$B,Original_Swatches!J:J,FALSE,0,1)=FALSE,"",_xlfn.XLOOKUP($B687,Original_Swatches!$B:$B,Original_Swatches!J:J,"",0,1))</f>
        <v>Fire and Ice Collection</v>
      </c>
    </row>
    <row r="688" spans="1:9" x14ac:dyDescent="0.2">
      <c r="A688">
        <v>687</v>
      </c>
      <c r="B688">
        <v>667</v>
      </c>
      <c r="C688" t="str">
        <f>IF(_xlfn.XLOOKUP($B688,Original_Swatches!$B:$B,Original_Swatches!D:D,FALSE,0,1)=FALSE,"",_xlfn.XLOOKUP($B688,Original_Swatches!$B:$B,Original_Swatches!D:D,FALSE,0,1))</f>
        <v>Holo Taco</v>
      </c>
      <c r="D688" t="str">
        <f>IF(_xlfn.XLOOKUP($B688,Original_Swatches!$B:$B,Original_Swatches!E:E,FALSE,0,1)=FALSE,"",_xlfn.XLOOKUP($B688,Original_Swatches!$B:$B,Original_Swatches!E:E,FALSE,0,1))</f>
        <v>Inside Job</v>
      </c>
      <c r="E688" t="str">
        <f>IF(_xlfn.XLOOKUP($B688,Original_Swatches!$B:$B,Original_Swatches!F:F,FALSE,0,1)=FALSE,"",_xlfn.XLOOKUP($B688,Original_Swatches!$B:$B,Original_Swatches!F:F,FALSE,0,1))</f>
        <v>Purple Jelly with Purple Glitter and Silver Square Chunky Glitter</v>
      </c>
      <c r="F688" t="str">
        <f>IF(_xlfn.XLOOKUP($B688,Original_Swatches!$B:$B,Original_Swatches!G:G,FALSE,0,1)=FALSE,"",_xlfn.XLOOKUP($B688,Original_Swatches!$B:$B,Original_Swatches!G:G,"",0,1))</f>
        <v>Jelly &amp; Glitter</v>
      </c>
      <c r="G688" t="str">
        <f>IF(_xlfn.XLOOKUP($B688,Original_Swatches!$B:$B,Original_Swatches!H:H,FALSE,0,1)=FALSE,"",_xlfn.XLOOKUP($B688,Original_Swatches!$B:$B,Original_Swatches!H:H,"",0,1))</f>
        <v/>
      </c>
      <c r="H688" t="str">
        <f>IF(_xlfn.XLOOKUP($B688,Original_Swatches!$B:$B,Original_Swatches!I:I,FALSE,0,1)=FALSE,"",_xlfn.XLOOKUP($B688,Original_Swatches!$B:$B,Original_Swatches!I:I,"",0,1))</f>
        <v/>
      </c>
      <c r="I688" t="str">
        <f>IF(_xlfn.XLOOKUP($B688,Original_Swatches!$B:$B,Original_Swatches!J:J,FALSE,0,1)=FALSE,"",_xlfn.XLOOKUP($B688,Original_Swatches!$B:$B,Original_Swatches!J:J,"",0,1))</f>
        <v>Holo Royalty 2024</v>
      </c>
    </row>
    <row r="689" spans="1:9" x14ac:dyDescent="0.2">
      <c r="A689">
        <v>688</v>
      </c>
      <c r="B689">
        <v>668</v>
      </c>
      <c r="C689" t="str">
        <f>IF(_xlfn.XLOOKUP($B689,Original_Swatches!$B:$B,Original_Swatches!D:D,FALSE,0,1)=FALSE,"",_xlfn.XLOOKUP($B689,Original_Swatches!$B:$B,Original_Swatches!D:D,FALSE,0,1))</f>
        <v>Holo Taco</v>
      </c>
      <c r="D689" t="str">
        <f>IF(_xlfn.XLOOKUP($B689,Original_Swatches!$B:$B,Original_Swatches!E:E,FALSE,0,1)=FALSE,"",_xlfn.XLOOKUP($B689,Original_Swatches!$B:$B,Original_Swatches!E:E,FALSE,0,1))</f>
        <v>Blush Money</v>
      </c>
      <c r="E689" t="str">
        <f>IF(_xlfn.XLOOKUP($B689,Original_Swatches!$B:$B,Original_Swatches!F:F,FALSE,0,1)=FALSE,"",_xlfn.XLOOKUP($B689,Original_Swatches!$B:$B,Original_Swatches!F:F,FALSE,0,1))</f>
        <v>Soft Pink Jelly with Silver Glitter</v>
      </c>
      <c r="F689" t="str">
        <f>IF(_xlfn.XLOOKUP($B689,Original_Swatches!$B:$B,Original_Swatches!G:G,FALSE,0,1)=FALSE,"",_xlfn.XLOOKUP($B689,Original_Swatches!$B:$B,Original_Swatches!G:G,"",0,1))</f>
        <v>Jelly &amp; Glitter</v>
      </c>
      <c r="G689" t="str">
        <f>IF(_xlfn.XLOOKUP($B689,Original_Swatches!$B:$B,Original_Swatches!H:H,FALSE,0,1)=FALSE,"",_xlfn.XLOOKUP($B689,Original_Swatches!$B:$B,Original_Swatches!H:H,"",0,1))</f>
        <v/>
      </c>
      <c r="H689" t="str">
        <f>IF(_xlfn.XLOOKUP($B689,Original_Swatches!$B:$B,Original_Swatches!I:I,FALSE,0,1)=FALSE,"",_xlfn.XLOOKUP($B689,Original_Swatches!$B:$B,Original_Swatches!I:I,"",0,1))</f>
        <v/>
      </c>
      <c r="I689" t="str">
        <f>IF(_xlfn.XLOOKUP($B689,Original_Swatches!$B:$B,Original_Swatches!J:J,FALSE,0,1)=FALSE,"",_xlfn.XLOOKUP($B689,Original_Swatches!$B:$B,Original_Swatches!J:J,"",0,1))</f>
        <v>Holo Royalty 2024</v>
      </c>
    </row>
    <row r="690" spans="1:9" x14ac:dyDescent="0.2">
      <c r="A690">
        <v>689</v>
      </c>
      <c r="B690">
        <v>669</v>
      </c>
      <c r="C690" t="str">
        <f>IF(_xlfn.XLOOKUP($B690,Original_Swatches!$B:$B,Original_Swatches!D:D,FALSE,0,1)=FALSE,"",_xlfn.XLOOKUP($B690,Original_Swatches!$B:$B,Original_Swatches!D:D,FALSE,0,1))</f>
        <v>Holo Taco</v>
      </c>
      <c r="D690" t="str">
        <f>IF(_xlfn.XLOOKUP($B690,Original_Swatches!$B:$B,Original_Swatches!E:E,FALSE,0,1)=FALSE,"",_xlfn.XLOOKUP($B690,Original_Swatches!$B:$B,Original_Swatches!E:E,FALSE,0,1))</f>
        <v>Teal No Lies</v>
      </c>
      <c r="E690" t="str">
        <f>IF(_xlfn.XLOOKUP($B690,Original_Swatches!$B:$B,Original_Swatches!F:F,FALSE,0,1)=FALSE,"",_xlfn.XLOOKUP($B690,Original_Swatches!$B:$B,Original_Swatches!F:F,FALSE,0,1))</f>
        <v>Teal Microflake Metallic</v>
      </c>
      <c r="F690" t="str">
        <f>IF(_xlfn.XLOOKUP($B690,Original_Swatches!$B:$B,Original_Swatches!G:G,FALSE,0,1)=FALSE,"",_xlfn.XLOOKUP($B690,Original_Swatches!$B:$B,Original_Swatches!G:G,"",0,1))</f>
        <v>Microfoil</v>
      </c>
      <c r="G690" t="str">
        <f>IF(_xlfn.XLOOKUP($B690,Original_Swatches!$B:$B,Original_Swatches!H:H,FALSE,0,1)=FALSE,"",_xlfn.XLOOKUP($B690,Original_Swatches!$B:$B,Original_Swatches!H:H,"",0,1))</f>
        <v/>
      </c>
      <c r="H690" t="str">
        <f>IF(_xlfn.XLOOKUP($B690,Original_Swatches!$B:$B,Original_Swatches!I:I,FALSE,0,1)=FALSE,"",_xlfn.XLOOKUP($B690,Original_Swatches!$B:$B,Original_Swatches!I:I,"",0,1))</f>
        <v/>
      </c>
      <c r="I690" t="str">
        <f>IF(_xlfn.XLOOKUP($B690,Original_Swatches!$B:$B,Original_Swatches!J:J,FALSE,0,1)=FALSE,"",_xlfn.XLOOKUP($B690,Original_Swatches!$B:$B,Original_Swatches!J:J,"",0,1))</f>
        <v>Holo Royalty 2024</v>
      </c>
    </row>
    <row r="691" spans="1:9" x14ac:dyDescent="0.2">
      <c r="A691">
        <v>690</v>
      </c>
      <c r="B691">
        <v>670</v>
      </c>
      <c r="C691" t="str">
        <f>IF(_xlfn.XLOOKUP($B691,Original_Swatches!$B:$B,Original_Swatches!D:D,FALSE,0,1)=FALSE,"",_xlfn.XLOOKUP($B691,Original_Swatches!$B:$B,Original_Swatches!D:D,FALSE,0,1))</f>
        <v>Holo Taco</v>
      </c>
      <c r="D691" t="str">
        <f>IF(_xlfn.XLOOKUP($B691,Original_Swatches!$B:$B,Original_Swatches!E:E,FALSE,0,1)=FALSE,"",_xlfn.XLOOKUP($B691,Original_Swatches!$B:$B,Original_Swatches!E:E,FALSE,0,1))</f>
        <v>Spyglass</v>
      </c>
      <c r="E691" t="str">
        <f>IF(_xlfn.XLOOKUP($B691,Original_Swatches!$B:$B,Original_Swatches!F:F,FALSE,0,1)=FALSE,"",_xlfn.XLOOKUP($B691,Original_Swatches!$B:$B,Original_Swatches!F:F,FALSE,0,1))</f>
        <v>Cornflower Blue Crushed Holo</v>
      </c>
      <c r="F691" t="str">
        <f>IF(_xlfn.XLOOKUP($B691,Original_Swatches!$B:$B,Original_Swatches!G:G,FALSE,0,1)=FALSE,"",_xlfn.XLOOKUP($B691,Original_Swatches!$B:$B,Original_Swatches!G:G,"",0,1))</f>
        <v>Crushed Holo</v>
      </c>
      <c r="G691" t="str">
        <f>IF(_xlfn.XLOOKUP($B691,Original_Swatches!$B:$B,Original_Swatches!H:H,FALSE,0,1)=FALSE,"",_xlfn.XLOOKUP($B691,Original_Swatches!$B:$B,Original_Swatches!H:H,"",0,1))</f>
        <v/>
      </c>
      <c r="H691" t="str">
        <f>IF(_xlfn.XLOOKUP($B691,Original_Swatches!$B:$B,Original_Swatches!I:I,FALSE,0,1)=FALSE,"",_xlfn.XLOOKUP($B691,Original_Swatches!$B:$B,Original_Swatches!I:I,"",0,1))</f>
        <v/>
      </c>
      <c r="I691" t="str">
        <f>IF(_xlfn.XLOOKUP($B691,Original_Swatches!$B:$B,Original_Swatches!J:J,FALSE,0,1)=FALSE,"",_xlfn.XLOOKUP($B691,Original_Swatches!$B:$B,Original_Swatches!J:J,"",0,1))</f>
        <v>Holo Royalty 2024</v>
      </c>
    </row>
    <row r="692" spans="1:9" x14ac:dyDescent="0.2">
      <c r="A692">
        <v>691</v>
      </c>
      <c r="B692">
        <v>695</v>
      </c>
      <c r="C692" t="str">
        <f>IF(_xlfn.XLOOKUP($B692,Original_Swatches!$B:$B,Original_Swatches!D:D,FALSE,0,1)=FALSE,"",_xlfn.XLOOKUP($B692,Original_Swatches!$B:$B,Original_Swatches!D:D,FALSE,0,1))</f>
        <v>Holo Taco</v>
      </c>
      <c r="D692" t="str">
        <f>IF(_xlfn.XLOOKUP($B692,Original_Swatches!$B:$B,Original_Swatches!E:E,FALSE,0,1)=FALSE,"",_xlfn.XLOOKUP($B692,Original_Swatches!$B:$B,Original_Swatches!E:E,FALSE,0,1))</f>
        <v>Electric Sweetener</v>
      </c>
      <c r="E692" t="str">
        <f>IF(_xlfn.XLOOKUP($B692,Original_Swatches!$B:$B,Original_Swatches!F:F,FALSE,0,1)=FALSE,"",_xlfn.XLOOKUP($B692,Original_Swatches!$B:$B,Original_Swatches!F:F,FALSE,0,1))</f>
        <v>Purple-Magenta Crushed Holo with Blue Microshimmer</v>
      </c>
      <c r="F692" t="str">
        <f>IF(_xlfn.XLOOKUP($B692,Original_Swatches!$B:$B,Original_Swatches!G:G,FALSE,0,1)=FALSE,"",_xlfn.XLOOKUP($B692,Original_Swatches!$B:$B,Original_Swatches!G:G,"",0,1))</f>
        <v>Crushed Holo</v>
      </c>
      <c r="G692" t="str">
        <f>IF(_xlfn.XLOOKUP($B692,Original_Swatches!$B:$B,Original_Swatches!H:H,FALSE,0,1)=FALSE,"",_xlfn.XLOOKUP($B692,Original_Swatches!$B:$B,Original_Swatches!H:H,"",0,1))</f>
        <v/>
      </c>
      <c r="H692" t="str">
        <f>IF(_xlfn.XLOOKUP($B692,Original_Swatches!$B:$B,Original_Swatches!I:I,FALSE,0,1)=FALSE,"",_xlfn.XLOOKUP($B692,Original_Swatches!$B:$B,Original_Swatches!I:I,"",0,1))</f>
        <v/>
      </c>
      <c r="I692" t="str">
        <f>IF(_xlfn.XLOOKUP($B692,Original_Swatches!$B:$B,Original_Swatches!J:J,FALSE,0,1)=FALSE,"",_xlfn.XLOOKUP($B692,Original_Swatches!$B:$B,Original_Swatches!J:J,"",0,1))</f>
        <v>Rock Candy Collection</v>
      </c>
    </row>
    <row r="693" spans="1:9" x14ac:dyDescent="0.2">
      <c r="A693">
        <v>692</v>
      </c>
      <c r="B693">
        <v>696</v>
      </c>
      <c r="C693" t="str">
        <f>IF(_xlfn.XLOOKUP($B693,Original_Swatches!$B:$B,Original_Swatches!D:D,FALSE,0,1)=FALSE,"",_xlfn.XLOOKUP($B693,Original_Swatches!$B:$B,Original_Swatches!D:D,FALSE,0,1))</f>
        <v>Holo Taco</v>
      </c>
      <c r="D693" t="str">
        <f>IF(_xlfn.XLOOKUP($B693,Original_Swatches!$B:$B,Original_Swatches!E:E,FALSE,0,1)=FALSE,"",_xlfn.XLOOKUP($B693,Original_Swatches!$B:$B,Original_Swatches!E:E,FALSE,0,1))</f>
        <v>Pop Rocker</v>
      </c>
      <c r="E693" t="str">
        <f>IF(_xlfn.XLOOKUP($B693,Original_Swatches!$B:$B,Original_Swatches!F:F,FALSE,0,1)=FALSE,"",_xlfn.XLOOKUP($B693,Original_Swatches!$B:$B,Original_Swatches!F:F,FALSE,0,1))</f>
        <v>Bubblegum Pink Crushed Holo with Indigo Microshimmer</v>
      </c>
      <c r="F693" t="str">
        <f>IF(_xlfn.XLOOKUP($B693,Original_Swatches!$B:$B,Original_Swatches!G:G,FALSE,0,1)=FALSE,"",_xlfn.XLOOKUP($B693,Original_Swatches!$B:$B,Original_Swatches!G:G,"",0,1))</f>
        <v>Crushed Holo</v>
      </c>
      <c r="G693" t="str">
        <f>IF(_xlfn.XLOOKUP($B693,Original_Swatches!$B:$B,Original_Swatches!H:H,FALSE,0,1)=FALSE,"",_xlfn.XLOOKUP($B693,Original_Swatches!$B:$B,Original_Swatches!H:H,"",0,1))</f>
        <v/>
      </c>
      <c r="H693" t="str">
        <f>IF(_xlfn.XLOOKUP($B693,Original_Swatches!$B:$B,Original_Swatches!I:I,FALSE,0,1)=FALSE,"",_xlfn.XLOOKUP($B693,Original_Swatches!$B:$B,Original_Swatches!I:I,"",0,1))</f>
        <v/>
      </c>
      <c r="I693" t="str">
        <f>IF(_xlfn.XLOOKUP($B693,Original_Swatches!$B:$B,Original_Swatches!J:J,FALSE,0,1)=FALSE,"",_xlfn.XLOOKUP($B693,Original_Swatches!$B:$B,Original_Swatches!J:J,"",0,1))</f>
        <v>Rock Candy Collection</v>
      </c>
    </row>
    <row r="694" spans="1:9" x14ac:dyDescent="0.2">
      <c r="A694">
        <v>693</v>
      </c>
      <c r="B694">
        <v>697</v>
      </c>
      <c r="C694" t="str">
        <f>IF(_xlfn.XLOOKUP($B694,Original_Swatches!$B:$B,Original_Swatches!D:D,FALSE,0,1)=FALSE,"",_xlfn.XLOOKUP($B694,Original_Swatches!$B:$B,Original_Swatches!D:D,FALSE,0,1))</f>
        <v>Holo Taco</v>
      </c>
      <c r="D694" t="str">
        <f>IF(_xlfn.XLOOKUP($B694,Original_Swatches!$B:$B,Original_Swatches!E:E,FALSE,0,1)=FALSE,"",_xlfn.XLOOKUP($B694,Original_Swatches!$B:$B,Original_Swatches!E:E,FALSE,0,1))</f>
        <v>Jam Session</v>
      </c>
      <c r="E694" t="str">
        <f>IF(_xlfn.XLOOKUP($B694,Original_Swatches!$B:$B,Original_Swatches!F:F,FALSE,0,1)=FALSE,"",_xlfn.XLOOKUP($B694,Original_Swatches!$B:$B,Original_Swatches!F:F,FALSE,0,1))</f>
        <v>Red-Coral Crushed Holo with Pink Microshimmer</v>
      </c>
      <c r="F694" t="str">
        <f>IF(_xlfn.XLOOKUP($B694,Original_Swatches!$B:$B,Original_Swatches!G:G,FALSE,0,1)=FALSE,"",_xlfn.XLOOKUP($B694,Original_Swatches!$B:$B,Original_Swatches!G:G,"",0,1))</f>
        <v>Crushed Holo</v>
      </c>
      <c r="G694" t="str">
        <f>IF(_xlfn.XLOOKUP($B694,Original_Swatches!$B:$B,Original_Swatches!H:H,FALSE,0,1)=FALSE,"",_xlfn.XLOOKUP($B694,Original_Swatches!$B:$B,Original_Swatches!H:H,"",0,1))</f>
        <v/>
      </c>
      <c r="H694" t="str">
        <f>IF(_xlfn.XLOOKUP($B694,Original_Swatches!$B:$B,Original_Swatches!I:I,FALSE,0,1)=FALSE,"",_xlfn.XLOOKUP($B694,Original_Swatches!$B:$B,Original_Swatches!I:I,"",0,1))</f>
        <v/>
      </c>
      <c r="I694" t="str">
        <f>IF(_xlfn.XLOOKUP($B694,Original_Swatches!$B:$B,Original_Swatches!J:J,FALSE,0,1)=FALSE,"",_xlfn.XLOOKUP($B694,Original_Swatches!$B:$B,Original_Swatches!J:J,"",0,1))</f>
        <v>Rock Candy Collection</v>
      </c>
    </row>
    <row r="695" spans="1:9" x14ac:dyDescent="0.2">
      <c r="A695">
        <v>694</v>
      </c>
      <c r="B695">
        <v>698</v>
      </c>
      <c r="C695" t="str">
        <f>IF(_xlfn.XLOOKUP($B695,Original_Swatches!$B:$B,Original_Swatches!D:D,FALSE,0,1)=FALSE,"",_xlfn.XLOOKUP($B695,Original_Swatches!$B:$B,Original_Swatches!D:D,FALSE,0,1))</f>
        <v>Holo Taco</v>
      </c>
      <c r="D695" t="str">
        <f>IF(_xlfn.XLOOKUP($B695,Original_Swatches!$B:$B,Original_Swatches!E:E,FALSE,0,1)=FALSE,"",_xlfn.XLOOKUP($B695,Original_Swatches!$B:$B,Original_Swatches!E:E,FALSE,0,1))</f>
        <v>Sunshine Crush</v>
      </c>
      <c r="E695" t="str">
        <f>IF(_xlfn.XLOOKUP($B695,Original_Swatches!$B:$B,Original_Swatches!F:F,FALSE,0,1)=FALSE,"",_xlfn.XLOOKUP($B695,Original_Swatches!$B:$B,Original_Swatches!F:F,FALSE,0,1))</f>
        <v>Golden Yellow Crushed Holo with Orange Microshimmer</v>
      </c>
      <c r="F695" t="str">
        <f>IF(_xlfn.XLOOKUP($B695,Original_Swatches!$B:$B,Original_Swatches!G:G,FALSE,0,1)=FALSE,"",_xlfn.XLOOKUP($B695,Original_Swatches!$B:$B,Original_Swatches!G:G,"",0,1))</f>
        <v>Crushed Holo</v>
      </c>
      <c r="G695" t="str">
        <f>IF(_xlfn.XLOOKUP($B695,Original_Swatches!$B:$B,Original_Swatches!H:H,FALSE,0,1)=FALSE,"",_xlfn.XLOOKUP($B695,Original_Swatches!$B:$B,Original_Swatches!H:H,"",0,1))</f>
        <v/>
      </c>
      <c r="H695" t="str">
        <f>IF(_xlfn.XLOOKUP($B695,Original_Swatches!$B:$B,Original_Swatches!I:I,FALSE,0,1)=FALSE,"",_xlfn.XLOOKUP($B695,Original_Swatches!$B:$B,Original_Swatches!I:I,"",0,1))</f>
        <v/>
      </c>
      <c r="I695" t="str">
        <f>IF(_xlfn.XLOOKUP($B695,Original_Swatches!$B:$B,Original_Swatches!J:J,FALSE,0,1)=FALSE,"",_xlfn.XLOOKUP($B695,Original_Swatches!$B:$B,Original_Swatches!J:J,"",0,1))</f>
        <v>Rock Candy Collection</v>
      </c>
    </row>
    <row r="696" spans="1:9" x14ac:dyDescent="0.2">
      <c r="A696">
        <v>695</v>
      </c>
      <c r="B696">
        <v>699</v>
      </c>
      <c r="C696" t="str">
        <f>IF(_xlfn.XLOOKUP($B696,Original_Swatches!$B:$B,Original_Swatches!D:D,FALSE,0,1)=FALSE,"",_xlfn.XLOOKUP($B696,Original_Swatches!$B:$B,Original_Swatches!D:D,FALSE,0,1))</f>
        <v>Holo Taco</v>
      </c>
      <c r="D696" t="str">
        <f>IF(_xlfn.XLOOKUP($B696,Original_Swatches!$B:$B,Original_Swatches!E:E,FALSE,0,1)=FALSE,"",_xlfn.XLOOKUP($B696,Original_Swatches!$B:$B,Original_Swatches!E:E,FALSE,0,1))</f>
        <v>Sour Note</v>
      </c>
      <c r="E696" t="str">
        <f>IF(_xlfn.XLOOKUP($B696,Original_Swatches!$B:$B,Original_Swatches!F:F,FALSE,0,1)=FALSE,"",_xlfn.XLOOKUP($B696,Original_Swatches!$B:$B,Original_Swatches!F:F,FALSE,0,1))</f>
        <v>Green Crushed Holo with Pink Microshimmer</v>
      </c>
      <c r="F696" t="str">
        <f>IF(_xlfn.XLOOKUP($B696,Original_Swatches!$B:$B,Original_Swatches!G:G,FALSE,0,1)=FALSE,"",_xlfn.XLOOKUP($B696,Original_Swatches!$B:$B,Original_Swatches!G:G,"",0,1))</f>
        <v>Crushed Holo</v>
      </c>
      <c r="G696" t="str">
        <f>IF(_xlfn.XLOOKUP($B696,Original_Swatches!$B:$B,Original_Swatches!H:H,FALSE,0,1)=FALSE,"",_xlfn.XLOOKUP($B696,Original_Swatches!$B:$B,Original_Swatches!H:H,"",0,1))</f>
        <v/>
      </c>
      <c r="H696" t="str">
        <f>IF(_xlfn.XLOOKUP($B696,Original_Swatches!$B:$B,Original_Swatches!I:I,FALSE,0,1)=FALSE,"",_xlfn.XLOOKUP($B696,Original_Swatches!$B:$B,Original_Swatches!I:I,"",0,1))</f>
        <v/>
      </c>
      <c r="I696" t="str">
        <f>IF(_xlfn.XLOOKUP($B696,Original_Swatches!$B:$B,Original_Swatches!J:J,FALSE,0,1)=FALSE,"",_xlfn.XLOOKUP($B696,Original_Swatches!$B:$B,Original_Swatches!J:J,"",0,1))</f>
        <v>Rock Candy Collection</v>
      </c>
    </row>
    <row r="697" spans="1:9" x14ac:dyDescent="0.2">
      <c r="A697">
        <v>696</v>
      </c>
      <c r="B697">
        <v>700</v>
      </c>
      <c r="C697" t="str">
        <f>IF(_xlfn.XLOOKUP($B697,Original_Swatches!$B:$B,Original_Swatches!D:D,FALSE,0,1)=FALSE,"",_xlfn.XLOOKUP($B697,Original_Swatches!$B:$B,Original_Swatches!D:D,FALSE,0,1))</f>
        <v>Holo Taco</v>
      </c>
      <c r="D697" t="str">
        <f>IF(_xlfn.XLOOKUP($B697,Original_Swatches!$B:$B,Original_Swatches!E:E,FALSE,0,1)=FALSE,"",_xlfn.XLOOKUP($B697,Original_Swatches!$B:$B,Original_Swatches!E:E,FALSE,0,1))</f>
        <v>Blue Rizzler</v>
      </c>
      <c r="E697" t="str">
        <f>IF(_xlfn.XLOOKUP($B697,Original_Swatches!$B:$B,Original_Swatches!F:F,FALSE,0,1)=FALSE,"",_xlfn.XLOOKUP($B697,Original_Swatches!$B:$B,Original_Swatches!F:F,FALSE,0,1))</f>
        <v>Blue-Violet Crushed Holo with Pink Microshimmer</v>
      </c>
      <c r="F697" t="str">
        <f>IF(_xlfn.XLOOKUP($B697,Original_Swatches!$B:$B,Original_Swatches!G:G,FALSE,0,1)=FALSE,"",_xlfn.XLOOKUP($B697,Original_Swatches!$B:$B,Original_Swatches!G:G,"",0,1))</f>
        <v>Crushed Holo</v>
      </c>
      <c r="G697" t="str">
        <f>IF(_xlfn.XLOOKUP($B697,Original_Swatches!$B:$B,Original_Swatches!H:H,FALSE,0,1)=FALSE,"",_xlfn.XLOOKUP($B697,Original_Swatches!$B:$B,Original_Swatches!H:H,"",0,1))</f>
        <v/>
      </c>
      <c r="H697" t="str">
        <f>IF(_xlfn.XLOOKUP($B697,Original_Swatches!$B:$B,Original_Swatches!I:I,FALSE,0,1)=FALSE,"",_xlfn.XLOOKUP($B697,Original_Swatches!$B:$B,Original_Swatches!I:I,"",0,1))</f>
        <v/>
      </c>
      <c r="I697" t="str">
        <f>IF(_xlfn.XLOOKUP($B697,Original_Swatches!$B:$B,Original_Swatches!J:J,FALSE,0,1)=FALSE,"",_xlfn.XLOOKUP($B697,Original_Swatches!$B:$B,Original_Swatches!J:J,"",0,1))</f>
        <v>Rock Candy Collection</v>
      </c>
    </row>
    <row r="698" spans="1:9" x14ac:dyDescent="0.2">
      <c r="A698">
        <v>697</v>
      </c>
      <c r="B698">
        <v>701</v>
      </c>
      <c r="C698" t="str">
        <f>IF(_xlfn.XLOOKUP($B698,Original_Swatches!$B:$B,Original_Swatches!D:D,FALSE,0,1)=FALSE,"",_xlfn.XLOOKUP($B698,Original_Swatches!$B:$B,Original_Swatches!D:D,FALSE,0,1))</f>
        <v>Holo Taco</v>
      </c>
      <c r="D698" t="str">
        <f>IF(_xlfn.XLOOKUP($B698,Original_Swatches!$B:$B,Original_Swatches!E:E,FALSE,0,1)=FALSE,"",_xlfn.XLOOKUP($B698,Original_Swatches!$B:$B,Original_Swatches!E:E,FALSE,0,1))</f>
        <v>Sugar Rush</v>
      </c>
      <c r="E698" t="str">
        <f>IF(_xlfn.XLOOKUP($B698,Original_Swatches!$B:$B,Original_Swatches!F:F,FALSE,0,1)=FALSE,"",_xlfn.XLOOKUP($B698,Original_Swatches!$B:$B,Original_Swatches!F:F,FALSE,0,1))</f>
        <v>Off White Crushed Holo with Yellow Microshimmer</v>
      </c>
      <c r="F698" t="str">
        <f>IF(_xlfn.XLOOKUP($B698,Original_Swatches!$B:$B,Original_Swatches!G:G,FALSE,0,1)=FALSE,"",_xlfn.XLOOKUP($B698,Original_Swatches!$B:$B,Original_Swatches!G:G,"",0,1))</f>
        <v>Crushed Holo</v>
      </c>
      <c r="G698" t="str">
        <f>IF(_xlfn.XLOOKUP($B698,Original_Swatches!$B:$B,Original_Swatches!H:H,FALSE,0,1)=FALSE,"",_xlfn.XLOOKUP($B698,Original_Swatches!$B:$B,Original_Swatches!H:H,"",0,1))</f>
        <v/>
      </c>
      <c r="H698" t="str">
        <f>IF(_xlfn.XLOOKUP($B698,Original_Swatches!$B:$B,Original_Swatches!I:I,FALSE,0,1)=FALSE,"",_xlfn.XLOOKUP($B698,Original_Swatches!$B:$B,Original_Swatches!I:I,"",0,1))</f>
        <v/>
      </c>
      <c r="I698" t="str">
        <f>IF(_xlfn.XLOOKUP($B698,Original_Swatches!$B:$B,Original_Swatches!J:J,FALSE,0,1)=FALSE,"",_xlfn.XLOOKUP($B698,Original_Swatches!$B:$B,Original_Swatches!J:J,"",0,1))</f>
        <v>Rock Candy Collection</v>
      </c>
    </row>
    <row r="699" spans="1:9" x14ac:dyDescent="0.2">
      <c r="A699">
        <v>698</v>
      </c>
      <c r="B699">
        <v>754</v>
      </c>
      <c r="C699" t="str">
        <f>IF(_xlfn.XLOOKUP($B699,Original_Swatches!$B:$B,Original_Swatches!D:D,FALSE,0,1)=FALSE,"",_xlfn.XLOOKUP($B699,Original_Swatches!$B:$B,Original_Swatches!D:D,FALSE,0,1))</f>
        <v>Holo Taco</v>
      </c>
      <c r="D699" t="str">
        <f>IF(_xlfn.XLOOKUP($B699,Original_Swatches!$B:$B,Original_Swatches!E:E,FALSE,0,1)=FALSE,"",_xlfn.XLOOKUP($B699,Original_Swatches!$B:$B,Original_Swatches!E:E,FALSE,0,1))</f>
        <v>Berry Me in Holo</v>
      </c>
      <c r="E699" t="str">
        <f>IF(_xlfn.XLOOKUP($B699,Original_Swatches!$B:$B,Original_Swatches!F:F,FALSE,0,1)=FALSE,"",_xlfn.XLOOKUP($B699,Original_Swatches!$B:$B,Original_Swatches!F:F,FALSE,0,1))</f>
        <v>Raspberry Crushed Holo</v>
      </c>
      <c r="F699" t="str">
        <f>IF(_xlfn.XLOOKUP($B699,Original_Swatches!$B:$B,Original_Swatches!G:G,FALSE,0,1)=FALSE,"",_xlfn.XLOOKUP($B699,Original_Swatches!$B:$B,Original_Swatches!G:G,"",0,1))</f>
        <v>Crushed Holo</v>
      </c>
      <c r="G699" t="str">
        <f>IF(_xlfn.XLOOKUP($B699,Original_Swatches!$B:$B,Original_Swatches!H:H,FALSE,0,1)=FALSE,"",_xlfn.XLOOKUP($B699,Original_Swatches!$B:$B,Original_Swatches!H:H,"",0,1))</f>
        <v/>
      </c>
      <c r="H699" t="str">
        <f>IF(_xlfn.XLOOKUP($B699,Original_Swatches!$B:$B,Original_Swatches!I:I,FALSE,0,1)=FALSE,"",_xlfn.XLOOKUP($B699,Original_Swatches!$B:$B,Original_Swatches!I:I,"",0,1))</f>
        <v/>
      </c>
      <c r="I699" t="str">
        <f>IF(_xlfn.XLOOKUP($B699,Original_Swatches!$B:$B,Original_Swatches!J:J,FALSE,0,1)=FALSE,"",_xlfn.XLOOKUP($B699,Original_Swatches!$B:$B,Original_Swatches!J:J,"",0,1))</f>
        <v>Safiya (Nygaard) Collection</v>
      </c>
    </row>
    <row r="700" spans="1:9" x14ac:dyDescent="0.2">
      <c r="A700">
        <v>699</v>
      </c>
      <c r="C700" t="str">
        <f>IF(_xlfn.XLOOKUP($B700,Original_Swatches!$B:$B,Original_Swatches!D:D,FALSE,0,1)=FALSE,"",_xlfn.XLOOKUP($B700,Original_Swatches!$B:$B,Original_Swatches!D:D,FALSE,0,1))</f>
        <v/>
      </c>
      <c r="D700" t="str">
        <f>IF(_xlfn.XLOOKUP($B700,Original_Swatches!$B:$B,Original_Swatches!E:E,FALSE,0,1)=FALSE,"",_xlfn.XLOOKUP($B700,Original_Swatches!$B:$B,Original_Swatches!E:E,FALSE,0,1))</f>
        <v/>
      </c>
      <c r="E700" t="str">
        <f>IF(_xlfn.XLOOKUP($B700,Original_Swatches!$B:$B,Original_Swatches!F:F,FALSE,0,1)=FALSE,"",_xlfn.XLOOKUP($B700,Original_Swatches!$B:$B,Original_Swatches!F:F,FALSE,0,1))</f>
        <v/>
      </c>
      <c r="F700" t="str">
        <f>IF(_xlfn.XLOOKUP($B700,Original_Swatches!$B:$B,Original_Swatches!G:G,FALSE,0,1)=FALSE,"",_xlfn.XLOOKUP($B700,Original_Swatches!$B:$B,Original_Swatches!G:G,"",0,1))</f>
        <v/>
      </c>
      <c r="G700" t="str">
        <f>IF(_xlfn.XLOOKUP($B700,Original_Swatches!$B:$B,Original_Swatches!H:H,FALSE,0,1)=FALSE,"",_xlfn.XLOOKUP($B700,Original_Swatches!$B:$B,Original_Swatches!H:H,"",0,1))</f>
        <v/>
      </c>
      <c r="H700" t="str">
        <f>IF(_xlfn.XLOOKUP($B700,Original_Swatches!$B:$B,Original_Swatches!I:I,FALSE,0,1)=FALSE,"",_xlfn.XLOOKUP($B700,Original_Swatches!$B:$B,Original_Swatches!I:I,"",0,1))</f>
        <v/>
      </c>
      <c r="I700" t="str">
        <f>IF(_xlfn.XLOOKUP($B700,Original_Swatches!$B:$B,Original_Swatches!J:J,FALSE,0,1)=FALSE,"",_xlfn.XLOOKUP($B700,Original_Swatches!$B:$B,Original_Swatches!J:J,"",0,1))</f>
        <v/>
      </c>
    </row>
    <row r="701" spans="1:9" x14ac:dyDescent="0.2">
      <c r="A701">
        <v>700</v>
      </c>
      <c r="C701" t="str">
        <f>IF(_xlfn.XLOOKUP($B701,Original_Swatches!$B:$B,Original_Swatches!D:D,FALSE,0,1)=FALSE,"",_xlfn.XLOOKUP($B701,Original_Swatches!$B:$B,Original_Swatches!D:D,FALSE,0,1))</f>
        <v/>
      </c>
      <c r="D701" t="str">
        <f>IF(_xlfn.XLOOKUP($B701,Original_Swatches!$B:$B,Original_Swatches!E:E,FALSE,0,1)=FALSE,"",_xlfn.XLOOKUP($B701,Original_Swatches!$B:$B,Original_Swatches!E:E,FALSE,0,1))</f>
        <v/>
      </c>
      <c r="E701" t="str">
        <f>IF(_xlfn.XLOOKUP($B701,Original_Swatches!$B:$B,Original_Swatches!F:F,FALSE,0,1)=FALSE,"",_xlfn.XLOOKUP($B701,Original_Swatches!$B:$B,Original_Swatches!F:F,FALSE,0,1))</f>
        <v/>
      </c>
      <c r="F701" t="str">
        <f>IF(_xlfn.XLOOKUP($B701,Original_Swatches!$B:$B,Original_Swatches!G:G,FALSE,0,1)=FALSE,"",_xlfn.XLOOKUP($B701,Original_Swatches!$B:$B,Original_Swatches!G:G,"",0,1))</f>
        <v/>
      </c>
      <c r="G701" t="str">
        <f>IF(_xlfn.XLOOKUP($B701,Original_Swatches!$B:$B,Original_Swatches!H:H,FALSE,0,1)=FALSE,"",_xlfn.XLOOKUP($B701,Original_Swatches!$B:$B,Original_Swatches!H:H,"",0,1))</f>
        <v/>
      </c>
      <c r="H701" t="str">
        <f>IF(_xlfn.XLOOKUP($B701,Original_Swatches!$B:$B,Original_Swatches!I:I,FALSE,0,1)=FALSE,"",_xlfn.XLOOKUP($B701,Original_Swatches!$B:$B,Original_Swatches!I:I,"",0,1))</f>
        <v/>
      </c>
      <c r="I701" t="str">
        <f>IF(_xlfn.XLOOKUP($B701,Original_Swatches!$B:$B,Original_Swatches!J:J,FALSE,0,1)=FALSE,"",_xlfn.XLOOKUP($B701,Original_Swatches!$B:$B,Original_Swatches!J:J,"",0,1))</f>
        <v/>
      </c>
    </row>
    <row r="702" spans="1:9" x14ac:dyDescent="0.2">
      <c r="A702">
        <v>701</v>
      </c>
      <c r="B702" s="11">
        <v>716</v>
      </c>
      <c r="C702" t="str">
        <f>IF(_xlfn.XLOOKUP($B702,Original_Swatches!$B:$B,Original_Swatches!D:D,FALSE,0,1)=FALSE,"",_xlfn.XLOOKUP($B702,Original_Swatches!$B:$B,Original_Swatches!D:D,FALSE,0,1))</f>
        <v>Holo Taco</v>
      </c>
      <c r="D702" t="str">
        <f>IF(_xlfn.XLOOKUP($B702,Original_Swatches!$B:$B,Original_Swatches!E:E,FALSE,0,1)=FALSE,"",_xlfn.XLOOKUP($B702,Original_Swatches!$B:$B,Original_Swatches!E:E,FALSE,0,1))</f>
        <v>Encryption Key</v>
      </c>
      <c r="E702" t="str">
        <f>IF(_xlfn.XLOOKUP($B702,Original_Swatches!$B:$B,Original_Swatches!F:F,FALSE,0,1)=FALSE,"",_xlfn.XLOOKUP($B702,Original_Swatches!$B:$B,Original_Swatches!F:F,FALSE,0,1))</f>
        <v>Red Orange Multichrome Shimmer</v>
      </c>
      <c r="F702" t="str">
        <f>IF(_xlfn.XLOOKUP($B702,Original_Swatches!$B:$B,Original_Swatches!G:G,FALSE,0,1)=FALSE,"",_xlfn.XLOOKUP($B702,Original_Swatches!$B:$B,Original_Swatches!G:G,"",0,1))</f>
        <v>Multichrome Shimmer</v>
      </c>
      <c r="G702" t="str">
        <f>IF(_xlfn.XLOOKUP($B702,Original_Swatches!$B:$B,Original_Swatches!H:H,FALSE,0,1)=FALSE,"",_xlfn.XLOOKUP($B702,Original_Swatches!$B:$B,Original_Swatches!H:H,"",0,1))</f>
        <v/>
      </c>
      <c r="H702" t="str">
        <f>IF(_xlfn.XLOOKUP($B702,Original_Swatches!$B:$B,Original_Swatches!I:I,FALSE,0,1)=FALSE,"",_xlfn.XLOOKUP($B702,Original_Swatches!$B:$B,Original_Swatches!I:I,"",0,1))</f>
        <v/>
      </c>
      <c r="I702" t="str">
        <f>IF(_xlfn.XLOOKUP($B702,Original_Swatches!$B:$B,Original_Swatches!J:J,FALSE,0,1)=FALSE,"",_xlfn.XLOOKUP($B702,Original_Swatches!$B:$B,Original_Swatches!J:J,"",0,1))</f>
        <v>Lite Mode Collection</v>
      </c>
    </row>
    <row r="703" spans="1:9" x14ac:dyDescent="0.2">
      <c r="A703">
        <v>702</v>
      </c>
      <c r="B703">
        <v>717</v>
      </c>
      <c r="C703" t="str">
        <f>IF(_xlfn.XLOOKUP($B703,Original_Swatches!$B:$B,Original_Swatches!D:D,FALSE,0,1)=FALSE,"",_xlfn.XLOOKUP($B703,Original_Swatches!$B:$B,Original_Swatches!D:D,FALSE,0,1))</f>
        <v>Holo Taco</v>
      </c>
      <c r="D703" t="str">
        <f>IF(_xlfn.XLOOKUP($B703,Original_Swatches!$B:$B,Original_Swatches!E:E,FALSE,0,1)=FALSE,"",_xlfn.XLOOKUP($B703,Original_Swatches!$B:$B,Original_Swatches!E:E,FALSE,0,1))</f>
        <v>Wireless Mode</v>
      </c>
      <c r="E703" t="str">
        <f>IF(_xlfn.XLOOKUP($B703,Original_Swatches!$B:$B,Original_Swatches!F:F,FALSE,0,1)=FALSE,"",_xlfn.XLOOKUP($B703,Original_Swatches!$B:$B,Original_Swatches!F:F,FALSE,0,1))</f>
        <v>Blue Turquoise Multichrome Shimmer</v>
      </c>
      <c r="F703" t="str">
        <f>IF(_xlfn.XLOOKUP($B703,Original_Swatches!$B:$B,Original_Swatches!G:G,FALSE,0,1)=FALSE,"",_xlfn.XLOOKUP($B703,Original_Swatches!$B:$B,Original_Swatches!G:G,"",0,1))</f>
        <v>Shimmer</v>
      </c>
      <c r="G703" t="str">
        <f>IF(_xlfn.XLOOKUP($B703,Original_Swatches!$B:$B,Original_Swatches!H:H,FALSE,0,1)=FALSE,"",_xlfn.XLOOKUP($B703,Original_Swatches!$B:$B,Original_Swatches!H:H,"",0,1))</f>
        <v/>
      </c>
      <c r="H703" t="str">
        <f>IF(_xlfn.XLOOKUP($B703,Original_Swatches!$B:$B,Original_Swatches!I:I,FALSE,0,1)=FALSE,"",_xlfn.XLOOKUP($B703,Original_Swatches!$B:$B,Original_Swatches!I:I,"",0,1))</f>
        <v/>
      </c>
      <c r="I703" t="str">
        <f>IF(_xlfn.XLOOKUP($B703,Original_Swatches!$B:$B,Original_Swatches!J:J,FALSE,0,1)=FALSE,"",_xlfn.XLOOKUP($B703,Original_Swatches!$B:$B,Original_Swatches!J:J,"",0,1))</f>
        <v>Lite Mode Collection</v>
      </c>
    </row>
    <row r="704" spans="1:9" x14ac:dyDescent="0.2">
      <c r="A704">
        <v>703</v>
      </c>
      <c r="B704">
        <v>718</v>
      </c>
      <c r="C704" t="str">
        <f>IF(_xlfn.XLOOKUP($B704,Original_Swatches!$B:$B,Original_Swatches!D:D,FALSE,0,1)=FALSE,"",_xlfn.XLOOKUP($B704,Original_Swatches!$B:$B,Original_Swatches!D:D,FALSE,0,1))</f>
        <v>Holo Taco</v>
      </c>
      <c r="D704" t="str">
        <f>IF(_xlfn.XLOOKUP($B704,Original_Swatches!$B:$B,Original_Swatches!E:E,FALSE,0,1)=FALSE,"",_xlfn.XLOOKUP($B704,Original_Swatches!$B:$B,Original_Swatches!E:E,FALSE,0,1))</f>
        <v>Lite Link</v>
      </c>
      <c r="E704" t="str">
        <f>IF(_xlfn.XLOOKUP($B704,Original_Swatches!$B:$B,Original_Swatches!F:F,FALSE,0,1)=FALSE,"",_xlfn.XLOOKUP($B704,Original_Swatches!$B:$B,Original_Swatches!F:F,FALSE,0,1))</f>
        <v>Teal Green Multichrome Shimmer</v>
      </c>
      <c r="F704" t="str">
        <f>IF(_xlfn.XLOOKUP($B704,Original_Swatches!$B:$B,Original_Swatches!G:G,FALSE,0,1)=FALSE,"",_xlfn.XLOOKUP($B704,Original_Swatches!$B:$B,Original_Swatches!G:G,"",0,1))</f>
        <v>Shimmer</v>
      </c>
      <c r="G704" t="str">
        <f>IF(_xlfn.XLOOKUP($B704,Original_Swatches!$B:$B,Original_Swatches!H:H,FALSE,0,1)=FALSE,"",_xlfn.XLOOKUP($B704,Original_Swatches!$B:$B,Original_Swatches!H:H,"",0,1))</f>
        <v/>
      </c>
      <c r="H704" t="str">
        <f>IF(_xlfn.XLOOKUP($B704,Original_Swatches!$B:$B,Original_Swatches!I:I,FALSE,0,1)=FALSE,"",_xlfn.XLOOKUP($B704,Original_Swatches!$B:$B,Original_Swatches!I:I,"",0,1))</f>
        <v/>
      </c>
      <c r="I704" t="str">
        <f>IF(_xlfn.XLOOKUP($B704,Original_Swatches!$B:$B,Original_Swatches!J:J,FALSE,0,1)=FALSE,"",_xlfn.XLOOKUP($B704,Original_Swatches!$B:$B,Original_Swatches!J:J,"",0,1))</f>
        <v>Lite Mode Collection</v>
      </c>
    </row>
    <row r="705" spans="1:9" x14ac:dyDescent="0.2">
      <c r="A705">
        <v>704</v>
      </c>
      <c r="B705">
        <v>504</v>
      </c>
      <c r="C705" t="str">
        <f>IF(_xlfn.XLOOKUP($B705,Original_Swatches!$B:$B,Original_Swatches!D:D,FALSE,0,1)=FALSE,"",_xlfn.XLOOKUP($B705,Original_Swatches!$B:$B,Original_Swatches!D:D,FALSE,0,1))</f>
        <v>Holo Taco</v>
      </c>
      <c r="D705" t="str">
        <f>IF(_xlfn.XLOOKUP($B705,Original_Swatches!$B:$B,Original_Swatches!E:E,FALSE,0,1)=FALSE,"",_xlfn.XLOOKUP($B705,Original_Swatches!$B:$B,Original_Swatches!E:E,FALSE,0,1))</f>
        <v>Flash Drive</v>
      </c>
      <c r="E705" t="str">
        <f>IF(_xlfn.XLOOKUP($B705,Original_Swatches!$B:$B,Original_Swatches!F:F,FALSE,0,1)=FALSE,"",_xlfn.XLOOKUP($B705,Original_Swatches!$B:$B,Original_Swatches!F:F,FALSE,0,1))</f>
        <v>Purple Magenta Multichrome Shimmer</v>
      </c>
      <c r="F705" t="str">
        <f>IF(_xlfn.XLOOKUP($B705,Original_Swatches!$B:$B,Original_Swatches!G:G,FALSE,0,1)=FALSE,"",_xlfn.XLOOKUP($B705,Original_Swatches!$B:$B,Original_Swatches!G:G,"",0,1))</f>
        <v>Multichrome Shimmer</v>
      </c>
      <c r="G705" t="str">
        <f>IF(_xlfn.XLOOKUP($B705,Original_Swatches!$B:$B,Original_Swatches!H:H,FALSE,0,1)=FALSE,"",_xlfn.XLOOKUP($B705,Original_Swatches!$B:$B,Original_Swatches!H:H,"",0,1))</f>
        <v/>
      </c>
      <c r="H705" t="str">
        <f>IF(_xlfn.XLOOKUP($B705,Original_Swatches!$B:$B,Original_Swatches!I:I,FALSE,0,1)=FALSE,"",_xlfn.XLOOKUP($B705,Original_Swatches!$B:$B,Original_Swatches!I:I,"",0,1))</f>
        <v/>
      </c>
      <c r="I705" t="str">
        <f>IF(_xlfn.XLOOKUP($B705,Original_Swatches!$B:$B,Original_Swatches!J:J,FALSE,0,1)=FALSE,"",_xlfn.XLOOKUP($B705,Original_Swatches!$B:$B,Original_Swatches!J:J,"",0,1))</f>
        <v>Lite Mode Collection</v>
      </c>
    </row>
    <row r="706" spans="1:9" x14ac:dyDescent="0.2">
      <c r="A706">
        <v>705</v>
      </c>
      <c r="B706">
        <v>719</v>
      </c>
      <c r="C706" t="str">
        <f>IF(_xlfn.XLOOKUP($B706,Original_Swatches!$B:$B,Original_Swatches!D:D,FALSE,0,1)=FALSE,"",_xlfn.XLOOKUP($B706,Original_Swatches!$B:$B,Original_Swatches!D:D,FALSE,0,1))</f>
        <v>Holo Taco</v>
      </c>
      <c r="D706" t="str">
        <f>IF(_xlfn.XLOOKUP($B706,Original_Swatches!$B:$B,Original_Swatches!E:E,FALSE,0,1)=FALSE,"",_xlfn.XLOOKUP($B706,Original_Swatches!$B:$B,Original_Swatches!E:E,FALSE,0,1))</f>
        <v>Sunset Simulation</v>
      </c>
      <c r="E706" t="str">
        <f>IF(_xlfn.XLOOKUP($B706,Original_Swatches!$B:$B,Original_Swatches!F:F,FALSE,0,1)=FALSE,"",_xlfn.XLOOKUP($B706,Original_Swatches!$B:$B,Original_Swatches!F:F,FALSE,0,1))</f>
        <v>Rose Giold Multichrome Shimmer</v>
      </c>
      <c r="F706" t="str">
        <f>IF(_xlfn.XLOOKUP($B706,Original_Swatches!$B:$B,Original_Swatches!G:G,FALSE,0,1)=FALSE,"",_xlfn.XLOOKUP($B706,Original_Swatches!$B:$B,Original_Swatches!G:G,"",0,1))</f>
        <v>Shimmer</v>
      </c>
      <c r="G706" t="str">
        <f>IF(_xlfn.XLOOKUP($B706,Original_Swatches!$B:$B,Original_Swatches!H:H,FALSE,0,1)=FALSE,"",_xlfn.XLOOKUP($B706,Original_Swatches!$B:$B,Original_Swatches!H:H,"",0,1))</f>
        <v/>
      </c>
      <c r="H706" t="str">
        <f>IF(_xlfn.XLOOKUP($B706,Original_Swatches!$B:$B,Original_Swatches!I:I,FALSE,0,1)=FALSE,"",_xlfn.XLOOKUP($B706,Original_Swatches!$B:$B,Original_Swatches!I:I,"",0,1))</f>
        <v/>
      </c>
      <c r="I706" t="str">
        <f>IF(_xlfn.XLOOKUP($B706,Original_Swatches!$B:$B,Original_Swatches!J:J,FALSE,0,1)=FALSE,"",_xlfn.XLOOKUP($B706,Original_Swatches!$B:$B,Original_Swatches!J:J,"",0,1))</f>
        <v>Lite Mode Collection</v>
      </c>
    </row>
    <row r="707" spans="1:9" x14ac:dyDescent="0.2">
      <c r="A707">
        <v>706</v>
      </c>
      <c r="B707">
        <v>729</v>
      </c>
      <c r="C707" t="str">
        <f>IF(_xlfn.XLOOKUP($B707,Original_Swatches!$B:$B,Original_Swatches!D:D,FALSE,0,1)=FALSE,"",_xlfn.XLOOKUP($B707,Original_Swatches!$B:$B,Original_Swatches!D:D,FALSE,0,1))</f>
        <v>Holo Taco</v>
      </c>
      <c r="D707" t="str">
        <f>IF(_xlfn.XLOOKUP($B707,Original_Swatches!$B:$B,Original_Swatches!E:E,FALSE,0,1)=FALSE,"",_xlfn.XLOOKUP($B707,Original_Swatches!$B:$B,Original_Swatches!E:E,FALSE,0,1))</f>
        <v>Simply Chaotic</v>
      </c>
      <c r="E707" t="str">
        <f>IF(_xlfn.XLOOKUP($B707,Original_Swatches!$B:$B,Original_Swatches!F:F,FALSE,0,1)=FALSE,"",_xlfn.XLOOKUP($B707,Original_Swatches!$B:$B,Original_Swatches!F:F,FALSE,0,1))</f>
        <v>Dark Purple to Turquoise Flakie Thermal</v>
      </c>
      <c r="F707" t="str">
        <f>IF(_xlfn.XLOOKUP($B707,Original_Swatches!$B:$B,Original_Swatches!G:G,FALSE,0,1)=FALSE,"",_xlfn.XLOOKUP($B707,Original_Swatches!$B:$B,Original_Swatches!G:G,"",0,1))</f>
        <v>Thermal</v>
      </c>
      <c r="G707" t="str">
        <f>IF(_xlfn.XLOOKUP($B707,Original_Swatches!$B:$B,Original_Swatches!H:H,FALSE,0,1)=FALSE,"",_xlfn.XLOOKUP($B707,Original_Swatches!$B:$B,Original_Swatches!H:H,"",0,1))</f>
        <v/>
      </c>
      <c r="H707" t="str">
        <f>IF(_xlfn.XLOOKUP($B707,Original_Swatches!$B:$B,Original_Swatches!I:I,FALSE,0,1)=FALSE,"",_xlfn.XLOOKUP($B707,Original_Swatches!$B:$B,Original_Swatches!I:I,"",0,1))</f>
        <v/>
      </c>
      <c r="I707" t="str">
        <f>IF(_xlfn.XLOOKUP($B707,Original_Swatches!$B:$B,Original_Swatches!J:J,FALSE,0,1)=FALSE,"",_xlfn.XLOOKUP($B707,Original_Swatches!$B:$B,Original_Swatches!J:J,"",0,1))</f>
        <v>5th Anniversary Mixed Emotions Collection</v>
      </c>
    </row>
    <row r="708" spans="1:9" x14ac:dyDescent="0.2">
      <c r="A708">
        <v>707</v>
      </c>
      <c r="B708">
        <v>730</v>
      </c>
      <c r="C708" t="str">
        <f>IF(_xlfn.XLOOKUP($B708,Original_Swatches!$B:$B,Original_Swatches!D:D,FALSE,0,1)=FALSE,"",_xlfn.XLOOKUP($B708,Original_Swatches!$B:$B,Original_Swatches!D:D,FALSE,0,1))</f>
        <v>Holo Taco</v>
      </c>
      <c r="D708" t="str">
        <f>IF(_xlfn.XLOOKUP($B708,Original_Swatches!$B:$B,Original_Swatches!E:E,FALSE,0,1)=FALSE,"",_xlfn.XLOOKUP($B708,Original_Swatches!$B:$B,Original_Swatches!E:E,FALSE,0,1))</f>
        <v>Deeply Superficial</v>
      </c>
      <c r="E708" t="str">
        <f>IF(_xlfn.XLOOKUP($B708,Original_Swatches!$B:$B,Original_Swatches!F:F,FALSE,0,1)=FALSE,"",_xlfn.XLOOKUP($B708,Original_Swatches!$B:$B,Original_Swatches!F:F,FALSE,0,1))</f>
        <v>Magenta to Pale Pink Flakie Thermal</v>
      </c>
      <c r="F708" t="str">
        <f>IF(_xlfn.XLOOKUP($B708,Original_Swatches!$B:$B,Original_Swatches!G:G,FALSE,0,1)=FALSE,"",_xlfn.XLOOKUP($B708,Original_Swatches!$B:$B,Original_Swatches!G:G,"",0,1))</f>
        <v>Thermal</v>
      </c>
      <c r="G708" t="str">
        <f>IF(_xlfn.XLOOKUP($B708,Original_Swatches!$B:$B,Original_Swatches!H:H,FALSE,0,1)=FALSE,"",_xlfn.XLOOKUP($B708,Original_Swatches!$B:$B,Original_Swatches!H:H,"",0,1))</f>
        <v/>
      </c>
      <c r="H708" t="str">
        <f>IF(_xlfn.XLOOKUP($B708,Original_Swatches!$B:$B,Original_Swatches!I:I,FALSE,0,1)=FALSE,"",_xlfn.XLOOKUP($B708,Original_Swatches!$B:$B,Original_Swatches!I:I,"",0,1))</f>
        <v/>
      </c>
      <c r="I708" t="str">
        <f>IF(_xlfn.XLOOKUP($B708,Original_Swatches!$B:$B,Original_Swatches!J:J,FALSE,0,1)=FALSE,"",_xlfn.XLOOKUP($B708,Original_Swatches!$B:$B,Original_Swatches!J:J,"",0,1))</f>
        <v>5th Anniversary Mixed Emotions Collection</v>
      </c>
    </row>
    <row r="709" spans="1:9" x14ac:dyDescent="0.2">
      <c r="A709">
        <v>708</v>
      </c>
      <c r="B709">
        <v>731</v>
      </c>
      <c r="C709" t="str">
        <f>IF(_xlfn.XLOOKUP($B709,Original_Swatches!$B:$B,Original_Swatches!D:D,FALSE,0,1)=FALSE,"",_xlfn.XLOOKUP($B709,Original_Swatches!$B:$B,Original_Swatches!D:D,FALSE,0,1))</f>
        <v>Holo Taco</v>
      </c>
      <c r="D709" t="str">
        <f>IF(_xlfn.XLOOKUP($B709,Original_Swatches!$B:$B,Original_Swatches!E:E,FALSE,0,1)=FALSE,"",_xlfn.XLOOKUP($B709,Original_Swatches!$B:$B,Original_Swatches!E:E,FALSE,0,1))</f>
        <v>Funny Feeling</v>
      </c>
      <c r="E709" t="str">
        <f>IF(_xlfn.XLOOKUP($B709,Original_Swatches!$B:$B,Original_Swatches!F:F,FALSE,0,1)=FALSE,"",_xlfn.XLOOKUP($B709,Original_Swatches!$B:$B,Original_Swatches!F:F,FALSE,0,1))</f>
        <v>Turquoise to Yellow Shimmer Thermal</v>
      </c>
      <c r="F709" t="str">
        <f>IF(_xlfn.XLOOKUP($B709,Original_Swatches!$B:$B,Original_Swatches!G:G,FALSE,0,1)=FALSE,"",_xlfn.XLOOKUP($B709,Original_Swatches!$B:$B,Original_Swatches!G:G,"",0,1))</f>
        <v>Thermal</v>
      </c>
      <c r="G709" t="str">
        <f>IF(_xlfn.XLOOKUP($B709,Original_Swatches!$B:$B,Original_Swatches!H:H,FALSE,0,1)=FALSE,"",_xlfn.XLOOKUP($B709,Original_Swatches!$B:$B,Original_Swatches!H:H,"",0,1))</f>
        <v/>
      </c>
      <c r="H709" t="str">
        <f>IF(_xlfn.XLOOKUP($B709,Original_Swatches!$B:$B,Original_Swatches!I:I,FALSE,0,1)=FALSE,"",_xlfn.XLOOKUP($B709,Original_Swatches!$B:$B,Original_Swatches!I:I,"",0,1))</f>
        <v/>
      </c>
      <c r="I709" t="str">
        <f>IF(_xlfn.XLOOKUP($B709,Original_Swatches!$B:$B,Original_Swatches!J:J,FALSE,0,1)=FALSE,"",_xlfn.XLOOKUP($B709,Original_Swatches!$B:$B,Original_Swatches!J:J,"",0,1))</f>
        <v>5th Anniversary Mixed Emotions Collection</v>
      </c>
    </row>
    <row r="710" spans="1:9" x14ac:dyDescent="0.2">
      <c r="A710">
        <v>709</v>
      </c>
      <c r="B710">
        <v>732</v>
      </c>
      <c r="C710" t="str">
        <f>IF(_xlfn.XLOOKUP($B710,Original_Swatches!$B:$B,Original_Swatches!D:D,FALSE,0,1)=FALSE,"",_xlfn.XLOOKUP($B710,Original_Swatches!$B:$B,Original_Swatches!D:D,FALSE,0,1))</f>
        <v>Holo Taco</v>
      </c>
      <c r="D710" t="str">
        <f>IF(_xlfn.XLOOKUP($B710,Original_Swatches!$B:$B,Original_Swatches!E:E,FALSE,0,1)=FALSE,"",_xlfn.XLOOKUP($B710,Original_Swatches!$B:$B,Original_Swatches!E:E,FALSE,0,1))</f>
        <v>Rage Bait</v>
      </c>
      <c r="E710" t="str">
        <f>IF(_xlfn.XLOOKUP($B710,Original_Swatches!$B:$B,Original_Swatches!F:F,FALSE,0,1)=FALSE,"",_xlfn.XLOOKUP($B710,Original_Swatches!$B:$B,Original_Swatches!F:F,FALSE,0,1))</f>
        <v>Coral to Yellow Shimmer Thermal</v>
      </c>
      <c r="F710" t="str">
        <f>IF(_xlfn.XLOOKUP($B710,Original_Swatches!$B:$B,Original_Swatches!G:G,FALSE,0,1)=FALSE,"",_xlfn.XLOOKUP($B710,Original_Swatches!$B:$B,Original_Swatches!G:G,"",0,1))</f>
        <v>Thermal</v>
      </c>
      <c r="G710" t="str">
        <f>IF(_xlfn.XLOOKUP($B710,Original_Swatches!$B:$B,Original_Swatches!H:H,FALSE,0,1)=FALSE,"",_xlfn.XLOOKUP($B710,Original_Swatches!$B:$B,Original_Swatches!H:H,"",0,1))</f>
        <v/>
      </c>
      <c r="H710" t="str">
        <f>IF(_xlfn.XLOOKUP($B710,Original_Swatches!$B:$B,Original_Swatches!I:I,FALSE,0,1)=FALSE,"",_xlfn.XLOOKUP($B710,Original_Swatches!$B:$B,Original_Swatches!I:I,"",0,1))</f>
        <v/>
      </c>
      <c r="I710" t="str">
        <f>IF(_xlfn.XLOOKUP($B710,Original_Swatches!$B:$B,Original_Swatches!J:J,FALSE,0,1)=FALSE,"",_xlfn.XLOOKUP($B710,Original_Swatches!$B:$B,Original_Swatches!J:J,"",0,1))</f>
        <v>5th Anniversary Mixed Emotions Collection</v>
      </c>
    </row>
    <row r="711" spans="1:9" x14ac:dyDescent="0.2">
      <c r="A711">
        <v>710</v>
      </c>
      <c r="B711">
        <v>733</v>
      </c>
      <c r="C711" t="str">
        <f>IF(_xlfn.XLOOKUP($B711,Original_Swatches!$B:$B,Original_Swatches!D:D,FALSE,0,1)=FALSE,"",_xlfn.XLOOKUP($B711,Original_Swatches!$B:$B,Original_Swatches!D:D,FALSE,0,1))</f>
        <v>Holo Taco</v>
      </c>
      <c r="D711" t="str">
        <f>IF(_xlfn.XLOOKUP($B711,Original_Swatches!$B:$B,Original_Swatches!E:E,FALSE,0,1)=FALSE,"",_xlfn.XLOOKUP($B711,Original_Swatches!$B:$B,Original_Swatches!E:E,FALSE,0,1))</f>
        <v>Guilty Pleasure</v>
      </c>
      <c r="E711" t="str">
        <f>IF(_xlfn.XLOOKUP($B711,Original_Swatches!$B:$B,Original_Swatches!F:F,FALSE,0,1)=FALSE,"",_xlfn.XLOOKUP($B711,Original_Swatches!$B:$B,Original_Swatches!F:F,FALSE,0,1))</f>
        <v>Purple to Pink Shimmer Thermal</v>
      </c>
      <c r="F711" t="str">
        <f>IF(_xlfn.XLOOKUP($B711,Original_Swatches!$B:$B,Original_Swatches!G:G,FALSE,0,1)=FALSE,"",_xlfn.XLOOKUP($B711,Original_Swatches!$B:$B,Original_Swatches!G:G,"",0,1))</f>
        <v>Thermal</v>
      </c>
      <c r="G711" t="str">
        <f>IF(_xlfn.XLOOKUP($B711,Original_Swatches!$B:$B,Original_Swatches!H:H,FALSE,0,1)=FALSE,"",_xlfn.XLOOKUP($B711,Original_Swatches!$B:$B,Original_Swatches!H:H,"",0,1))</f>
        <v/>
      </c>
      <c r="H711" t="str">
        <f>IF(_xlfn.XLOOKUP($B711,Original_Swatches!$B:$B,Original_Swatches!I:I,FALSE,0,1)=FALSE,"",_xlfn.XLOOKUP($B711,Original_Swatches!$B:$B,Original_Swatches!I:I,"",0,1))</f>
        <v/>
      </c>
      <c r="I711" t="str">
        <f>IF(_xlfn.XLOOKUP($B711,Original_Swatches!$B:$B,Original_Swatches!J:J,FALSE,0,1)=FALSE,"",_xlfn.XLOOKUP($B711,Original_Swatches!$B:$B,Original_Swatches!J:J,"",0,1))</f>
        <v>5th Anniversary Mixed Emotions Collection</v>
      </c>
    </row>
    <row r="712" spans="1:9" x14ac:dyDescent="0.2">
      <c r="A712">
        <v>711</v>
      </c>
      <c r="B712">
        <v>681</v>
      </c>
      <c r="C712" t="str">
        <f>IF(_xlfn.XLOOKUP($B712,Original_Swatches!$B:$B,Original_Swatches!D:D,FALSE,0,1)=FALSE,"",_xlfn.XLOOKUP($B712,Original_Swatches!$B:$B,Original_Swatches!D:D,FALSE,0,1))</f>
        <v>Death Valley Nails</v>
      </c>
      <c r="D712" t="str">
        <f>IF(_xlfn.XLOOKUP($B712,Original_Swatches!$B:$B,Original_Swatches!E:E,FALSE,0,1)=FALSE,"",_xlfn.XLOOKUP($B712,Original_Swatches!$B:$B,Original_Swatches!E:E,FALSE,0,1))</f>
        <v>Yellow Iron Ore</v>
      </c>
      <c r="E712" t="str">
        <f>IF(_xlfn.XLOOKUP($B712,Original_Swatches!$B:$B,Original_Swatches!F:F,FALSE,0,1)=FALSE,"",_xlfn.XLOOKUP($B712,Original_Swatches!$B:$B,Original_Swatches!F:F,FALSE,0,1))</f>
        <v>YELLOW IRON ORE: Wasatch Mountains, UT</v>
      </c>
      <c r="F712" t="str">
        <f>IF(_xlfn.XLOOKUP($B712,Original_Swatches!$B:$B,Original_Swatches!G:G,FALSE,0,1)=FALSE,"",_xlfn.XLOOKUP($B712,Original_Swatches!$B:$B,Original_Swatches!G:G,"",0,1))</f>
        <v>Dust to Dust</v>
      </c>
      <c r="G712" t="str">
        <f>IF(_xlfn.XLOOKUP($B712,Original_Swatches!$B:$B,Original_Swatches!H:H,FALSE,0,1)=FALSE,"",_xlfn.XLOOKUP($B712,Original_Swatches!$B:$B,Original_Swatches!H:H,"",0,1))</f>
        <v/>
      </c>
      <c r="H712" t="str">
        <f>IF(_xlfn.XLOOKUP($B712,Original_Swatches!$B:$B,Original_Swatches!I:I,FALSE,0,1)=FALSE,"",_xlfn.XLOOKUP($B712,Original_Swatches!$B:$B,Original_Swatches!I:I,"",0,1))</f>
        <v/>
      </c>
      <c r="I712" t="str">
        <f>IF(_xlfn.XLOOKUP($B712,Original_Swatches!$B:$B,Original_Swatches!J:J,FALSE,0,1)=FALSE,"",_xlfn.XLOOKUP($B712,Original_Swatches!$B:$B,Original_Swatches!J:J,"",0,1))</f>
        <v>Dust to Dust Collection</v>
      </c>
    </row>
    <row r="713" spans="1:9" x14ac:dyDescent="0.2">
      <c r="A713">
        <v>712</v>
      </c>
      <c r="B713">
        <v>682</v>
      </c>
      <c r="C713" t="str">
        <f>IF(_xlfn.XLOOKUP($B713,Original_Swatches!$B:$B,Original_Swatches!D:D,FALSE,0,1)=FALSE,"",_xlfn.XLOOKUP($B713,Original_Swatches!$B:$B,Original_Swatches!D:D,FALSE,0,1))</f>
        <v>Death Valley Nails</v>
      </c>
      <c r="D713" t="str">
        <f>IF(_xlfn.XLOOKUP($B713,Original_Swatches!$B:$B,Original_Swatches!E:E,FALSE,0,1)=FALSE,"",_xlfn.XLOOKUP($B713,Original_Swatches!$B:$B,Original_Swatches!E:E,FALSE,0,1))</f>
        <v>Barbarella</v>
      </c>
      <c r="E713" t="str">
        <f>IF(_xlfn.XLOOKUP($B713,Original_Swatches!$B:$B,Original_Swatches!F:F,FALSE,0,1)=FALSE,"",_xlfn.XLOOKUP($B713,Original_Swatches!$B:$B,Original_Swatches!F:F,FALSE,0,1))</f>
        <v>Neon Fuchsia Pink</v>
      </c>
      <c r="F713" t="str">
        <f>IF(_xlfn.XLOOKUP($B713,Original_Swatches!$B:$B,Original_Swatches!G:G,FALSE,0,1)=FALSE,"",_xlfn.XLOOKUP($B713,Original_Swatches!$B:$B,Original_Swatches!G:G,"",0,1))</f>
        <v>Crème</v>
      </c>
      <c r="G713" t="str">
        <f>IF(_xlfn.XLOOKUP($B713,Original_Swatches!$B:$B,Original_Swatches!H:H,FALSE,0,1)=FALSE,"",_xlfn.XLOOKUP($B713,Original_Swatches!$B:$B,Original_Swatches!H:H,"",0,1))</f>
        <v/>
      </c>
      <c r="H713" t="str">
        <f>IF(_xlfn.XLOOKUP($B713,Original_Swatches!$B:$B,Original_Swatches!I:I,FALSE,0,1)=FALSE,"",_xlfn.XLOOKUP($B713,Original_Swatches!$B:$B,Original_Swatches!I:I,"",0,1))</f>
        <v/>
      </c>
      <c r="I713" t="str">
        <f>IF(_xlfn.XLOOKUP($B713,Original_Swatches!$B:$B,Original_Swatches!J:J,FALSE,0,1)=FALSE,"",_xlfn.XLOOKUP($B713,Original_Swatches!$B:$B,Original_Swatches!J:J,"",0,1))</f>
        <v/>
      </c>
    </row>
    <row r="714" spans="1:9" x14ac:dyDescent="0.2">
      <c r="A714">
        <v>713</v>
      </c>
      <c r="B714">
        <v>683</v>
      </c>
      <c r="C714" t="str">
        <f>IF(_xlfn.XLOOKUP($B714,Original_Swatches!$B:$B,Original_Swatches!D:D,FALSE,0,1)=FALSE,"",_xlfn.XLOOKUP($B714,Original_Swatches!$B:$B,Original_Swatches!D:D,FALSE,0,1))</f>
        <v>Death Valley Nails</v>
      </c>
      <c r="D714" t="str">
        <f>IF(_xlfn.XLOOKUP($B714,Original_Swatches!$B:$B,Original_Swatches!E:E,FALSE,0,1)=FALSE,"",_xlfn.XLOOKUP($B714,Original_Swatches!$B:$B,Original_Swatches!E:E,FALSE,0,1))</f>
        <v>Joy Ride</v>
      </c>
      <c r="E714" t="str">
        <f>IF(_xlfn.XLOOKUP($B714,Original_Swatches!$B:$B,Original_Swatches!F:F,FALSE,0,1)=FALSE,"",_xlfn.XLOOKUP($B714,Original_Swatches!$B:$B,Original_Swatches!F:F,FALSE,0,1))</f>
        <v>Keylime Yellow with Subtle Green Shimmer</v>
      </c>
      <c r="F714" t="str">
        <f>IF(_xlfn.XLOOKUP($B714,Original_Swatches!$B:$B,Original_Swatches!G:G,FALSE,0,1)=FALSE,"",_xlfn.XLOOKUP($B714,Original_Swatches!$B:$B,Original_Swatches!G:G,"",0,1))</f>
        <v>Crème</v>
      </c>
      <c r="G714" t="str">
        <f>IF(_xlfn.XLOOKUP($B714,Original_Swatches!$B:$B,Original_Swatches!H:H,FALSE,0,1)=FALSE,"",_xlfn.XLOOKUP($B714,Original_Swatches!$B:$B,Original_Swatches!H:H,"",0,1))</f>
        <v/>
      </c>
      <c r="H714" t="str">
        <f>IF(_xlfn.XLOOKUP($B714,Original_Swatches!$B:$B,Original_Swatches!I:I,FALSE,0,1)=FALSE,"",_xlfn.XLOOKUP($B714,Original_Swatches!$B:$B,Original_Swatches!I:I,"",0,1))</f>
        <v/>
      </c>
      <c r="I714" t="str">
        <f>IF(_xlfn.XLOOKUP($B714,Original_Swatches!$B:$B,Original_Swatches!J:J,FALSE,0,1)=FALSE,"",_xlfn.XLOOKUP($B714,Original_Swatches!$B:$B,Original_Swatches!J:J,"",0,1))</f>
        <v>Spring 2023 Collection</v>
      </c>
    </row>
    <row r="715" spans="1:9" x14ac:dyDescent="0.2">
      <c r="A715">
        <v>714</v>
      </c>
      <c r="B715">
        <v>684</v>
      </c>
      <c r="C715" t="str">
        <f>IF(_xlfn.XLOOKUP($B715,Original_Swatches!$B:$B,Original_Swatches!D:D,FALSE,0,1)=FALSE,"",_xlfn.XLOOKUP($B715,Original_Swatches!$B:$B,Original_Swatches!D:D,FALSE,0,1))</f>
        <v>Death Valley Nails</v>
      </c>
      <c r="D715" t="str">
        <f>IF(_xlfn.XLOOKUP($B715,Original_Swatches!$B:$B,Original_Swatches!E:E,FALSE,0,1)=FALSE,"",_xlfn.XLOOKUP($B715,Original_Swatches!$B:$B,Original_Swatches!E:E,FALSE,0,1))</f>
        <v>Marsh</v>
      </c>
      <c r="E715" t="str">
        <f>IF(_xlfn.XLOOKUP($B715,Original_Swatches!$B:$B,Original_Swatches!F:F,FALSE,0,1)=FALSE,"",_xlfn.XLOOKUP($B715,Original_Swatches!$B:$B,Original_Swatches!F:F,FALSE,0,1))</f>
        <v>Medium Forest Green</v>
      </c>
      <c r="F715" t="str">
        <f>IF(_xlfn.XLOOKUP($B715,Original_Swatches!$B:$B,Original_Swatches!G:G,FALSE,0,1)=FALSE,"",_xlfn.XLOOKUP($B715,Original_Swatches!$B:$B,Original_Swatches!G:G,"",0,1))</f>
        <v>Crème</v>
      </c>
      <c r="G715" t="str">
        <f>IF(_xlfn.XLOOKUP($B715,Original_Swatches!$B:$B,Original_Swatches!H:H,FALSE,0,1)=FALSE,"",_xlfn.XLOOKUP($B715,Original_Swatches!$B:$B,Original_Swatches!H:H,"",0,1))</f>
        <v/>
      </c>
      <c r="H715" t="str">
        <f>IF(_xlfn.XLOOKUP($B715,Original_Swatches!$B:$B,Original_Swatches!I:I,FALSE,0,1)=FALSE,"",_xlfn.XLOOKUP($B715,Original_Swatches!$B:$B,Original_Swatches!I:I,"",0,1))</f>
        <v/>
      </c>
      <c r="I715" t="str">
        <f>IF(_xlfn.XLOOKUP($B715,Original_Swatches!$B:$B,Original_Swatches!J:J,FALSE,0,1)=FALSE,"",_xlfn.XLOOKUP($B715,Original_Swatches!$B:$B,Original_Swatches!J:J,"",0,1))</f>
        <v>Fall 2022 Collection</v>
      </c>
    </row>
    <row r="716" spans="1:9" x14ac:dyDescent="0.2">
      <c r="A716">
        <v>715</v>
      </c>
      <c r="B716">
        <v>705</v>
      </c>
      <c r="C716" t="str">
        <f>IF(_xlfn.XLOOKUP($B716,Original_Swatches!$B:$B,Original_Swatches!D:D,FALSE,0,1)=FALSE,"",_xlfn.XLOOKUP($B716,Original_Swatches!$B:$B,Original_Swatches!D:D,FALSE,0,1))</f>
        <v>Death Valley Nails</v>
      </c>
      <c r="D716" t="str">
        <f>IF(_xlfn.XLOOKUP($B716,Original_Swatches!$B:$B,Original_Swatches!E:E,FALSE,0,1)=FALSE,"",_xlfn.XLOOKUP($B716,Original_Swatches!$B:$B,Original_Swatches!E:E,FALSE,0,1))</f>
        <v>Fossils</v>
      </c>
      <c r="E716" t="str">
        <f>IF(_xlfn.XLOOKUP($B716,Original_Swatches!$B:$B,Original_Swatches!F:F,FALSE,0,1)=FALSE,"",_xlfn.XLOOKUP($B716,Original_Swatches!$B:$B,Original_Swatches!F:F,FALSE,0,1))</f>
        <v>FOSSILS: Kem Kem Beds, Sahara Desert, Morocco</v>
      </c>
      <c r="F716" t="str">
        <f>IF(_xlfn.XLOOKUP($B716,Original_Swatches!$B:$B,Original_Swatches!G:G,FALSE,0,1)=FALSE,"",_xlfn.XLOOKUP($B716,Original_Swatches!$B:$B,Original_Swatches!G:G,"",0,1))</f>
        <v>Dust to Dust</v>
      </c>
      <c r="G716" t="str">
        <f>IF(_xlfn.XLOOKUP($B716,Original_Swatches!$B:$B,Original_Swatches!H:H,FALSE,0,1)=FALSE,"",_xlfn.XLOOKUP($B716,Original_Swatches!$B:$B,Original_Swatches!H:H,"",0,1))</f>
        <v/>
      </c>
      <c r="H716" t="str">
        <f>IF(_xlfn.XLOOKUP($B716,Original_Swatches!$B:$B,Original_Swatches!I:I,FALSE,0,1)=FALSE,"",_xlfn.XLOOKUP($B716,Original_Swatches!$B:$B,Original_Swatches!I:I,"",0,1))</f>
        <v/>
      </c>
      <c r="I716" t="str">
        <f>IF(_xlfn.XLOOKUP($B716,Original_Swatches!$B:$B,Original_Swatches!J:J,FALSE,0,1)=FALSE,"",_xlfn.XLOOKUP($B716,Original_Swatches!$B:$B,Original_Swatches!J:J,"",0,1))</f>
        <v>Dust to Dust Collection</v>
      </c>
    </row>
    <row r="717" spans="1:9" x14ac:dyDescent="0.2">
      <c r="A717">
        <v>716</v>
      </c>
      <c r="B717">
        <v>706</v>
      </c>
      <c r="C717" t="str">
        <f>IF(_xlfn.XLOOKUP($B717,Original_Swatches!$B:$B,Original_Swatches!D:D,FALSE,0,1)=FALSE,"",_xlfn.XLOOKUP($B717,Original_Swatches!$B:$B,Original_Swatches!D:D,FALSE,0,1))</f>
        <v>Death Valley Nails</v>
      </c>
      <c r="D717" t="str">
        <f>IF(_xlfn.XLOOKUP($B717,Original_Swatches!$B:$B,Original_Swatches!E:E,FALSE,0,1)=FALSE,"",_xlfn.XLOOKUP($B717,Original_Swatches!$B:$B,Original_Swatches!E:E,FALSE,0,1))</f>
        <v>Cornflower</v>
      </c>
      <c r="E717" t="str">
        <f>IF(_xlfn.XLOOKUP($B717,Original_Swatches!$B:$B,Original_Swatches!F:F,FALSE,0,1)=FALSE,"",_xlfn.XLOOKUP($B717,Original_Swatches!$B:$B,Original_Swatches!F:F,FALSE,0,1))</f>
        <v>Cornflowers from Home Garden</v>
      </c>
      <c r="F717" t="str">
        <f>IF(_xlfn.XLOOKUP($B717,Original_Swatches!$B:$B,Original_Swatches!G:G,FALSE,0,1)=FALSE,"",_xlfn.XLOOKUP($B717,Original_Swatches!$B:$B,Original_Swatches!G:G,"",0,1))</f>
        <v>Dust to Dust</v>
      </c>
      <c r="G717" t="str">
        <f>IF(_xlfn.XLOOKUP($B717,Original_Swatches!$B:$B,Original_Swatches!H:H,FALSE,0,1)=FALSE,"",_xlfn.XLOOKUP($B717,Original_Swatches!$B:$B,Original_Swatches!H:H,"",0,1))</f>
        <v/>
      </c>
      <c r="H717" t="str">
        <f>IF(_xlfn.XLOOKUP($B717,Original_Swatches!$B:$B,Original_Swatches!I:I,FALSE,0,1)=FALSE,"",_xlfn.XLOOKUP($B717,Original_Swatches!$B:$B,Original_Swatches!I:I,"",0,1))</f>
        <v/>
      </c>
      <c r="I717" t="str">
        <f>IF(_xlfn.XLOOKUP($B717,Original_Swatches!$B:$B,Original_Swatches!J:J,FALSE,0,1)=FALSE,"",_xlfn.XLOOKUP($B717,Original_Swatches!$B:$B,Original_Swatches!J:J,"",0,1))</f>
        <v>Dust to Dust Collection</v>
      </c>
    </row>
    <row r="718" spans="1:9" x14ac:dyDescent="0.2">
      <c r="A718">
        <v>717</v>
      </c>
      <c r="B718">
        <v>707</v>
      </c>
      <c r="C718" t="str">
        <f>IF(_xlfn.XLOOKUP($B718,Original_Swatches!$B:$B,Original_Swatches!D:D,FALSE,0,1)=FALSE,"",_xlfn.XLOOKUP($B718,Original_Swatches!$B:$B,Original_Swatches!D:D,FALSE,0,1))</f>
        <v>Death Valley Nails</v>
      </c>
      <c r="D718" t="str">
        <f>IF(_xlfn.XLOOKUP($B718,Original_Swatches!$B:$B,Original_Swatches!E:E,FALSE,0,1)=FALSE,"",_xlfn.XLOOKUP($B718,Original_Swatches!$B:$B,Original_Swatches!E:E,FALSE,0,1))</f>
        <v>Spirulina</v>
      </c>
      <c r="E718" t="str">
        <f>IF(_xlfn.XLOOKUP($B718,Original_Swatches!$B:$B,Original_Swatches!F:F,FALSE,0,1)=FALSE,"",_xlfn.XLOOKUP($B718,Original_Swatches!$B:$B,Original_Swatches!F:F,FALSE,0,1))</f>
        <v>SPIRULINA: Sonoran Desert, CA</v>
      </c>
      <c r="F718" t="str">
        <f>IF(_xlfn.XLOOKUP($B718,Original_Swatches!$B:$B,Original_Swatches!G:G,FALSE,0,1)=FALSE,"",_xlfn.XLOOKUP($B718,Original_Swatches!$B:$B,Original_Swatches!G:G,"",0,1))</f>
        <v>Dust to Dust</v>
      </c>
      <c r="G718" t="str">
        <f>IF(_xlfn.XLOOKUP($B718,Original_Swatches!$B:$B,Original_Swatches!H:H,FALSE,0,1)=FALSE,"",_xlfn.XLOOKUP($B718,Original_Swatches!$B:$B,Original_Swatches!H:H,"",0,1))</f>
        <v/>
      </c>
      <c r="H718" t="str">
        <f>IF(_xlfn.XLOOKUP($B718,Original_Swatches!$B:$B,Original_Swatches!I:I,FALSE,0,1)=FALSE,"",_xlfn.XLOOKUP($B718,Original_Swatches!$B:$B,Original_Swatches!I:I,"",0,1))</f>
        <v/>
      </c>
      <c r="I718" t="str">
        <f>IF(_xlfn.XLOOKUP($B718,Original_Swatches!$B:$B,Original_Swatches!J:J,FALSE,0,1)=FALSE,"",_xlfn.XLOOKUP($B718,Original_Swatches!$B:$B,Original_Swatches!J:J,"",0,1))</f>
        <v>Dust to Dust Collection</v>
      </c>
    </row>
    <row r="719" spans="1:9" x14ac:dyDescent="0.2">
      <c r="A719">
        <v>718</v>
      </c>
      <c r="B719">
        <v>708</v>
      </c>
      <c r="C719" t="str">
        <f>IF(_xlfn.XLOOKUP($B719,Original_Swatches!$B:$B,Original_Swatches!D:D,FALSE,0,1)=FALSE,"",_xlfn.XLOOKUP($B719,Original_Swatches!$B:$B,Original_Swatches!D:D,FALSE,0,1))</f>
        <v>Death Valley Nails</v>
      </c>
      <c r="D719" t="str">
        <f>IF(_xlfn.XLOOKUP($B719,Original_Swatches!$B:$B,Original_Swatches!E:E,FALSE,0,1)=FALSE,"",_xlfn.XLOOKUP($B719,Original_Swatches!$B:$B,Original_Swatches!E:E,FALSE,0,1))</f>
        <v>Bones</v>
      </c>
      <c r="E719" t="str">
        <f>IF(_xlfn.XLOOKUP($B719,Original_Swatches!$B:$B,Original_Swatches!F:F,FALSE,0,1)=FALSE,"",_xlfn.XLOOKUP($B719,Original_Swatches!$B:$B,Original_Swatches!F:F,FALSE,0,1))</f>
        <v>BONE: Bastrop, TX</v>
      </c>
      <c r="F719" t="str">
        <f>IF(_xlfn.XLOOKUP($B719,Original_Swatches!$B:$B,Original_Swatches!G:G,FALSE,0,1)=FALSE,"",_xlfn.XLOOKUP($B719,Original_Swatches!$B:$B,Original_Swatches!G:G,"",0,1))</f>
        <v>Dust to Dust</v>
      </c>
      <c r="G719" t="str">
        <f>IF(_xlfn.XLOOKUP($B719,Original_Swatches!$B:$B,Original_Swatches!H:H,FALSE,0,1)=FALSE,"",_xlfn.XLOOKUP($B719,Original_Swatches!$B:$B,Original_Swatches!H:H,"",0,1))</f>
        <v/>
      </c>
      <c r="H719" t="str">
        <f>IF(_xlfn.XLOOKUP($B719,Original_Swatches!$B:$B,Original_Swatches!I:I,FALSE,0,1)=FALSE,"",_xlfn.XLOOKUP($B719,Original_Swatches!$B:$B,Original_Swatches!I:I,"",0,1))</f>
        <v/>
      </c>
      <c r="I719" t="str">
        <f>IF(_xlfn.XLOOKUP($B719,Original_Swatches!$B:$B,Original_Swatches!J:J,FALSE,0,1)=FALSE,"",_xlfn.XLOOKUP($B719,Original_Swatches!$B:$B,Original_Swatches!J:J,"",0,1))</f>
        <v>Dust to Dust Collection</v>
      </c>
    </row>
    <row r="720" spans="1:9" x14ac:dyDescent="0.2">
      <c r="A720">
        <v>719</v>
      </c>
      <c r="B720">
        <v>727</v>
      </c>
      <c r="C720" t="str">
        <f>IF(_xlfn.XLOOKUP($B720,Original_Swatches!$B:$B,Original_Swatches!D:D,FALSE,0,1)=FALSE,"",_xlfn.XLOOKUP($B720,Original_Swatches!$B:$B,Original_Swatches!D:D,FALSE,0,1))</f>
        <v>Death Valley Nails</v>
      </c>
      <c r="D720" t="str">
        <f>IF(_xlfn.XLOOKUP($B720,Original_Swatches!$B:$B,Original_Swatches!E:E,FALSE,0,1)=FALSE,"",_xlfn.XLOOKUP($B720,Original_Swatches!$B:$B,Original_Swatches!E:E,FALSE,0,1))</f>
        <v>Chrysocolla</v>
      </c>
      <c r="E720" t="str">
        <f>IF(_xlfn.XLOOKUP($B720,Original_Swatches!$B:$B,Original_Swatches!F:F,FALSE,0,1)=FALSE,"",_xlfn.XLOOKUP($B720,Original_Swatches!$B:$B,Original_Swatches!F:F,FALSE,0,1))</f>
        <v>CHRYSOCOLLA: Tucson, Arizona</v>
      </c>
      <c r="F720" t="str">
        <f>IF(_xlfn.XLOOKUP($B720,Original_Swatches!$B:$B,Original_Swatches!G:G,FALSE,0,1)=FALSE,"",_xlfn.XLOOKUP($B720,Original_Swatches!$B:$B,Original_Swatches!G:G,"",0,1))</f>
        <v>Dust to Dust</v>
      </c>
      <c r="G720" t="str">
        <f>IF(_xlfn.XLOOKUP($B720,Original_Swatches!$B:$B,Original_Swatches!H:H,FALSE,0,1)=FALSE,"",_xlfn.XLOOKUP($B720,Original_Swatches!$B:$B,Original_Swatches!H:H,"",0,1))</f>
        <v/>
      </c>
      <c r="H720" t="str">
        <f>IF(_xlfn.XLOOKUP($B720,Original_Swatches!$B:$B,Original_Swatches!I:I,FALSE,0,1)=FALSE,"",_xlfn.XLOOKUP($B720,Original_Swatches!$B:$B,Original_Swatches!I:I,"",0,1))</f>
        <v/>
      </c>
      <c r="I720" t="str">
        <f>IF(_xlfn.XLOOKUP($B720,Original_Swatches!$B:$B,Original_Swatches!J:J,FALSE,0,1)=FALSE,"",_xlfn.XLOOKUP($B720,Original_Swatches!$B:$B,Original_Swatches!J:J,"",0,1))</f>
        <v>Dust to Dust Collection</v>
      </c>
    </row>
    <row r="721" spans="1:9" x14ac:dyDescent="0.2">
      <c r="A721">
        <v>720</v>
      </c>
      <c r="B721">
        <v>710</v>
      </c>
      <c r="C721" t="str">
        <f>IF(_xlfn.XLOOKUP($B721,Original_Swatches!$B:$B,Original_Swatches!D:D,FALSE,0,1)=FALSE,"",_xlfn.XLOOKUP($B721,Original_Swatches!$B:$B,Original_Swatches!D:D,FALSE,0,1))</f>
        <v>Death Valley Nails</v>
      </c>
      <c r="D721" t="str">
        <f>IF(_xlfn.XLOOKUP($B721,Original_Swatches!$B:$B,Original_Swatches!E:E,FALSE,0,1)=FALSE,"",_xlfn.XLOOKUP($B721,Original_Swatches!$B:$B,Original_Swatches!E:E,FALSE,0,1))</f>
        <v>Light Purple Pencil</v>
      </c>
      <c r="E721" t="str">
        <f>IF(_xlfn.XLOOKUP($B721,Original_Swatches!$B:$B,Original_Swatches!F:F,FALSE,0,1)=FALSE,"",_xlfn.XLOOKUP($B721,Original_Swatches!$B:$B,Original_Swatches!F:F,FALSE,0,1))</f>
        <v xml:space="preserve">Light purple pencil shavings (will dissolve over time) </v>
      </c>
      <c r="F721" t="str">
        <f>IF(_xlfn.XLOOKUP($B721,Original_Swatches!$B:$B,Original_Swatches!G:G,FALSE,0,1)=FALSE,"",_xlfn.XLOOKUP($B721,Original_Swatches!$B:$B,Original_Swatches!G:G,"",0,1))</f>
        <v>Pencil</v>
      </c>
      <c r="G721" t="str">
        <f>IF(_xlfn.XLOOKUP($B721,Original_Swatches!$B:$B,Original_Swatches!H:H,FALSE,0,1)=FALSE,"",_xlfn.XLOOKUP($B721,Original_Swatches!$B:$B,Original_Swatches!H:H,"",0,1))</f>
        <v/>
      </c>
      <c r="H721" t="str">
        <f>IF(_xlfn.XLOOKUP($B721,Original_Swatches!$B:$B,Original_Swatches!I:I,FALSE,0,1)=FALSE,"",_xlfn.XLOOKUP($B721,Original_Swatches!$B:$B,Original_Swatches!I:I,"",0,1))</f>
        <v/>
      </c>
      <c r="I721" t="str">
        <f>IF(_xlfn.XLOOKUP($B721,Original_Swatches!$B:$B,Original_Swatches!J:J,FALSE,0,1)=FALSE,"",_xlfn.XLOOKUP($B721,Original_Swatches!$B:$B,Original_Swatches!J:J,"",0,1))</f>
        <v>Death to Death Collection</v>
      </c>
    </row>
    <row r="722" spans="1:9" x14ac:dyDescent="0.2">
      <c r="A722">
        <v>721</v>
      </c>
      <c r="B722">
        <v>711</v>
      </c>
      <c r="C722" t="str">
        <f>IF(_xlfn.XLOOKUP($B722,Original_Swatches!$B:$B,Original_Swatches!D:D,FALSE,0,1)=FALSE,"",_xlfn.XLOOKUP($B722,Original_Swatches!$B:$B,Original_Swatches!D:D,FALSE,0,1))</f>
        <v>Death Valley Nails</v>
      </c>
      <c r="D722" t="str">
        <f>IF(_xlfn.XLOOKUP($B722,Original_Swatches!$B:$B,Original_Swatches!E:E,FALSE,0,1)=FALSE,"",_xlfn.XLOOKUP($B722,Original_Swatches!$B:$B,Original_Swatches!E:E,FALSE,0,1))</f>
        <v>Gunmetal</v>
      </c>
      <c r="E722" t="str">
        <f>IF(_xlfn.XLOOKUP($B722,Original_Swatches!$B:$B,Original_Swatches!F:F,FALSE,0,1)=FALSE,"",_xlfn.XLOOKUP($B722,Original_Swatches!$B:$B,Original_Swatches!F:F,FALSE,0,1))</f>
        <v>Dark gunmetal silver with silver shimmer and chrome glitter</v>
      </c>
      <c r="F722" t="str">
        <f>IF(_xlfn.XLOOKUP($B722,Original_Swatches!$B:$B,Original_Swatches!G:G,FALSE,0,1)=FALSE,"",_xlfn.XLOOKUP($B722,Original_Swatches!$B:$B,Original_Swatches!G:G,"",0,1))</f>
        <v>Crème</v>
      </c>
      <c r="G722" t="str">
        <f>IF(_xlfn.XLOOKUP($B722,Original_Swatches!$B:$B,Original_Swatches!H:H,FALSE,0,1)=FALSE,"",_xlfn.XLOOKUP($B722,Original_Swatches!$B:$B,Original_Swatches!H:H,"",0,1))</f>
        <v/>
      </c>
      <c r="H722" t="str">
        <f>IF(_xlfn.XLOOKUP($B722,Original_Swatches!$B:$B,Original_Swatches!I:I,FALSE,0,1)=FALSE,"",_xlfn.XLOOKUP($B722,Original_Swatches!$B:$B,Original_Swatches!I:I,"",0,1))</f>
        <v/>
      </c>
      <c r="I722" t="str">
        <f>IF(_xlfn.XLOOKUP($B722,Original_Swatches!$B:$B,Original_Swatches!J:J,FALSE,0,1)=FALSE,"",_xlfn.XLOOKUP($B722,Original_Swatches!$B:$B,Original_Swatches!J:J,"",0,1))</f>
        <v>Fall 2022 Collection</v>
      </c>
    </row>
    <row r="723" spans="1:9" x14ac:dyDescent="0.2">
      <c r="A723">
        <v>722</v>
      </c>
      <c r="B723">
        <v>712</v>
      </c>
      <c r="C723" t="str">
        <f>IF(_xlfn.XLOOKUP($B723,Original_Swatches!$B:$B,Original_Swatches!D:D,FALSE,0,1)=FALSE,"",_xlfn.XLOOKUP($B723,Original_Swatches!$B:$B,Original_Swatches!D:D,FALSE,0,1))</f>
        <v>Death Valley Nails</v>
      </c>
      <c r="D723" t="str">
        <f>IF(_xlfn.XLOOKUP($B723,Original_Swatches!$B:$B,Original_Swatches!E:E,FALSE,0,1)=FALSE,"",_xlfn.XLOOKUP($B723,Original_Swatches!$B:$B,Original_Swatches!E:E,FALSE,0,1))</f>
        <v>Acid Reflux</v>
      </c>
      <c r="E723" t="str">
        <f>IF(_xlfn.XLOOKUP($B723,Original_Swatches!$B:$B,Original_Swatches!F:F,FALSE,0,1)=FALSE,"",_xlfn.XLOOKUP($B723,Original_Swatches!$B:$B,Original_Swatches!F:F,FALSE,0,1))</f>
        <v>Neon Green</v>
      </c>
      <c r="F723" t="str">
        <f>IF(_xlfn.XLOOKUP($B723,Original_Swatches!$B:$B,Original_Swatches!G:G,FALSE,0,1)=FALSE,"",_xlfn.XLOOKUP($B723,Original_Swatches!$B:$B,Original_Swatches!G:G,"",0,1))</f>
        <v>Crème</v>
      </c>
      <c r="G723" t="str">
        <f>IF(_xlfn.XLOOKUP($B723,Original_Swatches!$B:$B,Original_Swatches!H:H,FALSE,0,1)=FALSE,"",_xlfn.XLOOKUP($B723,Original_Swatches!$B:$B,Original_Swatches!H:H,"",0,1))</f>
        <v/>
      </c>
      <c r="H723" t="str">
        <f>IF(_xlfn.XLOOKUP($B723,Original_Swatches!$B:$B,Original_Swatches!I:I,FALSE,0,1)=FALSE,"",_xlfn.XLOOKUP($B723,Original_Swatches!$B:$B,Original_Swatches!I:I,"",0,1))</f>
        <v/>
      </c>
      <c r="I723" t="str">
        <f>IF(_xlfn.XLOOKUP($B723,Original_Swatches!$B:$B,Original_Swatches!J:J,FALSE,0,1)=FALSE,"",_xlfn.XLOOKUP($B723,Original_Swatches!$B:$B,Original_Swatches!J:J,"",0,1))</f>
        <v>Spring 2024 Collection</v>
      </c>
    </row>
    <row r="724" spans="1:9" x14ac:dyDescent="0.2">
      <c r="A724">
        <v>723</v>
      </c>
      <c r="B724">
        <v>713</v>
      </c>
      <c r="C724" t="str">
        <f>IF(_xlfn.XLOOKUP($B724,Original_Swatches!$B:$B,Original_Swatches!D:D,FALSE,0,1)=FALSE,"",_xlfn.XLOOKUP($B724,Original_Swatches!$B:$B,Original_Swatches!D:D,FALSE,0,1))</f>
        <v>Death Valley Nails</v>
      </c>
      <c r="D724" t="str">
        <f>IF(_xlfn.XLOOKUP($B724,Original_Swatches!$B:$B,Original_Swatches!E:E,FALSE,0,1)=FALSE,"",_xlfn.XLOOKUP($B724,Original_Swatches!$B:$B,Original_Swatches!E:E,FALSE,0,1))</f>
        <v>Rhododendron</v>
      </c>
      <c r="E724" t="str">
        <f>IF(_xlfn.XLOOKUP($B724,Original_Swatches!$B:$B,Original_Swatches!F:F,FALSE,0,1)=FALSE,"",_xlfn.XLOOKUP($B724,Original_Swatches!$B:$B,Original_Swatches!F:F,FALSE,0,1))</f>
        <v xml:space="preserve"> Translucent = shade / Violet = sunshine</v>
      </c>
      <c r="F724" t="str">
        <f>IF(_xlfn.XLOOKUP($B724,Original_Swatches!$B:$B,Original_Swatches!G:G,FALSE,0,1)=FALSE,"",_xlfn.XLOOKUP($B724,Original_Swatches!$B:$B,Original_Swatches!G:G,"",0,1))</f>
        <v>Solar</v>
      </c>
      <c r="G724" t="str">
        <f>IF(_xlfn.XLOOKUP($B724,Original_Swatches!$B:$B,Original_Swatches!H:H,FALSE,0,1)=FALSE,"",_xlfn.XLOOKUP($B724,Original_Swatches!$B:$B,Original_Swatches!H:H,"",0,1))</f>
        <v/>
      </c>
      <c r="H724" t="str">
        <f>IF(_xlfn.XLOOKUP($B724,Original_Swatches!$B:$B,Original_Swatches!I:I,FALSE,0,1)=FALSE,"",_xlfn.XLOOKUP($B724,Original_Swatches!$B:$B,Original_Swatches!I:I,"",0,1))</f>
        <v/>
      </c>
      <c r="I724" t="str">
        <f>IF(_xlfn.XLOOKUP($B724,Original_Swatches!$B:$B,Original_Swatches!J:J,FALSE,0,1)=FALSE,"",_xlfn.XLOOKUP($B724,Original_Swatches!$B:$B,Original_Swatches!J:J,"",0,1))</f>
        <v>Summer 2022 Collection</v>
      </c>
    </row>
    <row r="725" spans="1:9" x14ac:dyDescent="0.2">
      <c r="A725">
        <v>724</v>
      </c>
      <c r="B725">
        <v>714</v>
      </c>
      <c r="C725" t="str">
        <f>IF(_xlfn.XLOOKUP($B725,Original_Swatches!$B:$B,Original_Swatches!D:D,FALSE,0,1)=FALSE,"",_xlfn.XLOOKUP($B725,Original_Swatches!$B:$B,Original_Swatches!D:D,FALSE,0,1))</f>
        <v>Death Valley Nails</v>
      </c>
      <c r="D725" t="str">
        <f>IF(_xlfn.XLOOKUP($B725,Original_Swatches!$B:$B,Original_Swatches!E:E,FALSE,0,1)=FALSE,"",_xlfn.XLOOKUP($B725,Original_Swatches!$B:$B,Original_Swatches!E:E,FALSE,0,1))</f>
        <v>Nostalgia</v>
      </c>
      <c r="E725" t="str">
        <f>IF(_xlfn.XLOOKUP($B725,Original_Swatches!$B:$B,Original_Swatches!F:F,FALSE,0,1)=FALSE,"",_xlfn.XLOOKUP($B725,Original_Swatches!$B:$B,Original_Swatches!F:F,FALSE,0,1))</f>
        <v>Cornflower blue base with strong copper/gold multichrome shift and subtle micro gold glitter</v>
      </c>
      <c r="F725" t="str">
        <f>IF(_xlfn.XLOOKUP($B725,Original_Swatches!$B:$B,Original_Swatches!G:G,FALSE,0,1)=FALSE,"",_xlfn.XLOOKUP($B725,Original_Swatches!$B:$B,Original_Swatches!G:G,"",0,1))</f>
        <v>Shimmer</v>
      </c>
      <c r="G725" t="str">
        <f>IF(_xlfn.XLOOKUP($B725,Original_Swatches!$B:$B,Original_Swatches!H:H,FALSE,0,1)=FALSE,"",_xlfn.XLOOKUP($B725,Original_Swatches!$B:$B,Original_Swatches!H:H,"",0,1))</f>
        <v/>
      </c>
      <c r="H725" t="str">
        <f>IF(_xlfn.XLOOKUP($B725,Original_Swatches!$B:$B,Original_Swatches!I:I,FALSE,0,1)=FALSE,"",_xlfn.XLOOKUP($B725,Original_Swatches!$B:$B,Original_Swatches!I:I,"",0,1))</f>
        <v/>
      </c>
      <c r="I725" t="str">
        <f>IF(_xlfn.XLOOKUP($B725,Original_Swatches!$B:$B,Original_Swatches!J:J,FALSE,0,1)=FALSE,"",_xlfn.XLOOKUP($B725,Original_Swatches!$B:$B,Original_Swatches!J:J,"",0,1))</f>
        <v>Summer 2024 Collection</v>
      </c>
    </row>
    <row r="726" spans="1:9" x14ac:dyDescent="0.2">
      <c r="A726">
        <v>725</v>
      </c>
      <c r="B726">
        <v>715</v>
      </c>
      <c r="C726" t="str">
        <f>IF(_xlfn.XLOOKUP($B726,Original_Swatches!$B:$B,Original_Swatches!D:D,FALSE,0,1)=FALSE,"",_xlfn.XLOOKUP($B726,Original_Swatches!$B:$B,Original_Swatches!D:D,FALSE,0,1))</f>
        <v>Death Valley Nails</v>
      </c>
      <c r="D726" t="str">
        <f>IF(_xlfn.XLOOKUP($B726,Original_Swatches!$B:$B,Original_Swatches!E:E,FALSE,0,1)=FALSE,"",_xlfn.XLOOKUP($B726,Original_Swatches!$B:$B,Original_Swatches!E:E,FALSE,0,1))</f>
        <v>Melancholia</v>
      </c>
      <c r="E726" t="str">
        <f>IF(_xlfn.XLOOKUP($B726,Original_Swatches!$B:$B,Original_Swatches!F:F,FALSE,0,1)=FALSE,"",_xlfn.XLOOKUP($B726,Original_Swatches!$B:$B,Original_Swatches!F:F,FALSE,0,1))</f>
        <v>Blue multichrome that shifts pink/gold/green/blue with rainbow multichrome flakes</v>
      </c>
      <c r="F726" t="str">
        <f>IF(_xlfn.XLOOKUP($B726,Original_Swatches!$B:$B,Original_Swatches!G:G,FALSE,0,1)=FALSE,"",_xlfn.XLOOKUP($B726,Original_Swatches!$B:$B,Original_Swatches!G:G,"",0,1))</f>
        <v>Shimmer</v>
      </c>
      <c r="G726" t="str">
        <f>IF(_xlfn.XLOOKUP($B726,Original_Swatches!$B:$B,Original_Swatches!H:H,FALSE,0,1)=FALSE,"",_xlfn.XLOOKUP($B726,Original_Swatches!$B:$B,Original_Swatches!H:H,"",0,1))</f>
        <v/>
      </c>
      <c r="H726" t="str">
        <f>IF(_xlfn.XLOOKUP($B726,Original_Swatches!$B:$B,Original_Swatches!I:I,FALSE,0,1)=FALSE,"",_xlfn.XLOOKUP($B726,Original_Swatches!$B:$B,Original_Swatches!I:I,"",0,1))</f>
        <v/>
      </c>
      <c r="I726" t="str">
        <f>IF(_xlfn.XLOOKUP($B726,Original_Swatches!$B:$B,Original_Swatches!J:J,FALSE,0,1)=FALSE,"",_xlfn.XLOOKUP($B726,Original_Swatches!$B:$B,Original_Swatches!J:J,"",0,1))</f>
        <v>Fall 2021 Collection</v>
      </c>
    </row>
    <row r="727" spans="1:9" x14ac:dyDescent="0.2">
      <c r="A727">
        <v>726</v>
      </c>
      <c r="B727">
        <v>709</v>
      </c>
      <c r="C727" t="str">
        <f>IF(_xlfn.XLOOKUP($B727,Original_Swatches!$B:$B,Original_Swatches!D:D,FALSE,0,1)=FALSE,"",_xlfn.XLOOKUP($B727,Original_Swatches!$B:$B,Original_Swatches!D:D,FALSE,0,1))</f>
        <v>Death Valley Nails</v>
      </c>
      <c r="D727" t="str">
        <f>IF(_xlfn.XLOOKUP($B727,Original_Swatches!$B:$B,Original_Swatches!E:E,FALSE,0,1)=FALSE,"",_xlfn.XLOOKUP($B727,Original_Swatches!$B:$B,Original_Swatches!E:E,FALSE,0,1))</f>
        <v>Stagnant Water</v>
      </c>
      <c r="E727" t="str">
        <f>IF(_xlfn.XLOOKUP($B727,Original_Swatches!$B:$B,Original_Swatches!F:F,FALSE,0,1)=FALSE,"",_xlfn.XLOOKUP($B727,Original_Swatches!$B:$B,Original_Swatches!F:F,FALSE,0,1))</f>
        <v>Light green base with micro pink/gold chrome flakes and a variety of green glitter</v>
      </c>
      <c r="F727" t="str">
        <f>IF(_xlfn.XLOOKUP($B727,Original_Swatches!$B:$B,Original_Swatches!G:G,FALSE,0,1)=FALSE,"",_xlfn.XLOOKUP($B727,Original_Swatches!$B:$B,Original_Swatches!G:G,"",0,1))</f>
        <v>Glitter</v>
      </c>
      <c r="G727" t="str">
        <f>IF(_xlfn.XLOOKUP($B727,Original_Swatches!$B:$B,Original_Swatches!H:H,FALSE,0,1)=FALSE,"",_xlfn.XLOOKUP($B727,Original_Swatches!$B:$B,Original_Swatches!H:H,"",0,1))</f>
        <v/>
      </c>
      <c r="H727" t="str">
        <f>IF(_xlfn.XLOOKUP($B727,Original_Swatches!$B:$B,Original_Swatches!I:I,FALSE,0,1)=FALSE,"",_xlfn.XLOOKUP($B727,Original_Swatches!$B:$B,Original_Swatches!I:I,"",0,1))</f>
        <v/>
      </c>
      <c r="I727" t="str">
        <f>IF(_xlfn.XLOOKUP($B727,Original_Swatches!$B:$B,Original_Swatches!J:J,FALSE,0,1)=FALSE,"",_xlfn.XLOOKUP($B727,Original_Swatches!$B:$B,Original_Swatches!J:J,"",0,1))</f>
        <v>Spring 2024 Collection</v>
      </c>
    </row>
    <row r="728" spans="1:9" x14ac:dyDescent="0.2">
      <c r="A728">
        <v>727</v>
      </c>
      <c r="B728">
        <v>734</v>
      </c>
      <c r="C728" t="str">
        <f>IF(_xlfn.XLOOKUP($B728,Original_Swatches!$B:$B,Original_Swatches!D:D,FALSE,0,1)=FALSE,"",_xlfn.XLOOKUP($B728,Original_Swatches!$B:$B,Original_Swatches!D:D,FALSE,0,1))</f>
        <v>Death Valley Nails</v>
      </c>
      <c r="D728" t="str">
        <f>IF(_xlfn.XLOOKUP($B728,Original_Swatches!$B:$B,Original_Swatches!E:E,FALSE,0,1)=FALSE,"",_xlfn.XLOOKUP($B728,Original_Swatches!$B:$B,Original_Swatches!E:E,FALSE,0,1))</f>
        <v>Swamp Sparrow</v>
      </c>
      <c r="E728" t="str">
        <f>IF(_xlfn.XLOOKUP($B728,Original_Swatches!$B:$B,Original_Swatches!F:F,FALSE,0,1)=FALSE,"",_xlfn.XLOOKUP($B728,Original_Swatches!$B:$B,Original_Swatches!F:F,FALSE,0,1))</f>
        <v>Dark Cherry Jelly</v>
      </c>
      <c r="F728" t="str">
        <f>IF(_xlfn.XLOOKUP($B728,Original_Swatches!$B:$B,Original_Swatches!G:G,FALSE,0,1)=FALSE,"",_xlfn.XLOOKUP($B728,Original_Swatches!$B:$B,Original_Swatches!G:G,"",0,1))</f>
        <v>Jelly</v>
      </c>
      <c r="G728" t="str">
        <f>IF(_xlfn.XLOOKUP($B728,Original_Swatches!$B:$B,Original_Swatches!H:H,FALSE,0,1)=FALSE,"",_xlfn.XLOOKUP($B728,Original_Swatches!$B:$B,Original_Swatches!H:H,"",0,1))</f>
        <v/>
      </c>
      <c r="H728" t="str">
        <f>IF(_xlfn.XLOOKUP($B728,Original_Swatches!$B:$B,Original_Swatches!I:I,FALSE,0,1)=FALSE,"",_xlfn.XLOOKUP($B728,Original_Swatches!$B:$B,Original_Swatches!I:I,"",0,1))</f>
        <v/>
      </c>
      <c r="I728" t="str">
        <f>IF(_xlfn.XLOOKUP($B728,Original_Swatches!$B:$B,Original_Swatches!J:J,FALSE,0,1)=FALSE,"",_xlfn.XLOOKUP($B728,Original_Swatches!$B:$B,Original_Swatches!J:J,"",0,1))</f>
        <v>Fall 2022 Collection</v>
      </c>
    </row>
    <row r="729" spans="1:9" x14ac:dyDescent="0.2">
      <c r="A729">
        <v>728</v>
      </c>
      <c r="B729">
        <v>735</v>
      </c>
      <c r="C729" t="str">
        <f>IF(_xlfn.XLOOKUP($B729,Original_Swatches!$B:$B,Original_Swatches!D:D,FALSE,0,1)=FALSE,"",_xlfn.XLOOKUP($B729,Original_Swatches!$B:$B,Original_Swatches!D:D,FALSE,0,1))</f>
        <v>Death Valley Nails</v>
      </c>
      <c r="D729" t="str">
        <f>IF(_xlfn.XLOOKUP($B729,Original_Swatches!$B:$B,Original_Swatches!E:E,FALSE,0,1)=FALSE,"",_xlfn.XLOOKUP($B729,Original_Swatches!$B:$B,Original_Swatches!E:E,FALSE,0,1))</f>
        <v>From the Wound Comes the Salve</v>
      </c>
      <c r="E729" t="str">
        <f>IF(_xlfn.XLOOKUP($B729,Original_Swatches!$B:$B,Original_Swatches!F:F,FALSE,0,1)=FALSE,"",_xlfn.XLOOKUP($B729,Original_Swatches!$B:$B,Original_Swatches!F:F,FALSE,0,1))</f>
        <v>Black Jelly with Blue Purple Multichrome Shimmer</v>
      </c>
      <c r="F729" t="str">
        <f>IF(_xlfn.XLOOKUP($B729,Original_Swatches!$B:$B,Original_Swatches!G:G,FALSE,0,1)=FALSE,"",_xlfn.XLOOKUP($B729,Original_Swatches!$B:$B,Original_Swatches!G:G,"",0,1))</f>
        <v>Shimmer</v>
      </c>
      <c r="G729" t="str">
        <f>IF(_xlfn.XLOOKUP($B729,Original_Swatches!$B:$B,Original_Swatches!H:H,FALSE,0,1)=FALSE,"",_xlfn.XLOOKUP($B729,Original_Swatches!$B:$B,Original_Swatches!H:H,"",0,1))</f>
        <v/>
      </c>
      <c r="H729" t="str">
        <f>IF(_xlfn.XLOOKUP($B729,Original_Swatches!$B:$B,Original_Swatches!I:I,FALSE,0,1)=FALSE,"",_xlfn.XLOOKUP($B729,Original_Swatches!$B:$B,Original_Swatches!I:I,"",0,1))</f>
        <v/>
      </c>
      <c r="I729" t="str">
        <f>IF(_xlfn.XLOOKUP($B729,Original_Swatches!$B:$B,Original_Swatches!J:J,FALSE,0,1)=FALSE,"",_xlfn.XLOOKUP($B729,Original_Swatches!$B:$B,Original_Swatches!J:J,"",0,1))</f>
        <v>Death to Death Collection</v>
      </c>
    </row>
    <row r="730" spans="1:9" x14ac:dyDescent="0.2">
      <c r="A730">
        <v>729</v>
      </c>
      <c r="B730">
        <v>736</v>
      </c>
      <c r="C730" t="str">
        <f>IF(_xlfn.XLOOKUP($B730,Original_Swatches!$B:$B,Original_Swatches!D:D,FALSE,0,1)=FALSE,"",_xlfn.XLOOKUP($B730,Original_Swatches!$B:$B,Original_Swatches!D:D,FALSE,0,1))</f>
        <v>Death Valley Nails</v>
      </c>
      <c r="D730" t="str">
        <f>IF(_xlfn.XLOOKUP($B730,Original_Swatches!$B:$B,Original_Swatches!E:E,FALSE,0,1)=FALSE,"",_xlfn.XLOOKUP($B730,Original_Swatches!$B:$B,Original_Swatches!E:E,FALSE,0,1))</f>
        <v>An Electric Eel in Love</v>
      </c>
      <c r="E730" t="str">
        <f>IF(_xlfn.XLOOKUP($B730,Original_Swatches!$B:$B,Original_Swatches!F:F,FALSE,0,1)=FALSE,"",_xlfn.XLOOKUP($B730,Original_Swatches!$B:$B,Original_Swatches!F:F,FALSE,0,1))</f>
        <v>Sheer Neon Pink with Slight Blue Shimmer</v>
      </c>
      <c r="F730" t="str">
        <f>IF(_xlfn.XLOOKUP($B730,Original_Swatches!$B:$B,Original_Swatches!G:G,FALSE,0,1)=FALSE,"",_xlfn.XLOOKUP($B730,Original_Swatches!$B:$B,Original_Swatches!G:G,"",0,1))</f>
        <v>Shimmer</v>
      </c>
      <c r="G730" t="str">
        <f>IF(_xlfn.XLOOKUP($B730,Original_Swatches!$B:$B,Original_Swatches!H:H,FALSE,0,1)=FALSE,"",_xlfn.XLOOKUP($B730,Original_Swatches!$B:$B,Original_Swatches!H:H,"",0,1))</f>
        <v/>
      </c>
      <c r="H730" t="str">
        <f>IF(_xlfn.XLOOKUP($B730,Original_Swatches!$B:$B,Original_Swatches!I:I,FALSE,0,1)=FALSE,"",_xlfn.XLOOKUP($B730,Original_Swatches!$B:$B,Original_Swatches!I:I,"",0,1))</f>
        <v/>
      </c>
      <c r="I730" t="str">
        <f>IF(_xlfn.XLOOKUP($B730,Original_Swatches!$B:$B,Original_Swatches!J:J,FALSE,0,1)=FALSE,"",_xlfn.XLOOKUP($B730,Original_Swatches!$B:$B,Original_Swatches!J:J,"",0,1))</f>
        <v>Summer 2021 Collection</v>
      </c>
    </row>
    <row r="731" spans="1:9" x14ac:dyDescent="0.2">
      <c r="A731">
        <v>730</v>
      </c>
      <c r="B731">
        <v>737</v>
      </c>
      <c r="C731" t="str">
        <f>IF(_xlfn.XLOOKUP($B731,Original_Swatches!$B:$B,Original_Swatches!D:D,FALSE,0,1)=FALSE,"",_xlfn.XLOOKUP($B731,Original_Swatches!$B:$B,Original_Swatches!D:D,FALSE,0,1))</f>
        <v>Death Valley Nails</v>
      </c>
      <c r="D731" t="str">
        <f>IF(_xlfn.XLOOKUP($B731,Original_Swatches!$B:$B,Original_Swatches!E:E,FALSE,0,1)=FALSE,"",_xlfn.XLOOKUP($B731,Original_Swatches!$B:$B,Original_Swatches!E:E,FALSE,0,1))</f>
        <v>Moon Milk</v>
      </c>
      <c r="E731" t="str">
        <f>IF(_xlfn.XLOOKUP($B731,Original_Swatches!$B:$B,Original_Swatches!F:F,FALSE,0,1)=FALSE,"",_xlfn.XLOOKUP($B731,Original_Swatches!$B:$B,Original_Swatches!F:F,FALSE,0,1))</f>
        <v>Neon Blue with Blue Shimmer</v>
      </c>
      <c r="F731" t="str">
        <f>IF(_xlfn.XLOOKUP($B731,Original_Swatches!$B:$B,Original_Swatches!G:G,FALSE,0,1)=FALSE,"",_xlfn.XLOOKUP($B731,Original_Swatches!$B:$B,Original_Swatches!G:G,"",0,1))</f>
        <v>Shimmer</v>
      </c>
      <c r="G731" t="str">
        <f>IF(_xlfn.XLOOKUP($B731,Original_Swatches!$B:$B,Original_Swatches!H:H,FALSE,0,1)=FALSE,"",_xlfn.XLOOKUP($B731,Original_Swatches!$B:$B,Original_Swatches!H:H,"",0,1))</f>
        <v/>
      </c>
      <c r="H731" t="str">
        <f>IF(_xlfn.XLOOKUP($B731,Original_Swatches!$B:$B,Original_Swatches!I:I,FALSE,0,1)=FALSE,"",_xlfn.XLOOKUP($B731,Original_Swatches!$B:$B,Original_Swatches!I:I,"",0,1))</f>
        <v/>
      </c>
      <c r="I731" t="str">
        <f>IF(_xlfn.XLOOKUP($B731,Original_Swatches!$B:$B,Original_Swatches!J:J,FALSE,0,1)=FALSE,"",_xlfn.XLOOKUP($B731,Original_Swatches!$B:$B,Original_Swatches!J:J,"",0,1))</f>
        <v>Summer 2021 Collection</v>
      </c>
    </row>
    <row r="732" spans="1:9" x14ac:dyDescent="0.2">
      <c r="A732">
        <v>731</v>
      </c>
      <c r="B732">
        <v>738</v>
      </c>
      <c r="C732" t="str">
        <f>IF(_xlfn.XLOOKUP($B732,Original_Swatches!$B:$B,Original_Swatches!D:D,FALSE,0,1)=FALSE,"",_xlfn.XLOOKUP($B732,Original_Swatches!$B:$B,Original_Swatches!D:D,FALSE,0,1))</f>
        <v>Death Valley Nails</v>
      </c>
      <c r="D732" t="str">
        <f>IF(_xlfn.XLOOKUP($B732,Original_Swatches!$B:$B,Original_Swatches!E:E,FALSE,0,1)=FALSE,"",_xlfn.XLOOKUP($B732,Original_Swatches!$B:$B,Original_Swatches!E:E,FALSE,0,1))</f>
        <v>Inglorious Buzzards</v>
      </c>
      <c r="E732" t="str">
        <f>IF(_xlfn.XLOOKUP($B732,Original_Swatches!$B:$B,Original_Swatches!F:F,FALSE,0,1)=FALSE,"",_xlfn.XLOOKUP($B732,Original_Swatches!$B:$B,Original_Swatches!F:F,FALSE,0,1))</f>
        <v>Dark  Blue to Teal Flakie Thermal</v>
      </c>
      <c r="F732" t="str">
        <f>IF(_xlfn.XLOOKUP($B732,Original_Swatches!$B:$B,Original_Swatches!G:G,FALSE,0,1)=FALSE,"",_xlfn.XLOOKUP($B732,Original_Swatches!$B:$B,Original_Swatches!G:G,"",0,1))</f>
        <v>Thermal</v>
      </c>
      <c r="G732" t="str">
        <f>IF(_xlfn.XLOOKUP($B732,Original_Swatches!$B:$B,Original_Swatches!H:H,FALSE,0,1)=FALSE,"",_xlfn.XLOOKUP($B732,Original_Swatches!$B:$B,Original_Swatches!H:H,"",0,1))</f>
        <v/>
      </c>
      <c r="H732" t="str">
        <f>IF(_xlfn.XLOOKUP($B732,Original_Swatches!$B:$B,Original_Swatches!I:I,FALSE,0,1)=FALSE,"",_xlfn.XLOOKUP($B732,Original_Swatches!$B:$B,Original_Swatches!I:I,"",0,1))</f>
        <v/>
      </c>
      <c r="I732" t="str">
        <f>IF(_xlfn.XLOOKUP($B732,Original_Swatches!$B:$B,Original_Swatches!J:J,FALSE,0,1)=FALSE,"",_xlfn.XLOOKUP($B732,Original_Swatches!$B:$B,Original_Swatches!J:J,"",0,1))</f>
        <v>Fall 2022 Collection</v>
      </c>
    </row>
    <row r="733" spans="1:9" x14ac:dyDescent="0.2">
      <c r="A733">
        <v>732</v>
      </c>
      <c r="B733">
        <v>739</v>
      </c>
      <c r="C733" t="str">
        <f>IF(_xlfn.XLOOKUP($B733,Original_Swatches!$B:$B,Original_Swatches!D:D,FALSE,0,1)=FALSE,"",_xlfn.XLOOKUP($B733,Original_Swatches!$B:$B,Original_Swatches!D:D,FALSE,0,1))</f>
        <v>Death Valley Nails</v>
      </c>
      <c r="D733" t="str">
        <f>IF(_xlfn.XLOOKUP($B733,Original_Swatches!$B:$B,Original_Swatches!E:E,FALSE,0,1)=FALSE,"",_xlfn.XLOOKUP($B733,Original_Swatches!$B:$B,Original_Swatches!E:E,FALSE,0,1))</f>
        <v>Antelope Valley</v>
      </c>
      <c r="E733" t="str">
        <f>IF(_xlfn.XLOOKUP($B733,Original_Swatches!$B:$B,Original_Swatches!F:F,FALSE,0,1)=FALSE,"",_xlfn.XLOOKUP($B733,Original_Swatches!$B:$B,Original_Swatches!F:F,FALSE,0,1))</f>
        <v>Matte Arctic Blue Crelly</v>
      </c>
      <c r="F733" t="str">
        <f>IF(_xlfn.XLOOKUP($B733,Original_Swatches!$B:$B,Original_Swatches!G:G,FALSE,0,1)=FALSE,"",_xlfn.XLOOKUP($B733,Original_Swatches!$B:$B,Original_Swatches!G:G,"",0,1))</f>
        <v>Matte</v>
      </c>
      <c r="G733" t="str">
        <f>IF(_xlfn.XLOOKUP($B733,Original_Swatches!$B:$B,Original_Swatches!H:H,FALSE,0,1)=FALSE,"",_xlfn.XLOOKUP($B733,Original_Swatches!$B:$B,Original_Swatches!H:H,"",0,1))</f>
        <v/>
      </c>
      <c r="H733" t="str">
        <f>IF(_xlfn.XLOOKUP($B733,Original_Swatches!$B:$B,Original_Swatches!I:I,FALSE,0,1)=FALSE,"",_xlfn.XLOOKUP($B733,Original_Swatches!$B:$B,Original_Swatches!I:I,"",0,1))</f>
        <v/>
      </c>
      <c r="I733" t="str">
        <f>IF(_xlfn.XLOOKUP($B733,Original_Swatches!$B:$B,Original_Swatches!J:J,FALSE,0,1)=FALSE,"",_xlfn.XLOOKUP($B733,Original_Swatches!$B:$B,Original_Swatches!J:J,"",0,1))</f>
        <v/>
      </c>
    </row>
    <row r="734" spans="1:9" x14ac:dyDescent="0.2">
      <c r="A734">
        <v>733</v>
      </c>
      <c r="B734">
        <v>740</v>
      </c>
      <c r="C734" t="str">
        <f>IF(_xlfn.XLOOKUP($B734,Original_Swatches!$B:$B,Original_Swatches!D:D,FALSE,0,1)=FALSE,"",_xlfn.XLOOKUP($B734,Original_Swatches!$B:$B,Original_Swatches!D:D,FALSE,0,1))</f>
        <v>Death Valley Nails</v>
      </c>
      <c r="D734" t="str">
        <f>IF(_xlfn.XLOOKUP($B734,Original_Swatches!$B:$B,Original_Swatches!E:E,FALSE,0,1)=FALSE,"",_xlfn.XLOOKUP($B734,Original_Swatches!$B:$B,Original_Swatches!E:E,FALSE,0,1))</f>
        <v>Varicose Veins</v>
      </c>
      <c r="E734" t="str">
        <f>IF(_xlfn.XLOOKUP($B734,Original_Swatches!$B:$B,Original_Swatches!F:F,FALSE,0,1)=FALSE,"",_xlfn.XLOOKUP($B734,Original_Swatches!$B:$B,Original_Swatches!F:F,FALSE,0,1))</f>
        <v>Dark Berry Maroon Jelly</v>
      </c>
      <c r="F734" t="str">
        <f>IF(_xlfn.XLOOKUP($B734,Original_Swatches!$B:$B,Original_Swatches!G:G,FALSE,0,1)=FALSE,"",_xlfn.XLOOKUP($B734,Original_Swatches!$B:$B,Original_Swatches!G:G,"",0,1))</f>
        <v>Jelly</v>
      </c>
      <c r="G734" t="str">
        <f>IF(_xlfn.XLOOKUP($B734,Original_Swatches!$B:$B,Original_Swatches!H:H,FALSE,0,1)=FALSE,"",_xlfn.XLOOKUP($B734,Original_Swatches!$B:$B,Original_Swatches!H:H,"",0,1))</f>
        <v/>
      </c>
      <c r="H734" t="str">
        <f>IF(_xlfn.XLOOKUP($B734,Original_Swatches!$B:$B,Original_Swatches!I:I,FALSE,0,1)=FALSE,"",_xlfn.XLOOKUP($B734,Original_Swatches!$B:$B,Original_Swatches!I:I,"",0,1))</f>
        <v/>
      </c>
      <c r="I734" t="str">
        <f>IF(_xlfn.XLOOKUP($B734,Original_Swatches!$B:$B,Original_Swatches!J:J,FALSE,0,1)=FALSE,"",_xlfn.XLOOKUP($B734,Original_Swatches!$B:$B,Original_Swatches!J:J,"",0,1))</f>
        <v>Winter 2023 Collection</v>
      </c>
    </row>
    <row r="735" spans="1:9" x14ac:dyDescent="0.2">
      <c r="A735">
        <v>734</v>
      </c>
      <c r="B735">
        <v>741</v>
      </c>
      <c r="C735" t="str">
        <f>IF(_xlfn.XLOOKUP($B735,Original_Swatches!$B:$B,Original_Swatches!D:D,FALSE,0,1)=FALSE,"",_xlfn.XLOOKUP($B735,Original_Swatches!$B:$B,Original_Swatches!D:D,FALSE,0,1))</f>
        <v>Death Valley Nails</v>
      </c>
      <c r="D735" t="str">
        <f>IF(_xlfn.XLOOKUP($B735,Original_Swatches!$B:$B,Original_Swatches!E:E,FALSE,0,1)=FALSE,"",_xlfn.XLOOKUP($B735,Original_Swatches!$B:$B,Original_Swatches!E:E,FALSE,0,1))</f>
        <v>Death Proof</v>
      </c>
      <c r="E735" t="str">
        <f>IF(_xlfn.XLOOKUP($B735,Original_Swatches!$B:$B,Original_Swatches!F:F,FALSE,0,1)=FALSE,"",_xlfn.XLOOKUP($B735,Original_Swatches!$B:$B,Original_Swatches!F:F,FALSE,0,1))</f>
        <v>Dark Blue/Aqua with Pink/Gold Magnetic Shift</v>
      </c>
      <c r="F735" t="str">
        <f>IF(_xlfn.XLOOKUP($B735,Original_Swatches!$B:$B,Original_Swatches!G:G,FALSE,0,1)=FALSE,"",_xlfn.XLOOKUP($B735,Original_Swatches!$B:$B,Original_Swatches!G:G,"",0,1))</f>
        <v>Magnetic</v>
      </c>
      <c r="G735" t="str">
        <f>IF(_xlfn.XLOOKUP($B735,Original_Swatches!$B:$B,Original_Swatches!H:H,FALSE,0,1)=FALSE,"",_xlfn.XLOOKUP($B735,Original_Swatches!$B:$B,Original_Swatches!H:H,"",0,1))</f>
        <v/>
      </c>
      <c r="H735" t="str">
        <f>IF(_xlfn.XLOOKUP($B735,Original_Swatches!$B:$B,Original_Swatches!I:I,FALSE,0,1)=FALSE,"",_xlfn.XLOOKUP($B735,Original_Swatches!$B:$B,Original_Swatches!I:I,"",0,1))</f>
        <v/>
      </c>
      <c r="I735" t="str">
        <f>IF(_xlfn.XLOOKUP($B735,Original_Swatches!$B:$B,Original_Swatches!J:J,FALSE,0,1)=FALSE,"",_xlfn.XLOOKUP($B735,Original_Swatches!$B:$B,Original_Swatches!J:J,"",0,1))</f>
        <v>Fall 2021 Collection</v>
      </c>
    </row>
    <row r="736" spans="1:9" x14ac:dyDescent="0.2">
      <c r="A736">
        <v>735</v>
      </c>
      <c r="B736">
        <v>742</v>
      </c>
      <c r="C736" t="str">
        <f>IF(_xlfn.XLOOKUP($B736,Original_Swatches!$B:$B,Original_Swatches!D:D,FALSE,0,1)=FALSE,"",_xlfn.XLOOKUP($B736,Original_Swatches!$B:$B,Original_Swatches!D:D,FALSE,0,1))</f>
        <v>Death Valley Nails</v>
      </c>
      <c r="D736" t="str">
        <f>IF(_xlfn.XLOOKUP($B736,Original_Swatches!$B:$B,Original_Swatches!E:E,FALSE,0,1)=FALSE,"",_xlfn.XLOOKUP($B736,Original_Swatches!$B:$B,Original_Swatches!E:E,FALSE,0,1))</f>
        <v>But, do Aliens Believe in Me?</v>
      </c>
      <c r="E736" t="str">
        <f>IF(_xlfn.XLOOKUP($B736,Original_Swatches!$B:$B,Original_Swatches!F:F,FALSE,0,1)=FALSE,"",_xlfn.XLOOKUP($B736,Original_Swatches!$B:$B,Original_Swatches!F:F,FALSE,0,1))</f>
        <v>Purple Grey Multichrome Shimmer</v>
      </c>
      <c r="F736" t="str">
        <f>IF(_xlfn.XLOOKUP($B736,Original_Swatches!$B:$B,Original_Swatches!G:G,FALSE,0,1)=FALSE,"",_xlfn.XLOOKUP($B736,Original_Swatches!$B:$B,Original_Swatches!G:G,"",0,1))</f>
        <v>Shimmer</v>
      </c>
      <c r="G736" t="str">
        <f>IF(_xlfn.XLOOKUP($B736,Original_Swatches!$B:$B,Original_Swatches!H:H,FALSE,0,1)=FALSE,"",_xlfn.XLOOKUP($B736,Original_Swatches!$B:$B,Original_Swatches!H:H,"",0,1))</f>
        <v/>
      </c>
      <c r="H736" t="str">
        <f>IF(_xlfn.XLOOKUP($B736,Original_Swatches!$B:$B,Original_Swatches!I:I,FALSE,0,1)=FALSE,"",_xlfn.XLOOKUP($B736,Original_Swatches!$B:$B,Original_Swatches!I:I,"",0,1))</f>
        <v/>
      </c>
      <c r="I736" t="str">
        <f>IF(_xlfn.XLOOKUP($B736,Original_Swatches!$B:$B,Original_Swatches!J:J,FALSE,0,1)=FALSE,"",_xlfn.XLOOKUP($B736,Original_Swatches!$B:$B,Original_Swatches!J:J,"",0,1))</f>
        <v>Spring 2024 Collection</v>
      </c>
    </row>
    <row r="737" spans="1:9" x14ac:dyDescent="0.2">
      <c r="A737">
        <v>736</v>
      </c>
      <c r="B737">
        <v>743</v>
      </c>
      <c r="C737" t="str">
        <f>IF(_xlfn.XLOOKUP($B737,Original_Swatches!$B:$B,Original_Swatches!D:D,FALSE,0,1)=FALSE,"",_xlfn.XLOOKUP($B737,Original_Swatches!$B:$B,Original_Swatches!D:D,FALSE,0,1))</f>
        <v>Death Valley Nails</v>
      </c>
      <c r="D737" t="str">
        <f>IF(_xlfn.XLOOKUP($B737,Original_Swatches!$B:$B,Original_Swatches!E:E,FALSE,0,1)=FALSE,"",_xlfn.XLOOKUP($B737,Original_Swatches!$B:$B,Original_Swatches!E:E,FALSE,0,1))</f>
        <v>Black Pencil</v>
      </c>
      <c r="E737" t="str">
        <f>IF(_xlfn.XLOOKUP($B737,Original_Swatches!$B:$B,Original_Swatches!F:F,FALSE,0,1)=FALSE,"",_xlfn.XLOOKUP($B737,Original_Swatches!$B:$B,Original_Swatches!F:F,FALSE,0,1))</f>
        <v xml:space="preserve">Black pencil shavings (will dissolve over time) </v>
      </c>
      <c r="F737" t="str">
        <f>IF(_xlfn.XLOOKUP($B737,Original_Swatches!$B:$B,Original_Swatches!G:G,FALSE,0,1)=FALSE,"",_xlfn.XLOOKUP($B737,Original_Swatches!$B:$B,Original_Swatches!G:G,"",0,1))</f>
        <v>Pencil</v>
      </c>
      <c r="G737" t="str">
        <f>IF(_xlfn.XLOOKUP($B737,Original_Swatches!$B:$B,Original_Swatches!H:H,FALSE,0,1)=FALSE,"",_xlfn.XLOOKUP($B737,Original_Swatches!$B:$B,Original_Swatches!H:H,"",0,1))</f>
        <v/>
      </c>
      <c r="H737" t="str">
        <f>IF(_xlfn.XLOOKUP($B737,Original_Swatches!$B:$B,Original_Swatches!I:I,FALSE,0,1)=FALSE,"",_xlfn.XLOOKUP($B737,Original_Swatches!$B:$B,Original_Swatches!I:I,"",0,1))</f>
        <v/>
      </c>
      <c r="I737" t="str">
        <f>IF(_xlfn.XLOOKUP($B737,Original_Swatches!$B:$B,Original_Swatches!J:J,FALSE,0,1)=FALSE,"",_xlfn.XLOOKUP($B737,Original_Swatches!$B:$B,Original_Swatches!J:J,"",0,1))</f>
        <v>Death to Death Collection</v>
      </c>
    </row>
    <row r="738" spans="1:9" x14ac:dyDescent="0.2">
      <c r="A738">
        <v>737</v>
      </c>
      <c r="B738">
        <v>744</v>
      </c>
      <c r="C738" t="str">
        <f>IF(_xlfn.XLOOKUP($B738,Original_Swatches!$B:$B,Original_Swatches!D:D,FALSE,0,1)=FALSE,"",_xlfn.XLOOKUP($B738,Original_Swatches!$B:$B,Original_Swatches!D:D,FALSE,0,1))</f>
        <v>Death Valley Nails</v>
      </c>
      <c r="D738" t="str">
        <f>IF(_xlfn.XLOOKUP($B738,Original_Swatches!$B:$B,Original_Swatches!E:E,FALSE,0,1)=FALSE,"",_xlfn.XLOOKUP($B738,Original_Swatches!$B:$B,Original_Swatches!E:E,FALSE,0,1))</f>
        <v xml:space="preserve">Dreamsicle </v>
      </c>
      <c r="E738" t="str">
        <f>IF(_xlfn.XLOOKUP($B738,Original_Swatches!$B:$B,Original_Swatches!F:F,FALSE,0,1)=FALSE,"",_xlfn.XLOOKUP($B738,Original_Swatches!$B:$B,Original_Swatches!F:F,FALSE,0,1))</f>
        <v>Sherbert Orange with Pink Shimmer</v>
      </c>
      <c r="F738" t="str">
        <f>IF(_xlfn.XLOOKUP($B738,Original_Swatches!$B:$B,Original_Swatches!G:G,FALSE,0,1)=FALSE,"",_xlfn.XLOOKUP($B738,Original_Swatches!$B:$B,Original_Swatches!G:G,"",0,1))</f>
        <v>Shimmer</v>
      </c>
      <c r="G738" t="str">
        <f>IF(_xlfn.XLOOKUP($B738,Original_Swatches!$B:$B,Original_Swatches!H:H,FALSE,0,1)=FALSE,"",_xlfn.XLOOKUP($B738,Original_Swatches!$B:$B,Original_Swatches!H:H,"",0,1))</f>
        <v/>
      </c>
      <c r="H738" t="str">
        <f>IF(_xlfn.XLOOKUP($B738,Original_Swatches!$B:$B,Original_Swatches!I:I,FALSE,0,1)=FALSE,"",_xlfn.XLOOKUP($B738,Original_Swatches!$B:$B,Original_Swatches!I:I,"",0,1))</f>
        <v/>
      </c>
      <c r="I738" t="str">
        <f>IF(_xlfn.XLOOKUP($B738,Original_Swatches!$B:$B,Original_Swatches!J:J,FALSE,0,1)=FALSE,"",_xlfn.XLOOKUP($B738,Original_Swatches!$B:$B,Original_Swatches!J:J,"",0,1))</f>
        <v>Spring 2023 Collection</v>
      </c>
    </row>
    <row r="739" spans="1:9" x14ac:dyDescent="0.2">
      <c r="A739">
        <v>738</v>
      </c>
      <c r="B739">
        <v>745</v>
      </c>
      <c r="C739" t="str">
        <f>IF(_xlfn.XLOOKUP($B739,Original_Swatches!$B:$B,Original_Swatches!D:D,FALSE,0,1)=FALSE,"",_xlfn.XLOOKUP($B739,Original_Swatches!$B:$B,Original_Swatches!D:D,FALSE,0,1))</f>
        <v>Death Valley Nails</v>
      </c>
      <c r="D739" t="str">
        <f>IF(_xlfn.XLOOKUP($B739,Original_Swatches!$B:$B,Original_Swatches!E:E,FALSE,0,1)=FALSE,"",_xlfn.XLOOKUP($B739,Original_Swatches!$B:$B,Original_Swatches!E:E,FALSE,0,1))</f>
        <v>Cobalt Pencil</v>
      </c>
      <c r="E739" t="str">
        <f>IF(_xlfn.XLOOKUP($B739,Original_Swatches!$B:$B,Original_Swatches!F:F,FALSE,0,1)=FALSE,"",_xlfn.XLOOKUP($B739,Original_Swatches!$B:$B,Original_Swatches!F:F,FALSE,0,1))</f>
        <v>Cobalt Blue Pencil Shavings (Will Dissolve Over Time)</v>
      </c>
      <c r="F739" t="str">
        <f>IF(_xlfn.XLOOKUP($B739,Original_Swatches!$B:$B,Original_Swatches!G:G,FALSE,0,1)=FALSE,"",_xlfn.XLOOKUP($B739,Original_Swatches!$B:$B,Original_Swatches!G:G,"",0,1))</f>
        <v>Pencil</v>
      </c>
      <c r="G739" t="str">
        <f>IF(_xlfn.XLOOKUP($B739,Original_Swatches!$B:$B,Original_Swatches!H:H,FALSE,0,1)=FALSE,"",_xlfn.XLOOKUP($B739,Original_Swatches!$B:$B,Original_Swatches!H:H,"",0,1))</f>
        <v/>
      </c>
      <c r="H739" t="str">
        <f>IF(_xlfn.XLOOKUP($B739,Original_Swatches!$B:$B,Original_Swatches!I:I,FALSE,0,1)=FALSE,"",_xlfn.XLOOKUP($B739,Original_Swatches!$B:$B,Original_Swatches!I:I,"",0,1))</f>
        <v/>
      </c>
      <c r="I739" t="str">
        <f>IF(_xlfn.XLOOKUP($B739,Original_Swatches!$B:$B,Original_Swatches!J:J,FALSE,0,1)=FALSE,"",_xlfn.XLOOKUP($B739,Original_Swatches!$B:$B,Original_Swatches!J:J,"",0,1))</f>
        <v>Death to Death Collection</v>
      </c>
    </row>
    <row r="740" spans="1:9" x14ac:dyDescent="0.2">
      <c r="A740">
        <v>739</v>
      </c>
      <c r="B740">
        <v>746</v>
      </c>
      <c r="C740" t="str">
        <f>IF(_xlfn.XLOOKUP($B740,Original_Swatches!$B:$B,Original_Swatches!D:D,FALSE,0,1)=FALSE,"",_xlfn.XLOOKUP($B740,Original_Swatches!$B:$B,Original_Swatches!D:D,FALSE,0,1))</f>
        <v>Death Valley Nails</v>
      </c>
      <c r="D740" t="str">
        <f>IF(_xlfn.XLOOKUP($B740,Original_Swatches!$B:$B,Original_Swatches!E:E,FALSE,0,1)=FALSE,"",_xlfn.XLOOKUP($B740,Original_Swatches!$B:$B,Original_Swatches!E:E,FALSE,0,1))</f>
        <v>Wildflowers</v>
      </c>
      <c r="E740" t="str">
        <f>IF(_xlfn.XLOOKUP($B740,Original_Swatches!$B:$B,Original_Swatches!F:F,FALSE,0,1)=FALSE,"",_xlfn.XLOOKUP($B740,Original_Swatches!$B:$B,Original_Swatches!F:F,FALSE,0,1))</f>
        <v>WILDFLOWERS: Texas Meadow</v>
      </c>
      <c r="F740" t="str">
        <f>IF(_xlfn.XLOOKUP($B740,Original_Swatches!$B:$B,Original_Swatches!G:G,FALSE,0,1)=FALSE,"",_xlfn.XLOOKUP($B740,Original_Swatches!$B:$B,Original_Swatches!G:G,"",0,1))</f>
        <v>Dust to Dust</v>
      </c>
      <c r="G740" t="str">
        <f>IF(_xlfn.XLOOKUP($B740,Original_Swatches!$B:$B,Original_Swatches!H:H,FALSE,0,1)=FALSE,"",_xlfn.XLOOKUP($B740,Original_Swatches!$B:$B,Original_Swatches!H:H,"",0,1))</f>
        <v/>
      </c>
      <c r="H740" t="str">
        <f>IF(_xlfn.XLOOKUP($B740,Original_Swatches!$B:$B,Original_Swatches!I:I,FALSE,0,1)=FALSE,"",_xlfn.XLOOKUP($B740,Original_Swatches!$B:$B,Original_Swatches!I:I,"",0,1))</f>
        <v/>
      </c>
      <c r="I740" t="str">
        <f>IF(_xlfn.XLOOKUP($B740,Original_Swatches!$B:$B,Original_Swatches!J:J,FALSE,0,1)=FALSE,"",_xlfn.XLOOKUP($B740,Original_Swatches!$B:$B,Original_Swatches!J:J,"",0,1))</f>
        <v>Dust to Dust Collection</v>
      </c>
    </row>
    <row r="741" spans="1:9" x14ac:dyDescent="0.2">
      <c r="A741">
        <v>740</v>
      </c>
      <c r="B741">
        <v>747</v>
      </c>
      <c r="C741" t="str">
        <f>IF(_xlfn.XLOOKUP($B741,Original_Swatches!$B:$B,Original_Swatches!D:D,FALSE,0,1)=FALSE,"",_xlfn.XLOOKUP($B741,Original_Swatches!$B:$B,Original_Swatches!D:D,FALSE,0,1))</f>
        <v>Death Valley Nails</v>
      </c>
      <c r="D741" t="str">
        <f>IF(_xlfn.XLOOKUP($B741,Original_Swatches!$B:$B,Original_Swatches!E:E,FALSE,0,1)=FALSE,"",_xlfn.XLOOKUP($B741,Original_Swatches!$B:$B,Original_Swatches!E:E,FALSE,0,1))</f>
        <v>Viva la Vida Frida</v>
      </c>
      <c r="E741" t="str">
        <f>IF(_xlfn.XLOOKUP($B741,Original_Swatches!$B:$B,Original_Swatches!F:F,FALSE,0,1)=FALSE,"",_xlfn.XLOOKUP($B741,Original_Swatches!$B:$B,Original_Swatches!F:F,FALSE,0,1))</f>
        <v>Light pink duochrome with gold/green shift and gold flakes</v>
      </c>
      <c r="F741" t="str">
        <f>IF(_xlfn.XLOOKUP($B741,Original_Swatches!$B:$B,Original_Swatches!G:G,FALSE,0,1)=FALSE,"",_xlfn.XLOOKUP($B741,Original_Swatches!$B:$B,Original_Swatches!G:G,"",0,1))</f>
        <v>Shimmer</v>
      </c>
      <c r="G741" t="str">
        <f>IF(_xlfn.XLOOKUP($B741,Original_Swatches!$B:$B,Original_Swatches!H:H,FALSE,0,1)=FALSE,"",_xlfn.XLOOKUP($B741,Original_Swatches!$B:$B,Original_Swatches!H:H,"",0,1))</f>
        <v/>
      </c>
      <c r="H741" t="str">
        <f>IF(_xlfn.XLOOKUP($B741,Original_Swatches!$B:$B,Original_Swatches!I:I,FALSE,0,1)=FALSE,"",_xlfn.XLOOKUP($B741,Original_Swatches!$B:$B,Original_Swatches!I:I,"",0,1))</f>
        <v/>
      </c>
      <c r="I741" t="str">
        <f>IF(_xlfn.XLOOKUP($B741,Original_Swatches!$B:$B,Original_Swatches!J:J,FALSE,0,1)=FALSE,"",_xlfn.XLOOKUP($B741,Original_Swatches!$B:$B,Original_Swatches!J:J,"",0,1))</f>
        <v>Winter 2021</v>
      </c>
    </row>
    <row r="742" spans="1:9" x14ac:dyDescent="0.2">
      <c r="A742">
        <v>741</v>
      </c>
      <c r="B742">
        <v>771</v>
      </c>
      <c r="C742" t="str">
        <f>IF(_xlfn.XLOOKUP($B742,Original_Swatches!$B:$B,Original_Swatches!D:D,FALSE,0,1)=FALSE,"",_xlfn.XLOOKUP($B742,Original_Swatches!$B:$B,Original_Swatches!D:D,FALSE,0,1))</f>
        <v>Death Valley Nails</v>
      </c>
      <c r="D742" t="str">
        <f>IF(_xlfn.XLOOKUP($B742,Original_Swatches!$B:$B,Original_Swatches!E:E,FALSE,0,1)=FALSE,"",_xlfn.XLOOKUP($B742,Original_Swatches!$B:$B,Original_Swatches!E:E,FALSE,0,1))</f>
        <v>Yellow-bellied Sapsucker</v>
      </c>
      <c r="E742" t="str">
        <f>IF(_xlfn.XLOOKUP($B742,Original_Swatches!$B:$B,Original_Swatches!F:F,FALSE,0,1)=FALSE,"",_xlfn.XLOOKUP($B742,Original_Swatches!$B:$B,Original_Swatches!F:F,FALSE,0,1))</f>
        <v>Muddied Toad Green</v>
      </c>
      <c r="F742" t="str">
        <f>IF(_xlfn.XLOOKUP($B742,Original_Swatches!$B:$B,Original_Swatches!G:G,FALSE,0,1)=FALSE,"",_xlfn.XLOOKUP($B742,Original_Swatches!$B:$B,Original_Swatches!G:G,"",0,1))</f>
        <v>Crème</v>
      </c>
      <c r="G742" t="str">
        <f>IF(_xlfn.XLOOKUP($B742,Original_Swatches!$B:$B,Original_Swatches!H:H,FALSE,0,1)=FALSE,"",_xlfn.XLOOKUP($B742,Original_Swatches!$B:$B,Original_Swatches!H:H,"",0,1))</f>
        <v/>
      </c>
      <c r="H742" t="str">
        <f>IF(_xlfn.XLOOKUP($B742,Original_Swatches!$B:$B,Original_Swatches!I:I,FALSE,0,1)=FALSE,"",_xlfn.XLOOKUP($B742,Original_Swatches!$B:$B,Original_Swatches!I:I,"",0,1))</f>
        <v/>
      </c>
      <c r="I742" t="str">
        <f>IF(_xlfn.XLOOKUP($B742,Original_Swatches!$B:$B,Original_Swatches!J:J,FALSE,0,1)=FALSE,"",_xlfn.XLOOKUP($B742,Original_Swatches!$B:$B,Original_Swatches!J:J,"",0,1))</f>
        <v/>
      </c>
    </row>
    <row r="743" spans="1:9" x14ac:dyDescent="0.2">
      <c r="A743">
        <v>742</v>
      </c>
      <c r="B743">
        <v>772</v>
      </c>
      <c r="C743" t="str">
        <f>IF(_xlfn.XLOOKUP($B743,Original_Swatches!$B:$B,Original_Swatches!D:D,FALSE,0,1)=FALSE,"",_xlfn.XLOOKUP($B743,Original_Swatches!$B:$B,Original_Swatches!D:D,FALSE,0,1))</f>
        <v>Death Valley Nails</v>
      </c>
      <c r="D743" t="str">
        <f>IF(_xlfn.XLOOKUP($B743,Original_Swatches!$B:$B,Original_Swatches!E:E,FALSE,0,1)=FALSE,"",_xlfn.XLOOKUP($B743,Original_Swatches!$B:$B,Original_Swatches!E:E,FALSE,0,1))</f>
        <v>Canoodling</v>
      </c>
      <c r="E743" t="str">
        <f>IF(_xlfn.XLOOKUP($B743,Original_Swatches!$B:$B,Original_Swatches!F:F,FALSE,0,1)=FALSE,"",_xlfn.XLOOKUP($B743,Original_Swatches!$B:$B,Original_Swatches!F:F,FALSE,0,1))</f>
        <v>Neon Bright Pink</v>
      </c>
      <c r="F743" t="str">
        <f>IF(_xlfn.XLOOKUP($B743,Original_Swatches!$B:$B,Original_Swatches!G:G,FALSE,0,1)=FALSE,"",_xlfn.XLOOKUP($B743,Original_Swatches!$B:$B,Original_Swatches!G:G,"",0,1))</f>
        <v>Crème</v>
      </c>
      <c r="G743" t="str">
        <f>IF(_xlfn.XLOOKUP($B743,Original_Swatches!$B:$B,Original_Swatches!H:H,FALSE,0,1)=FALSE,"",_xlfn.XLOOKUP($B743,Original_Swatches!$B:$B,Original_Swatches!H:H,"",0,1))</f>
        <v/>
      </c>
      <c r="H743" t="str">
        <f>IF(_xlfn.XLOOKUP($B743,Original_Swatches!$B:$B,Original_Swatches!I:I,FALSE,0,1)=FALSE,"",_xlfn.XLOOKUP($B743,Original_Swatches!$B:$B,Original_Swatches!I:I,"",0,1))</f>
        <v/>
      </c>
      <c r="I743" t="str">
        <f>IF(_xlfn.XLOOKUP($B743,Original_Swatches!$B:$B,Original_Swatches!J:J,FALSE,0,1)=FALSE,"",_xlfn.XLOOKUP($B743,Original_Swatches!$B:$B,Original_Swatches!J:J,"",0,1))</f>
        <v/>
      </c>
    </row>
    <row r="744" spans="1:9" x14ac:dyDescent="0.2">
      <c r="A744">
        <v>743</v>
      </c>
      <c r="B744">
        <v>781</v>
      </c>
      <c r="C744" t="str">
        <f>IF(_xlfn.XLOOKUP($B744,Original_Swatches!$B:$B,Original_Swatches!D:D,FALSE,0,1)=FALSE,"",_xlfn.XLOOKUP($B744,Original_Swatches!$B:$B,Original_Swatches!D:D,FALSE,0,1))</f>
        <v>Death Valley Nails</v>
      </c>
      <c r="D744" t="str">
        <f>IF(_xlfn.XLOOKUP($B744,Original_Swatches!$B:$B,Original_Swatches!E:E,FALSE,0,1)=FALSE,"",_xlfn.XLOOKUP($B744,Original_Swatches!$B:$B,Original_Swatches!E:E,FALSE,0,1))</f>
        <v>Nevermore</v>
      </c>
      <c r="E744" t="str">
        <f>IF(_xlfn.XLOOKUP($B744,Original_Swatches!$B:$B,Original_Swatches!F:F,FALSE,0,1)=FALSE,"",_xlfn.XLOOKUP($B744,Original_Swatches!$B:$B,Original_Swatches!F:F,FALSE,0,1))</f>
        <v>Green/gold aurora holographic with silver micro holo glitter</v>
      </c>
      <c r="F744" t="str">
        <f>IF(_xlfn.XLOOKUP($B744,Original_Swatches!$B:$B,Original_Swatches!G:G,FALSE,0,1)=FALSE,"",_xlfn.XLOOKUP($B744,Original_Swatches!$B:$B,Original_Swatches!G:G,"",0,1))</f>
        <v>Holo</v>
      </c>
      <c r="G744" t="str">
        <f>IF(_xlfn.XLOOKUP($B744,Original_Swatches!$B:$B,Original_Swatches!H:H,FALSE,0,1)=FALSE,"",_xlfn.XLOOKUP($B744,Original_Swatches!$B:$B,Original_Swatches!H:H,"",0,1))</f>
        <v/>
      </c>
      <c r="H744" t="str">
        <f>IF(_xlfn.XLOOKUP($B744,Original_Swatches!$B:$B,Original_Swatches!I:I,FALSE,0,1)=FALSE,"",_xlfn.XLOOKUP($B744,Original_Swatches!$B:$B,Original_Swatches!I:I,"",0,1))</f>
        <v/>
      </c>
      <c r="I744" t="str">
        <f>IF(_xlfn.XLOOKUP($B744,Original_Swatches!$B:$B,Original_Swatches!J:J,FALSE,0,1)=FALSE,"",_xlfn.XLOOKUP($B744,Original_Swatches!$B:$B,Original_Swatches!J:J,"",0,1))</f>
        <v>Halloween 2024 Collection</v>
      </c>
    </row>
    <row r="745" spans="1:9" x14ac:dyDescent="0.2">
      <c r="A745">
        <v>744</v>
      </c>
      <c r="B745">
        <v>782</v>
      </c>
      <c r="C745" t="str">
        <f>IF(_xlfn.XLOOKUP($B745,Original_Swatches!$B:$B,Original_Swatches!D:D,FALSE,0,1)=FALSE,"",_xlfn.XLOOKUP($B745,Original_Swatches!$B:$B,Original_Swatches!D:D,FALSE,0,1))</f>
        <v>Death Valley Nails</v>
      </c>
      <c r="D745" t="str">
        <f>IF(_xlfn.XLOOKUP($B745,Original_Swatches!$B:$B,Original_Swatches!E:E,FALSE,0,1)=FALSE,"",_xlfn.XLOOKUP($B745,Original_Swatches!$B:$B,Original_Swatches!E:E,FALSE,0,1))</f>
        <v>Lana del Wraith</v>
      </c>
      <c r="E745" t="str">
        <f>IF(_xlfn.XLOOKUP($B745,Original_Swatches!$B:$B,Original_Swatches!F:F,FALSE,0,1)=FALSE,"",_xlfn.XLOOKUP($B745,Original_Swatches!$B:$B,Original_Swatches!F:F,FALSE,0,1))</f>
        <v>Black to Sheer Matte Jelly Thermal with Purple Shards</v>
      </c>
      <c r="F745" t="str">
        <f>IF(_xlfn.XLOOKUP($B745,Original_Swatches!$B:$B,Original_Swatches!G:G,FALSE,0,1)=FALSE,"",_xlfn.XLOOKUP($B745,Original_Swatches!$B:$B,Original_Swatches!G:G,"",0,1))</f>
        <v>Thermal</v>
      </c>
      <c r="G745" t="str">
        <f>IF(_xlfn.XLOOKUP($B745,Original_Swatches!$B:$B,Original_Swatches!H:H,FALSE,0,1)=FALSE,"",_xlfn.XLOOKUP($B745,Original_Swatches!$B:$B,Original_Swatches!H:H,"",0,1))</f>
        <v/>
      </c>
      <c r="H745" t="str">
        <f>IF(_xlfn.XLOOKUP($B745,Original_Swatches!$B:$B,Original_Swatches!I:I,FALSE,0,1)=FALSE,"",_xlfn.XLOOKUP($B745,Original_Swatches!$B:$B,Original_Swatches!I:I,"",0,1))</f>
        <v/>
      </c>
      <c r="I745" t="str">
        <f>IF(_xlfn.XLOOKUP($B745,Original_Swatches!$B:$B,Original_Swatches!J:J,FALSE,0,1)=FALSE,"",_xlfn.XLOOKUP($B745,Original_Swatches!$B:$B,Original_Swatches!J:J,"",0,1))</f>
        <v>Halloween 2024 Collection</v>
      </c>
    </row>
    <row r="746" spans="1:9" x14ac:dyDescent="0.2">
      <c r="A746">
        <v>745</v>
      </c>
      <c r="B746">
        <v>783</v>
      </c>
      <c r="C746" t="str">
        <f>IF(_xlfn.XLOOKUP($B746,Original_Swatches!$B:$B,Original_Swatches!D:D,FALSE,0,1)=FALSE,"",_xlfn.XLOOKUP($B746,Original_Swatches!$B:$B,Original_Swatches!D:D,FALSE,0,1))</f>
        <v>Death Valley Nails</v>
      </c>
      <c r="D746" t="str">
        <f>IF(_xlfn.XLOOKUP($B746,Original_Swatches!$B:$B,Original_Swatches!E:E,FALSE,0,1)=FALSE,"",_xlfn.XLOOKUP($B746,Original_Swatches!$B:$B,Original_Swatches!E:E,FALSE,0,1))</f>
        <v>Costume Jewlery</v>
      </c>
      <c r="E746" t="str">
        <f>IF(_xlfn.XLOOKUP($B746,Original_Swatches!$B:$B,Original_Swatches!F:F,FALSE,0,1)=FALSE,"",_xlfn.XLOOKUP($B746,Original_Swatches!$B:$B,Original_Swatches!F:F,FALSE,0,1))</f>
        <v>Multichrome Flakies / Holo Glitter / Reflective Glitter</v>
      </c>
      <c r="F746" t="str">
        <f>IF(_xlfn.XLOOKUP($B746,Original_Swatches!$B:$B,Original_Swatches!G:G,FALSE,0,1)=FALSE,"",_xlfn.XLOOKUP($B746,Original_Swatches!$B:$B,Original_Swatches!G:G,"",0,1))</f>
        <v>Flakies</v>
      </c>
      <c r="G746" t="str">
        <f>IF(_xlfn.XLOOKUP($B746,Original_Swatches!$B:$B,Original_Swatches!H:H,FALSE,0,1)=FALSE,"",_xlfn.XLOOKUP($B746,Original_Swatches!$B:$B,Original_Swatches!H:H,"",0,1))</f>
        <v/>
      </c>
      <c r="H746" t="str">
        <f>IF(_xlfn.XLOOKUP($B746,Original_Swatches!$B:$B,Original_Swatches!I:I,FALSE,0,1)=FALSE,"",_xlfn.XLOOKUP($B746,Original_Swatches!$B:$B,Original_Swatches!I:I,"",0,1))</f>
        <v/>
      </c>
      <c r="I746" t="str">
        <f>IF(_xlfn.XLOOKUP($B746,Original_Swatches!$B:$B,Original_Swatches!J:J,FALSE,0,1)=FALSE,"",_xlfn.XLOOKUP($B746,Original_Swatches!$B:$B,Original_Swatches!J:J,"",0,1))</f>
        <v>Autumn 2024 Collection</v>
      </c>
    </row>
    <row r="747" spans="1:9" x14ac:dyDescent="0.2">
      <c r="A747">
        <v>746</v>
      </c>
      <c r="B747">
        <v>801</v>
      </c>
      <c r="C747" t="str">
        <f>IF(_xlfn.XLOOKUP($B747,Original_Swatches!$B:$B,Original_Swatches!D:D,FALSE,0,1)=FALSE,"",_xlfn.XLOOKUP($B747,Original_Swatches!$B:$B,Original_Swatches!D:D,FALSE,0,1))</f>
        <v>Death Valley Nails</v>
      </c>
      <c r="D747" t="str">
        <f>IF(_xlfn.XLOOKUP($B747,Original_Swatches!$B:$B,Original_Swatches!E:E,FALSE,0,1)=FALSE,"",_xlfn.XLOOKUP($B747,Original_Swatches!$B:$B,Original_Swatches!E:E,FALSE,0,1))</f>
        <v>Cruella de Tejas</v>
      </c>
      <c r="E747" t="str">
        <f>IF(_xlfn.XLOOKUP($B747,Original_Swatches!$B:$B,Original_Swatches!F:F,FALSE,0,1)=FALSE,"",_xlfn.XLOOKUP($B747,Original_Swatches!$B:$B,Original_Swatches!F:F,FALSE,0,1))</f>
        <v>Raspberry to Pink Thermal with Shimmer</v>
      </c>
      <c r="F747" t="str">
        <f>IF(_xlfn.XLOOKUP($B747,Original_Swatches!$B:$B,Original_Swatches!G:G,FALSE,0,1)=FALSE,"",_xlfn.XLOOKUP($B747,Original_Swatches!$B:$B,Original_Swatches!G:G,"",0,1))</f>
        <v>Thermal</v>
      </c>
      <c r="G747" t="str">
        <f>IF(_xlfn.XLOOKUP($B747,Original_Swatches!$B:$B,Original_Swatches!H:H,FALSE,0,1)=FALSE,"",_xlfn.XLOOKUP($B747,Original_Swatches!$B:$B,Original_Swatches!H:H,"",0,1))</f>
        <v/>
      </c>
      <c r="H747" t="str">
        <f>IF(_xlfn.XLOOKUP($B747,Original_Swatches!$B:$B,Original_Swatches!I:I,FALSE,0,1)=FALSE,"",_xlfn.XLOOKUP($B747,Original_Swatches!$B:$B,Original_Swatches!I:I,"",0,1))</f>
        <v/>
      </c>
      <c r="I747" t="str">
        <f>IF(_xlfn.XLOOKUP($B747,Original_Swatches!$B:$B,Original_Swatches!J:J,FALSE,0,1)=FALSE,"",_xlfn.XLOOKUP($B747,Original_Swatches!$B:$B,Original_Swatches!J:J,"",0,1))</f>
        <v>Valentine's 2022 Collection</v>
      </c>
    </row>
    <row r="748" spans="1:9" x14ac:dyDescent="0.2">
      <c r="A748">
        <v>747</v>
      </c>
      <c r="B748">
        <v>811</v>
      </c>
      <c r="C748" t="str">
        <f>IF(_xlfn.XLOOKUP($B748,Original_Swatches!$B:$B,Original_Swatches!D:D,FALSE,0,1)=FALSE,"",_xlfn.XLOOKUP($B748,Original_Swatches!$B:$B,Original_Swatches!D:D,FALSE,0,1))</f>
        <v>Death Valley Nails</v>
      </c>
      <c r="D748" t="str">
        <f>IF(_xlfn.XLOOKUP($B748,Original_Swatches!$B:$B,Original_Swatches!E:E,FALSE,0,1)=FALSE,"",_xlfn.XLOOKUP($B748,Original_Swatches!$B:$B,Original_Swatches!E:E,FALSE,0,1))</f>
        <v>Golden Smog</v>
      </c>
      <c r="E748" t="str">
        <f>IF(_xlfn.XLOOKUP($B748,Original_Swatches!$B:$B,Original_Swatches!F:F,FALSE,0,1)=FALSE,"",_xlfn.XLOOKUP($B748,Original_Swatches!$B:$B,Original_Swatches!F:F,FALSE,0,1))</f>
        <v>Golden Moss Green with Gold Shimmer</v>
      </c>
      <c r="F748" t="str">
        <f>IF(_xlfn.XLOOKUP($B748,Original_Swatches!$B:$B,Original_Swatches!G:G,FALSE,0,1)=FALSE,"",_xlfn.XLOOKUP($B748,Original_Swatches!$B:$B,Original_Swatches!G:G,"",0,1))</f>
        <v>Shimmer</v>
      </c>
      <c r="G748" t="str">
        <f>IF(_xlfn.XLOOKUP($B748,Original_Swatches!$B:$B,Original_Swatches!H:H,FALSE,0,1)=FALSE,"",_xlfn.XLOOKUP($B748,Original_Swatches!$B:$B,Original_Swatches!H:H,"",0,1))</f>
        <v/>
      </c>
      <c r="H748" t="str">
        <f>IF(_xlfn.XLOOKUP($B748,Original_Swatches!$B:$B,Original_Swatches!I:I,FALSE,0,1)=FALSE,"",_xlfn.XLOOKUP($B748,Original_Swatches!$B:$B,Original_Swatches!I:I,"",0,1))</f>
        <v/>
      </c>
      <c r="I748" t="str">
        <f>IF(_xlfn.XLOOKUP($B748,Original_Swatches!$B:$B,Original_Swatches!J:J,FALSE,0,1)=FALSE,"",_xlfn.XLOOKUP($B748,Original_Swatches!$B:$B,Original_Swatches!J:J,"",0,1))</f>
        <v>Halloween 2022 Collection</v>
      </c>
    </row>
    <row r="749" spans="1:9" x14ac:dyDescent="0.2">
      <c r="A749">
        <v>748</v>
      </c>
      <c r="B749">
        <v>812</v>
      </c>
      <c r="C749" t="str">
        <f>IF(_xlfn.XLOOKUP($B749,Original_Swatches!$B:$B,Original_Swatches!D:D,FALSE,0,1)=FALSE,"",_xlfn.XLOOKUP($B749,Original_Swatches!$B:$B,Original_Swatches!D:D,FALSE,0,1))</f>
        <v>Death Valley Nails</v>
      </c>
      <c r="D749" t="str">
        <f>IF(_xlfn.XLOOKUP($B749,Original_Swatches!$B:$B,Original_Swatches!E:E,FALSE,0,1)=FALSE,"",_xlfn.XLOOKUP($B749,Original_Swatches!$B:$B,Original_Swatches!E:E,FALSE,0,1))</f>
        <v>Bad Seed</v>
      </c>
      <c r="E749" t="str">
        <f>IF(_xlfn.XLOOKUP($B749,Original_Swatches!$B:$B,Original_Swatches!F:F,FALSE,0,1)=FALSE,"",_xlfn.XLOOKUP($B749,Original_Swatches!$B:$B,Original_Swatches!F:F,FALSE,0,1))</f>
        <v>Dark Emerald Green Shimmer</v>
      </c>
      <c r="F749" t="str">
        <f>IF(_xlfn.XLOOKUP($B749,Original_Swatches!$B:$B,Original_Swatches!G:G,FALSE,0,1)=FALSE,"",_xlfn.XLOOKUP($B749,Original_Swatches!$B:$B,Original_Swatches!G:G,"",0,1))</f>
        <v>Shimmer</v>
      </c>
      <c r="G749" t="str">
        <f>IF(_xlfn.XLOOKUP($B749,Original_Swatches!$B:$B,Original_Swatches!H:H,FALSE,0,1)=FALSE,"",_xlfn.XLOOKUP($B749,Original_Swatches!$B:$B,Original_Swatches!H:H,"",0,1))</f>
        <v/>
      </c>
      <c r="H749" t="str">
        <f>IF(_xlfn.XLOOKUP($B749,Original_Swatches!$B:$B,Original_Swatches!I:I,FALSE,0,1)=FALSE,"",_xlfn.XLOOKUP($B749,Original_Swatches!$B:$B,Original_Swatches!I:I,"",0,1))</f>
        <v/>
      </c>
      <c r="I749" t="str">
        <f>IF(_xlfn.XLOOKUP($B749,Original_Swatches!$B:$B,Original_Swatches!J:J,FALSE,0,1)=FALSE,"",_xlfn.XLOOKUP($B749,Original_Swatches!$B:$B,Original_Swatches!J:J,"",0,1))</f>
        <v>Winter 2023 Collection</v>
      </c>
    </row>
    <row r="750" spans="1:9" x14ac:dyDescent="0.2">
      <c r="A750">
        <v>749</v>
      </c>
      <c r="B750">
        <v>831</v>
      </c>
      <c r="C750" t="str">
        <f>IF(_xlfn.XLOOKUP($B750,Original_Swatches!$B:$B,Original_Swatches!D:D,FALSE,0,1)=FALSE,"",_xlfn.XLOOKUP($B750,Original_Swatches!$B:$B,Original_Swatches!D:D,FALSE,0,1))</f>
        <v>Death Valley Nails</v>
      </c>
      <c r="D750" t="str">
        <f>IF(_xlfn.XLOOKUP($B750,Original_Swatches!$B:$B,Original_Swatches!E:E,FALSE,0,1)=FALSE,"",_xlfn.XLOOKUP($B750,Original_Swatches!$B:$B,Original_Swatches!E:E,FALSE,0,1))</f>
        <v>A Little Gumption</v>
      </c>
      <c r="E750" t="str">
        <f>IF(_xlfn.XLOOKUP($B750,Original_Swatches!$B:$B,Original_Swatches!F:F,FALSE,0,1)=FALSE,"",_xlfn.XLOOKUP($B750,Original_Swatches!$B:$B,Original_Swatches!F:F,FALSE,0,1))</f>
        <v>Neon Pastel Orange</v>
      </c>
      <c r="F750" t="str">
        <f>IF(_xlfn.XLOOKUP($B750,Original_Swatches!$B:$B,Original_Swatches!G:G,FALSE,0,1)=FALSE,"",_xlfn.XLOOKUP($B750,Original_Swatches!$B:$B,Original_Swatches!G:G,"",0,1))</f>
        <v>Crème</v>
      </c>
      <c r="G750" t="str">
        <f>IF(_xlfn.XLOOKUP($B750,Original_Swatches!$B:$B,Original_Swatches!H:H,FALSE,0,1)=FALSE,"",_xlfn.XLOOKUP($B750,Original_Swatches!$B:$B,Original_Swatches!H:H,"",0,1))</f>
        <v/>
      </c>
      <c r="H750" t="str">
        <f>IF(_xlfn.XLOOKUP($B750,Original_Swatches!$B:$B,Original_Swatches!I:I,FALSE,0,1)=FALSE,"",_xlfn.XLOOKUP($B750,Original_Swatches!$B:$B,Original_Swatches!I:I,"",0,1))</f>
        <v/>
      </c>
      <c r="I750" t="str">
        <f>IF(_xlfn.XLOOKUP($B750,Original_Swatches!$B:$B,Original_Swatches!J:J,FALSE,0,1)=FALSE,"",_xlfn.XLOOKUP($B750,Original_Swatches!$B:$B,Original_Swatches!J:J,"",0,1))</f>
        <v>Spring 2024 Collection</v>
      </c>
    </row>
    <row r="751" spans="1:9" x14ac:dyDescent="0.2">
      <c r="A751">
        <v>750</v>
      </c>
      <c r="B751">
        <v>832</v>
      </c>
      <c r="C751" t="str">
        <f>IF(_xlfn.XLOOKUP($B751,Original_Swatches!$B:$B,Original_Swatches!D:D,FALSE,0,1)=FALSE,"",_xlfn.XLOOKUP($B751,Original_Swatches!$B:$B,Original_Swatches!D:D,FALSE,0,1))</f>
        <v>Death Valley Nails</v>
      </c>
      <c r="D751" t="str">
        <f>IF(_xlfn.XLOOKUP($B751,Original_Swatches!$B:$B,Original_Swatches!E:E,FALSE,0,1)=FALSE,"",_xlfn.XLOOKUP($B751,Original_Swatches!$B:$B,Original_Swatches!E:E,FALSE,0,1))</f>
        <v>Middle Child</v>
      </c>
      <c r="E751" t="str">
        <f>IF(_xlfn.XLOOKUP($B751,Original_Swatches!$B:$B,Original_Swatches!F:F,FALSE,0,1)=FALSE,"",_xlfn.XLOOKUP($B751,Original_Swatches!$B:$B,Original_Swatches!F:F,FALSE,0,1))</f>
        <v>Neon Pastel Yellow Orange</v>
      </c>
      <c r="F751" t="str">
        <f>IF(_xlfn.XLOOKUP($B751,Original_Swatches!$B:$B,Original_Swatches!G:G,FALSE,0,1)=FALSE,"",_xlfn.XLOOKUP($B751,Original_Swatches!$B:$B,Original_Swatches!G:G,"",0,1))</f>
        <v>Crème</v>
      </c>
      <c r="G751" t="str">
        <f>IF(_xlfn.XLOOKUP($B751,Original_Swatches!$B:$B,Original_Swatches!H:H,FALSE,0,1)=FALSE,"",_xlfn.XLOOKUP($B751,Original_Swatches!$B:$B,Original_Swatches!H:H,"",0,1))</f>
        <v/>
      </c>
      <c r="H751" t="str">
        <f>IF(_xlfn.XLOOKUP($B751,Original_Swatches!$B:$B,Original_Swatches!I:I,FALSE,0,1)=FALSE,"",_xlfn.XLOOKUP($B751,Original_Swatches!$B:$B,Original_Swatches!I:I,"",0,1))</f>
        <v/>
      </c>
      <c r="I751" t="str">
        <f>IF(_xlfn.XLOOKUP($B751,Original_Swatches!$B:$B,Original_Swatches!J:J,FALSE,0,1)=FALSE,"",_xlfn.XLOOKUP($B751,Original_Swatches!$B:$B,Original_Swatches!J:J,"",0,1))</f>
        <v>Spring 2024 Collection</v>
      </c>
    </row>
    <row r="752" spans="1:9" x14ac:dyDescent="0.2">
      <c r="A752">
        <v>751</v>
      </c>
      <c r="B752">
        <v>833</v>
      </c>
      <c r="C752" t="str">
        <f>IF(_xlfn.XLOOKUP($B752,Original_Swatches!$B:$B,Original_Swatches!D:D,FALSE,0,1)=FALSE,"",_xlfn.XLOOKUP($B752,Original_Swatches!$B:$B,Original_Swatches!D:D,FALSE,0,1))</f>
        <v>Death Valley Nails</v>
      </c>
      <c r="D752" t="str">
        <f>IF(_xlfn.XLOOKUP($B752,Original_Swatches!$B:$B,Original_Swatches!E:E,FALSE,0,1)=FALSE,"",_xlfn.XLOOKUP($B752,Original_Swatches!$B:$B,Original_Swatches!E:E,FALSE,0,1))</f>
        <v>Willy Nilly</v>
      </c>
      <c r="E752" t="str">
        <f>IF(_xlfn.XLOOKUP($B752,Original_Swatches!$B:$B,Original_Swatches!F:F,FALSE,0,1)=FALSE,"",_xlfn.XLOOKUP($B752,Original_Swatches!$B:$B,Original_Swatches!F:F,FALSE,0,1))</f>
        <v>Neon Pastel Coral</v>
      </c>
      <c r="F752" t="str">
        <f>IF(_xlfn.XLOOKUP($B752,Original_Swatches!$B:$B,Original_Swatches!G:G,FALSE,0,1)=FALSE,"",_xlfn.XLOOKUP($B752,Original_Swatches!$B:$B,Original_Swatches!G:G,"",0,1))</f>
        <v>Crème</v>
      </c>
      <c r="G752" t="str">
        <f>IF(_xlfn.XLOOKUP($B752,Original_Swatches!$B:$B,Original_Swatches!H:H,FALSE,0,1)=FALSE,"",_xlfn.XLOOKUP($B752,Original_Swatches!$B:$B,Original_Swatches!H:H,"",0,1))</f>
        <v/>
      </c>
      <c r="H752" t="str">
        <f>IF(_xlfn.XLOOKUP($B752,Original_Swatches!$B:$B,Original_Swatches!I:I,FALSE,0,1)=FALSE,"",_xlfn.XLOOKUP($B752,Original_Swatches!$B:$B,Original_Swatches!I:I,"",0,1))</f>
        <v/>
      </c>
      <c r="I752" t="str">
        <f>IF(_xlfn.XLOOKUP($B752,Original_Swatches!$B:$B,Original_Swatches!J:J,FALSE,0,1)=FALSE,"",_xlfn.XLOOKUP($B752,Original_Swatches!$B:$B,Original_Swatches!J:J,"",0,1))</f>
        <v>Spring 2024 Collection</v>
      </c>
    </row>
    <row r="753" spans="1:9" x14ac:dyDescent="0.2">
      <c r="A753">
        <v>752</v>
      </c>
      <c r="B753">
        <v>834</v>
      </c>
      <c r="C753" t="str">
        <f>IF(_xlfn.XLOOKUP($B753,Original_Swatches!$B:$B,Original_Swatches!D:D,FALSE,0,1)=FALSE,"",_xlfn.XLOOKUP($B753,Original_Swatches!$B:$B,Original_Swatches!D:D,FALSE,0,1))</f>
        <v>Death Valley Nails</v>
      </c>
      <c r="D753" t="str">
        <f>IF(_xlfn.XLOOKUP($B753,Original_Swatches!$B:$B,Original_Swatches!E:E,FALSE,0,1)=FALSE,"",_xlfn.XLOOKUP($B753,Original_Swatches!$B:$B,Original_Swatches!E:E,FALSE,0,1))</f>
        <v>Seagrass</v>
      </c>
      <c r="E753" t="str">
        <f>IF(_xlfn.XLOOKUP($B753,Original_Swatches!$B:$B,Original_Swatches!F:F,FALSE,0,1)=FALSE,"",_xlfn.XLOOKUP($B753,Original_Swatches!$B:$B,Original_Swatches!F:F,FALSE,0,1))</f>
        <v>Ocean Teal Crelly</v>
      </c>
      <c r="F753" t="str">
        <f>IF(_xlfn.XLOOKUP($B753,Original_Swatches!$B:$B,Original_Swatches!G:G,FALSE,0,1)=FALSE,"",_xlfn.XLOOKUP($B753,Original_Swatches!$B:$B,Original_Swatches!G:G,"",0,1))</f>
        <v>Crelly</v>
      </c>
      <c r="G753" t="str">
        <f>IF(_xlfn.XLOOKUP($B753,Original_Swatches!$B:$B,Original_Swatches!H:H,FALSE,0,1)=FALSE,"",_xlfn.XLOOKUP($B753,Original_Swatches!$B:$B,Original_Swatches!H:H,"",0,1))</f>
        <v/>
      </c>
      <c r="H753" t="str">
        <f>IF(_xlfn.XLOOKUP($B753,Original_Swatches!$B:$B,Original_Swatches!I:I,FALSE,0,1)=FALSE,"",_xlfn.XLOOKUP($B753,Original_Swatches!$B:$B,Original_Swatches!I:I,"",0,1))</f>
        <v/>
      </c>
      <c r="I753" t="str">
        <f>IF(_xlfn.XLOOKUP($B753,Original_Swatches!$B:$B,Original_Swatches!J:J,FALSE,0,1)=FALSE,"",_xlfn.XLOOKUP($B753,Original_Swatches!$B:$B,Original_Swatches!J:J,"",0,1))</f>
        <v>Summer 2022 Collection</v>
      </c>
    </row>
    <row r="754" spans="1:9" x14ac:dyDescent="0.2">
      <c r="A754">
        <v>753</v>
      </c>
      <c r="B754">
        <v>835</v>
      </c>
      <c r="C754" t="str">
        <f>IF(_xlfn.XLOOKUP($B754,Original_Swatches!$B:$B,Original_Swatches!D:D,FALSE,0,1)=FALSE,"",_xlfn.XLOOKUP($B754,Original_Swatches!$B:$B,Original_Swatches!D:D,FALSE,0,1))</f>
        <v>Death Valley Nails</v>
      </c>
      <c r="D754" t="str">
        <f>IF(_xlfn.XLOOKUP($B754,Original_Swatches!$B:$B,Original_Swatches!E:E,FALSE,0,1)=FALSE,"",_xlfn.XLOOKUP($B754,Original_Swatches!$B:$B,Original_Swatches!E:E,FALSE,0,1))</f>
        <v>Lonesome</v>
      </c>
      <c r="E754" t="str">
        <f>IF(_xlfn.XLOOKUP($B754,Original_Swatches!$B:$B,Original_Swatches!F:F,FALSE,0,1)=FALSE,"",_xlfn.XLOOKUP($B754,Original_Swatches!$B:$B,Original_Swatches!F:F,FALSE,0,1))</f>
        <v>Eminence Purple</v>
      </c>
      <c r="F754" t="str">
        <f>IF(_xlfn.XLOOKUP($B754,Original_Swatches!$B:$B,Original_Swatches!G:G,FALSE,0,1)=FALSE,"",_xlfn.XLOOKUP($B754,Original_Swatches!$B:$B,Original_Swatches!G:G,"",0,1))</f>
        <v>Crème</v>
      </c>
      <c r="G754" t="str">
        <f>IF(_xlfn.XLOOKUP($B754,Original_Swatches!$B:$B,Original_Swatches!H:H,FALSE,0,1)=FALSE,"",_xlfn.XLOOKUP($B754,Original_Swatches!$B:$B,Original_Swatches!H:H,"",0,1))</f>
        <v/>
      </c>
      <c r="H754" t="str">
        <f>IF(_xlfn.XLOOKUP($B754,Original_Swatches!$B:$B,Original_Swatches!I:I,FALSE,0,1)=FALSE,"",_xlfn.XLOOKUP($B754,Original_Swatches!$B:$B,Original_Swatches!I:I,"",0,1))</f>
        <v/>
      </c>
      <c r="I754" t="str">
        <f>IF(_xlfn.XLOOKUP($B754,Original_Swatches!$B:$B,Original_Swatches!J:J,FALSE,0,1)=FALSE,"",_xlfn.XLOOKUP($B754,Original_Swatches!$B:$B,Original_Swatches!J:J,"",0,1))</f>
        <v>Valentine's 2023 Collection</v>
      </c>
    </row>
    <row r="755" spans="1:9" x14ac:dyDescent="0.2">
      <c r="A755">
        <v>754</v>
      </c>
      <c r="B755">
        <v>837</v>
      </c>
      <c r="C755" t="str">
        <f>IF(_xlfn.XLOOKUP($B755,Original_Swatches!$B:$B,Original_Swatches!D:D,FALSE,0,1)=FALSE,"",_xlfn.XLOOKUP($B755,Original_Swatches!$B:$B,Original_Swatches!D:D,FALSE,0,1))</f>
        <v>Death Valley Nails</v>
      </c>
      <c r="D755" t="str">
        <f>IF(_xlfn.XLOOKUP($B755,Original_Swatches!$B:$B,Original_Swatches!E:E,FALSE,0,1)=FALSE,"",_xlfn.XLOOKUP($B755,Original_Swatches!$B:$B,Original_Swatches!E:E,FALSE,0,1))</f>
        <v>Promises</v>
      </c>
      <c r="E755" t="str">
        <f>IF(_xlfn.XLOOKUP($B755,Original_Swatches!$B:$B,Original_Swatches!F:F,FALSE,0,1)=FALSE,"",_xlfn.XLOOKUP($B755,Original_Swatches!$B:$B,Original_Swatches!F:F,FALSE,0,1))</f>
        <v xml:space="preserve">Turqoise </v>
      </c>
      <c r="F755" t="str">
        <f>IF(_xlfn.XLOOKUP($B755,Original_Swatches!$B:$B,Original_Swatches!G:G,FALSE,0,1)=FALSE,"",_xlfn.XLOOKUP($B755,Original_Swatches!$B:$B,Original_Swatches!G:G,"",0,1))</f>
        <v>Crème</v>
      </c>
      <c r="G755" t="str">
        <f>IF(_xlfn.XLOOKUP($B755,Original_Swatches!$B:$B,Original_Swatches!H:H,FALSE,0,1)=FALSE,"",_xlfn.XLOOKUP($B755,Original_Swatches!$B:$B,Original_Swatches!H:H,"",0,1))</f>
        <v/>
      </c>
      <c r="H755" t="str">
        <f>IF(_xlfn.XLOOKUP($B755,Original_Swatches!$B:$B,Original_Swatches!I:I,FALSE,0,1)=FALSE,"",_xlfn.XLOOKUP($B755,Original_Swatches!$B:$B,Original_Swatches!I:I,"",0,1))</f>
        <v/>
      </c>
      <c r="I755" t="str">
        <f>IF(_xlfn.XLOOKUP($B755,Original_Swatches!$B:$B,Original_Swatches!J:J,FALSE,0,1)=FALSE,"",_xlfn.XLOOKUP($B755,Original_Swatches!$B:$B,Original_Swatches!J:J,"",0,1))</f>
        <v>Spring 2024 Collection</v>
      </c>
    </row>
    <row r="756" spans="1:9" x14ac:dyDescent="0.2">
      <c r="A756">
        <v>755</v>
      </c>
      <c r="B756">
        <v>838</v>
      </c>
      <c r="C756" t="str">
        <f>IF(_xlfn.XLOOKUP($B756,Original_Swatches!$B:$B,Original_Swatches!D:D,FALSE,0,1)=FALSE,"",_xlfn.XLOOKUP($B756,Original_Swatches!$B:$B,Original_Swatches!D:D,FALSE,0,1))</f>
        <v>Death Valley Nails</v>
      </c>
      <c r="D756" t="str">
        <f>IF(_xlfn.XLOOKUP($B756,Original_Swatches!$B:$B,Original_Swatches!E:E,FALSE,0,1)=FALSE,"",_xlfn.XLOOKUP($B756,Original_Swatches!$B:$B,Original_Swatches!E:E,FALSE,0,1))</f>
        <v>Two Ticks and No Dog</v>
      </c>
      <c r="E756" t="str">
        <f>IF(_xlfn.XLOOKUP($B756,Original_Swatches!$B:$B,Original_Swatches!F:F,FALSE,0,1)=FALSE,"",_xlfn.XLOOKUP($B756,Original_Swatches!$B:$B,Original_Swatches!F:F,FALSE,0,1))</f>
        <v>Purple to Aquamarine Thermal with Pink Shimmer</v>
      </c>
      <c r="F756" t="str">
        <f>IF(_xlfn.XLOOKUP($B756,Original_Swatches!$B:$B,Original_Swatches!G:G,FALSE,0,1)=FALSE,"",_xlfn.XLOOKUP($B756,Original_Swatches!$B:$B,Original_Swatches!G:G,"",0,1))</f>
        <v>Thermal</v>
      </c>
      <c r="G756" t="str">
        <f>IF(_xlfn.XLOOKUP($B756,Original_Swatches!$B:$B,Original_Swatches!H:H,FALSE,0,1)=FALSE,"",_xlfn.XLOOKUP($B756,Original_Swatches!$B:$B,Original_Swatches!H:H,"",0,1))</f>
        <v/>
      </c>
      <c r="H756" t="str">
        <f>IF(_xlfn.XLOOKUP($B756,Original_Swatches!$B:$B,Original_Swatches!I:I,FALSE,0,1)=FALSE,"",_xlfn.XLOOKUP($B756,Original_Swatches!$B:$B,Original_Swatches!I:I,"",0,1))</f>
        <v/>
      </c>
      <c r="I756" t="str">
        <f>IF(_xlfn.XLOOKUP($B756,Original_Swatches!$B:$B,Original_Swatches!J:J,FALSE,0,1)=FALSE,"",_xlfn.XLOOKUP($B756,Original_Swatches!$B:$B,Original_Swatches!J:J,"",0,1))</f>
        <v>Spring 2023 Collection</v>
      </c>
    </row>
    <row r="757" spans="1:9" x14ac:dyDescent="0.2">
      <c r="A757">
        <v>756</v>
      </c>
      <c r="B757">
        <v>839</v>
      </c>
      <c r="C757" t="str">
        <f>IF(_xlfn.XLOOKUP($B757,Original_Swatches!$B:$B,Original_Swatches!D:D,FALSE,0,1)=FALSE,"",_xlfn.XLOOKUP($B757,Original_Swatches!$B:$B,Original_Swatches!D:D,FALSE,0,1))</f>
        <v>Death Valley Nails</v>
      </c>
      <c r="D757" t="str">
        <f>IF(_xlfn.XLOOKUP($B757,Original_Swatches!$B:$B,Original_Swatches!E:E,FALSE,0,1)=FALSE,"",_xlfn.XLOOKUP($B757,Original_Swatches!$B:$B,Original_Swatches!E:E,FALSE,0,1))</f>
        <v>Marfa Lights</v>
      </c>
      <c r="E757" t="str">
        <f>IF(_xlfn.XLOOKUP($B757,Original_Swatches!$B:$B,Original_Swatches!F:F,FALSE,0,1)=FALSE,"",_xlfn.XLOOKUP($B757,Original_Swatches!$B:$B,Original_Swatches!F:F,FALSE,0,1))</f>
        <v>Ethereal Shimmering Blue</v>
      </c>
      <c r="F757" t="str">
        <f>IF(_xlfn.XLOOKUP($B757,Original_Swatches!$B:$B,Original_Swatches!G:G,FALSE,0,1)=FALSE,"",_xlfn.XLOOKUP($B757,Original_Swatches!$B:$B,Original_Swatches!G:G,"",0,1))</f>
        <v>Glow in the Dark</v>
      </c>
      <c r="G757" t="str">
        <f>IF(_xlfn.XLOOKUP($B757,Original_Swatches!$B:$B,Original_Swatches!H:H,FALSE,0,1)=FALSE,"",_xlfn.XLOOKUP($B757,Original_Swatches!$B:$B,Original_Swatches!H:H,"",0,1))</f>
        <v/>
      </c>
      <c r="H757" t="str">
        <f>IF(_xlfn.XLOOKUP($B757,Original_Swatches!$B:$B,Original_Swatches!I:I,FALSE,0,1)=FALSE,"",_xlfn.XLOOKUP($B757,Original_Swatches!$B:$B,Original_Swatches!I:I,"",0,1))</f>
        <v/>
      </c>
      <c r="I757" t="str">
        <f>IF(_xlfn.XLOOKUP($B757,Original_Swatches!$B:$B,Original_Swatches!J:J,FALSE,0,1)=FALSE,"",_xlfn.XLOOKUP($B757,Original_Swatches!$B:$B,Original_Swatches!J:J,"",0,1))</f>
        <v>Spring 2022 Collection</v>
      </c>
    </row>
    <row r="758" spans="1:9" x14ac:dyDescent="0.2">
      <c r="A758">
        <v>757</v>
      </c>
      <c r="C758" t="str">
        <f>IF(_xlfn.XLOOKUP($B758,Original_Swatches!$B:$B,Original_Swatches!D:D,FALSE,0,1)=FALSE,"",_xlfn.XLOOKUP($B758,Original_Swatches!$B:$B,Original_Swatches!D:D,FALSE,0,1))</f>
        <v/>
      </c>
      <c r="D758" t="str">
        <f>IF(_xlfn.XLOOKUP($B758,Original_Swatches!$B:$B,Original_Swatches!E:E,FALSE,0,1)=FALSE,"",_xlfn.XLOOKUP($B758,Original_Swatches!$B:$B,Original_Swatches!E:E,FALSE,0,1))</f>
        <v/>
      </c>
      <c r="E758" t="str">
        <f>IF(_xlfn.XLOOKUP($B758,Original_Swatches!$B:$B,Original_Swatches!F:F,FALSE,0,1)=FALSE,"",_xlfn.XLOOKUP($B758,Original_Swatches!$B:$B,Original_Swatches!F:F,FALSE,0,1))</f>
        <v/>
      </c>
      <c r="F758" t="str">
        <f>IF(_xlfn.XLOOKUP($B758,Original_Swatches!$B:$B,Original_Swatches!G:G,FALSE,0,1)=FALSE,"",_xlfn.XLOOKUP($B758,Original_Swatches!$B:$B,Original_Swatches!G:G,"",0,1))</f>
        <v/>
      </c>
      <c r="G758" t="str">
        <f>IF(_xlfn.XLOOKUP($B758,Original_Swatches!$B:$B,Original_Swatches!H:H,FALSE,0,1)=FALSE,"",_xlfn.XLOOKUP($B758,Original_Swatches!$B:$B,Original_Swatches!H:H,"",0,1))</f>
        <v/>
      </c>
      <c r="H758" t="str">
        <f>IF(_xlfn.XLOOKUP($B758,Original_Swatches!$B:$B,Original_Swatches!I:I,FALSE,0,1)=FALSE,"",_xlfn.XLOOKUP($B758,Original_Swatches!$B:$B,Original_Swatches!I:I,"",0,1))</f>
        <v/>
      </c>
      <c r="I758" t="str">
        <f>IF(_xlfn.XLOOKUP($B758,Original_Swatches!$B:$B,Original_Swatches!J:J,FALSE,0,1)=FALSE,"",_xlfn.XLOOKUP($B758,Original_Swatches!$B:$B,Original_Swatches!J:J,"",0,1))</f>
        <v/>
      </c>
    </row>
    <row r="759" spans="1:9" x14ac:dyDescent="0.2">
      <c r="A759">
        <v>758</v>
      </c>
      <c r="C759" t="str">
        <f>IF(_xlfn.XLOOKUP($B759,Original_Swatches!$B:$B,Original_Swatches!D:D,FALSE,0,1)=FALSE,"",_xlfn.XLOOKUP($B759,Original_Swatches!$B:$B,Original_Swatches!D:D,FALSE,0,1))</f>
        <v/>
      </c>
      <c r="D759" t="str">
        <f>IF(_xlfn.XLOOKUP($B759,Original_Swatches!$B:$B,Original_Swatches!E:E,FALSE,0,1)=FALSE,"",_xlfn.XLOOKUP($B759,Original_Swatches!$B:$B,Original_Swatches!E:E,FALSE,0,1))</f>
        <v/>
      </c>
      <c r="E759" t="str">
        <f>IF(_xlfn.XLOOKUP($B759,Original_Swatches!$B:$B,Original_Swatches!F:F,FALSE,0,1)=FALSE,"",_xlfn.XLOOKUP($B759,Original_Swatches!$B:$B,Original_Swatches!F:F,FALSE,0,1))</f>
        <v/>
      </c>
      <c r="F759" t="str">
        <f>IF(_xlfn.XLOOKUP($B759,Original_Swatches!$B:$B,Original_Swatches!G:G,FALSE,0,1)=FALSE,"",_xlfn.XLOOKUP($B759,Original_Swatches!$B:$B,Original_Swatches!G:G,"",0,1))</f>
        <v/>
      </c>
      <c r="G759" t="str">
        <f>IF(_xlfn.XLOOKUP($B759,Original_Swatches!$B:$B,Original_Swatches!H:H,FALSE,0,1)=FALSE,"",_xlfn.XLOOKUP($B759,Original_Swatches!$B:$B,Original_Swatches!H:H,"",0,1))</f>
        <v/>
      </c>
      <c r="H759" t="str">
        <f>IF(_xlfn.XLOOKUP($B759,Original_Swatches!$B:$B,Original_Swatches!I:I,FALSE,0,1)=FALSE,"",_xlfn.XLOOKUP($B759,Original_Swatches!$B:$B,Original_Swatches!I:I,"",0,1))</f>
        <v/>
      </c>
      <c r="I759" t="str">
        <f>IF(_xlfn.XLOOKUP($B759,Original_Swatches!$B:$B,Original_Swatches!J:J,FALSE,0,1)=FALSE,"",_xlfn.XLOOKUP($B759,Original_Swatches!$B:$B,Original_Swatches!J:J,"",0,1))</f>
        <v/>
      </c>
    </row>
    <row r="760" spans="1:9" x14ac:dyDescent="0.2">
      <c r="A760">
        <v>759</v>
      </c>
      <c r="C760" t="str">
        <f>IF(_xlfn.XLOOKUP($B760,Original_Swatches!$B:$B,Original_Swatches!D:D,FALSE,0,1)=FALSE,"",_xlfn.XLOOKUP($B760,Original_Swatches!$B:$B,Original_Swatches!D:D,FALSE,0,1))</f>
        <v/>
      </c>
      <c r="D760" t="str">
        <f>IF(_xlfn.XLOOKUP($B760,Original_Swatches!$B:$B,Original_Swatches!E:E,FALSE,0,1)=FALSE,"",_xlfn.XLOOKUP($B760,Original_Swatches!$B:$B,Original_Swatches!E:E,FALSE,0,1))</f>
        <v/>
      </c>
      <c r="E760" t="str">
        <f>IF(_xlfn.XLOOKUP($B760,Original_Swatches!$B:$B,Original_Swatches!F:F,FALSE,0,1)=FALSE,"",_xlfn.XLOOKUP($B760,Original_Swatches!$B:$B,Original_Swatches!F:F,FALSE,0,1))</f>
        <v/>
      </c>
      <c r="F760" t="str">
        <f>IF(_xlfn.XLOOKUP($B760,Original_Swatches!$B:$B,Original_Swatches!G:G,FALSE,0,1)=FALSE,"",_xlfn.XLOOKUP($B760,Original_Swatches!$B:$B,Original_Swatches!G:G,"",0,1))</f>
        <v/>
      </c>
      <c r="G760" t="str">
        <f>IF(_xlfn.XLOOKUP($B760,Original_Swatches!$B:$B,Original_Swatches!H:H,FALSE,0,1)=FALSE,"",_xlfn.XLOOKUP($B760,Original_Swatches!$B:$B,Original_Swatches!H:H,"",0,1))</f>
        <v/>
      </c>
      <c r="H760" t="str">
        <f>IF(_xlfn.XLOOKUP($B760,Original_Swatches!$B:$B,Original_Swatches!I:I,FALSE,0,1)=FALSE,"",_xlfn.XLOOKUP($B760,Original_Swatches!$B:$B,Original_Swatches!I:I,"",0,1))</f>
        <v/>
      </c>
      <c r="I760" t="str">
        <f>IF(_xlfn.XLOOKUP($B760,Original_Swatches!$B:$B,Original_Swatches!J:J,FALSE,0,1)=FALSE,"",_xlfn.XLOOKUP($B760,Original_Swatches!$B:$B,Original_Swatches!J:J,"",0,1))</f>
        <v/>
      </c>
    </row>
    <row r="761" spans="1:9" x14ac:dyDescent="0.2">
      <c r="A761">
        <v>760</v>
      </c>
      <c r="B761">
        <v>803</v>
      </c>
      <c r="C761" t="str">
        <f>IF(_xlfn.XLOOKUP($B761,Original_Swatches!$B:$B,Original_Swatches!D:D,FALSE,0,1)=FALSE,"",_xlfn.XLOOKUP($B761,Original_Swatches!$B:$B,Original_Swatches!D:D,FALSE,0,1))</f>
        <v>Bluebird Lacquer</v>
      </c>
      <c r="D761" t="str">
        <f>IF(_xlfn.XLOOKUP($B761,Original_Swatches!$B:$B,Original_Swatches!E:E,FALSE,0,1)=FALSE,"",_xlfn.XLOOKUP($B761,Original_Swatches!$B:$B,Original_Swatches!E:E,FALSE,0,1))</f>
        <v>Cloudy with a Chance of Rainbows</v>
      </c>
      <c r="E761" t="str">
        <f>IF(_xlfn.XLOOKUP($B761,Original_Swatches!$B:$B,Original_Swatches!F:F,FALSE,0,1)=FALSE,"",_xlfn.XLOOKUP($B761,Original_Swatches!$B:$B,Original_Swatches!F:F,FALSE,0,1))</f>
        <v>Blue Jelly Base with Shimmer, Holo &amp; Rainbow Flakes</v>
      </c>
      <c r="F761" t="str">
        <f>IF(_xlfn.XLOOKUP($B761,Original_Swatches!$B:$B,Original_Swatches!G:G,FALSE,0,1)=FALSE,"",_xlfn.XLOOKUP($B761,Original_Swatches!$B:$B,Original_Swatches!G:G,"",0,1))</f>
        <v>Glitter</v>
      </c>
      <c r="G761" t="str">
        <f>IF(_xlfn.XLOOKUP($B761,Original_Swatches!$B:$B,Original_Swatches!H:H,FALSE,0,1)=FALSE,"",_xlfn.XLOOKUP($B761,Original_Swatches!$B:$B,Original_Swatches!H:H,"",0,1))</f>
        <v/>
      </c>
      <c r="H761" t="str">
        <f>IF(_xlfn.XLOOKUP($B761,Original_Swatches!$B:$B,Original_Swatches!I:I,FALSE,0,1)=FALSE,"",_xlfn.XLOOKUP($B761,Original_Swatches!$B:$B,Original_Swatches!I:I,"",0,1))</f>
        <v/>
      </c>
      <c r="I761" t="str">
        <f>IF(_xlfn.XLOOKUP($B761,Original_Swatches!$B:$B,Original_Swatches!J:J,FALSE,0,1)=FALSE,"",_xlfn.XLOOKUP($B761,Original_Swatches!$B:$B,Original_Swatches!J:J,"",0,1))</f>
        <v>October 24 PPU</v>
      </c>
    </row>
    <row r="762" spans="1:9" x14ac:dyDescent="0.2">
      <c r="A762">
        <v>761</v>
      </c>
      <c r="B762">
        <v>804</v>
      </c>
      <c r="C762" t="str">
        <f>IF(_xlfn.XLOOKUP($B762,Original_Swatches!$B:$B,Original_Swatches!D:D,FALSE,0,1)=FALSE,"",_xlfn.XLOOKUP($B762,Original_Swatches!$B:$B,Original_Swatches!D:D,FALSE,0,1))</f>
        <v>Clionadh</v>
      </c>
      <c r="D762" t="str">
        <f>IF(_xlfn.XLOOKUP($B762,Original_Swatches!$B:$B,Original_Swatches!E:E,FALSE,0,1)=FALSE,"",_xlfn.XLOOKUP($B762,Original_Swatches!$B:$B,Original_Swatches!E:E,FALSE,0,1))</f>
        <v>Ice Age</v>
      </c>
      <c r="E762" t="str">
        <f>IF(_xlfn.XLOOKUP($B762,Original_Swatches!$B:$B,Original_Swatches!F:F,FALSE,0,1)=FALSE,"",_xlfn.XLOOKUP($B762,Original_Swatches!$B:$B,Original_Swatches!F:F,FALSE,0,1))</f>
        <v>Shimmering Aqua to Pink with Blue Microglitter</v>
      </c>
      <c r="F762" t="str">
        <f>IF(_xlfn.XLOOKUP($B762,Original_Swatches!$B:$B,Original_Swatches!G:G,FALSE,0,1)=FALSE,"",_xlfn.XLOOKUP($B762,Original_Swatches!$B:$B,Original_Swatches!G:G,"",0,1))</f>
        <v>Shimmer</v>
      </c>
      <c r="G762" t="str">
        <f>IF(_xlfn.XLOOKUP($B762,Original_Swatches!$B:$B,Original_Swatches!H:H,FALSE,0,1)=FALSE,"",_xlfn.XLOOKUP($B762,Original_Swatches!$B:$B,Original_Swatches!H:H,"",0,1))</f>
        <v/>
      </c>
      <c r="H762" t="str">
        <f>IF(_xlfn.XLOOKUP($B762,Original_Swatches!$B:$B,Original_Swatches!I:I,FALSE,0,1)=FALSE,"",_xlfn.XLOOKUP($B762,Original_Swatches!$B:$B,Original_Swatches!I:I,"",0,1))</f>
        <v/>
      </c>
      <c r="I762" t="str">
        <f>IF(_xlfn.XLOOKUP($B762,Original_Swatches!$B:$B,Original_Swatches!J:J,FALSE,0,1)=FALSE,"",_xlfn.XLOOKUP($B762,Original_Swatches!$B:$B,Original_Swatches!J:J,"",0,1))</f>
        <v>October 24 PPU</v>
      </c>
    </row>
    <row r="763" spans="1:9" x14ac:dyDescent="0.2">
      <c r="A763">
        <v>762</v>
      </c>
      <c r="B763">
        <v>805</v>
      </c>
      <c r="C763" t="str">
        <f>IF(_xlfn.XLOOKUP($B763,Original_Swatches!$B:$B,Original_Swatches!D:D,FALSE,0,1)=FALSE,"",_xlfn.XLOOKUP($B763,Original_Swatches!$B:$B,Original_Swatches!D:D,FALSE,0,1))</f>
        <v>Vanessa Molina</v>
      </c>
      <c r="D763" t="str">
        <f>IF(_xlfn.XLOOKUP($B763,Original_Swatches!$B:$B,Original_Swatches!E:E,FALSE,0,1)=FALSE,"",_xlfn.XLOOKUP($B763,Original_Swatches!$B:$B,Original_Swatches!E:E,FALSE,0,1))</f>
        <v>Rainbow Cloud</v>
      </c>
      <c r="E763" t="str">
        <f>IF(_xlfn.XLOOKUP($B763,Original_Swatches!$B:$B,Original_Swatches!F:F,FALSE,0,1)=FALSE,"",_xlfn.XLOOKUP($B763,Original_Swatches!$B:$B,Original_Swatches!F:F,FALSE,0,1))</f>
        <v>Blue Jelly Base with Glass Flakies</v>
      </c>
      <c r="F763" t="str">
        <f>IF(_xlfn.XLOOKUP($B763,Original_Swatches!$B:$B,Original_Swatches!G:G,FALSE,0,1)=FALSE,"",_xlfn.XLOOKUP($B763,Original_Swatches!$B:$B,Original_Swatches!G:G,"",0,1))</f>
        <v>Flakies</v>
      </c>
      <c r="G763" t="str">
        <f>IF(_xlfn.XLOOKUP($B763,Original_Swatches!$B:$B,Original_Swatches!H:H,FALSE,0,1)=FALSE,"",_xlfn.XLOOKUP($B763,Original_Swatches!$B:$B,Original_Swatches!H:H,"",0,1))</f>
        <v/>
      </c>
      <c r="H763" t="str">
        <f>IF(_xlfn.XLOOKUP($B763,Original_Swatches!$B:$B,Original_Swatches!I:I,FALSE,0,1)=FALSE,"",_xlfn.XLOOKUP($B763,Original_Swatches!$B:$B,Original_Swatches!I:I,"",0,1))</f>
        <v/>
      </c>
      <c r="I763" t="str">
        <f>IF(_xlfn.XLOOKUP($B763,Original_Swatches!$B:$B,Original_Swatches!J:J,FALSE,0,1)=FALSE,"",_xlfn.XLOOKUP($B763,Original_Swatches!$B:$B,Original_Swatches!J:J,"",0,1))</f>
        <v>October 24 PPU</v>
      </c>
    </row>
    <row r="764" spans="1:9" x14ac:dyDescent="0.2">
      <c r="A764">
        <v>763</v>
      </c>
      <c r="B764">
        <v>806</v>
      </c>
      <c r="C764" t="str">
        <f>IF(_xlfn.XLOOKUP($B764,Original_Swatches!$B:$B,Original_Swatches!D:D,FALSE,0,1)=FALSE,"",_xlfn.XLOOKUP($B764,Original_Swatches!$B:$B,Original_Swatches!D:D,FALSE,0,1))</f>
        <v>Zombie Claw</v>
      </c>
      <c r="D764" t="str">
        <f>IF(_xlfn.XLOOKUP($B764,Original_Swatches!$B:$B,Original_Swatches!E:E,FALSE,0,1)=FALSE,"",_xlfn.XLOOKUP($B764,Original_Swatches!$B:$B,Original_Swatches!E:E,FALSE,0,1))</f>
        <v>Paranormal</v>
      </c>
      <c r="E764" t="str">
        <f>IF(_xlfn.XLOOKUP($B764,Original_Swatches!$B:$B,Original_Swatches!F:F,FALSE,0,1)=FALSE,"",_xlfn.XLOOKUP($B764,Original_Swatches!$B:$B,Original_Swatches!F:F,FALSE,0,1))</f>
        <v>Dark Grey to Clear with Black Flakies</v>
      </c>
      <c r="F764" t="str">
        <f>IF(_xlfn.XLOOKUP($B764,Original_Swatches!$B:$B,Original_Swatches!G:G,FALSE,0,1)=FALSE,"",_xlfn.XLOOKUP($B764,Original_Swatches!$B:$B,Original_Swatches!G:G,"",0,1))</f>
        <v>Thermal</v>
      </c>
      <c r="G764" t="str">
        <f>IF(_xlfn.XLOOKUP($B764,Original_Swatches!$B:$B,Original_Swatches!H:H,FALSE,0,1)=FALSE,"",_xlfn.XLOOKUP($B764,Original_Swatches!$B:$B,Original_Swatches!H:H,"",0,1))</f>
        <v/>
      </c>
      <c r="H764" t="str">
        <f>IF(_xlfn.XLOOKUP($B764,Original_Swatches!$B:$B,Original_Swatches!I:I,FALSE,0,1)=FALSE,"",_xlfn.XLOOKUP($B764,Original_Swatches!$B:$B,Original_Swatches!I:I,"",0,1))</f>
        <v/>
      </c>
      <c r="I764" t="str">
        <f>IF(_xlfn.XLOOKUP($B764,Original_Swatches!$B:$B,Original_Swatches!J:J,FALSE,0,1)=FALSE,"",_xlfn.XLOOKUP($B764,Original_Swatches!$B:$B,Original_Swatches!J:J,"",0,1))</f>
        <v>October 24 PPU</v>
      </c>
    </row>
    <row r="765" spans="1:9" x14ac:dyDescent="0.2">
      <c r="A765">
        <v>764</v>
      </c>
      <c r="B765">
        <v>807</v>
      </c>
      <c r="C765" t="str">
        <f>IF(_xlfn.XLOOKUP($B765,Original_Swatches!$B:$B,Original_Swatches!D:D,FALSE,0,1)=FALSE,"",_xlfn.XLOOKUP($B765,Original_Swatches!$B:$B,Original_Swatches!D:D,FALSE,0,1))</f>
        <v>Ethereal</v>
      </c>
      <c r="D765" t="str">
        <f>IF(_xlfn.XLOOKUP($B765,Original_Swatches!$B:$B,Original_Swatches!E:E,FALSE,0,1)=FALSE,"",_xlfn.XLOOKUP($B765,Original_Swatches!$B:$B,Original_Swatches!E:E,FALSE,0,1))</f>
        <v>Otherworldly</v>
      </c>
      <c r="E765" t="str">
        <f>IF(_xlfn.XLOOKUP($B765,Original_Swatches!$B:$B,Original_Swatches!F:F,FALSE,0,1)=FALSE,"",_xlfn.XLOOKUP($B765,Original_Swatches!$B:$B,Original_Swatches!F:F,FALSE,0,1))</f>
        <v>Soft Lilac with Pink Shimmer</v>
      </c>
      <c r="F765" t="str">
        <f>IF(_xlfn.XLOOKUP($B765,Original_Swatches!$B:$B,Original_Swatches!G:G,FALSE,0,1)=FALSE,"",_xlfn.XLOOKUP($B765,Original_Swatches!$B:$B,Original_Swatches!G:G,"",0,1))</f>
        <v>Shimmer</v>
      </c>
      <c r="G765" t="str">
        <f>IF(_xlfn.XLOOKUP($B765,Original_Swatches!$B:$B,Original_Swatches!H:H,FALSE,0,1)=FALSE,"",_xlfn.XLOOKUP($B765,Original_Swatches!$B:$B,Original_Swatches!H:H,"",0,1))</f>
        <v/>
      </c>
      <c r="H765" t="str">
        <f>IF(_xlfn.XLOOKUP($B765,Original_Swatches!$B:$B,Original_Swatches!I:I,FALSE,0,1)=FALSE,"",_xlfn.XLOOKUP($B765,Original_Swatches!$B:$B,Original_Swatches!I:I,"",0,1))</f>
        <v/>
      </c>
      <c r="I765" t="str">
        <f>IF(_xlfn.XLOOKUP($B765,Original_Swatches!$B:$B,Original_Swatches!J:J,FALSE,0,1)=FALSE,"",_xlfn.XLOOKUP($B765,Original_Swatches!$B:$B,Original_Swatches!J:J,"",0,1))</f>
        <v>October 24 PPU</v>
      </c>
    </row>
    <row r="766" spans="1:9" x14ac:dyDescent="0.2">
      <c r="A766">
        <v>765</v>
      </c>
      <c r="B766">
        <v>808</v>
      </c>
      <c r="C766" t="str">
        <f>IF(_xlfn.XLOOKUP($B766,Original_Swatches!$B:$B,Original_Swatches!D:D,FALSE,0,1)=FALSE,"",_xlfn.XLOOKUP($B766,Original_Swatches!$B:$B,Original_Swatches!D:D,FALSE,0,1))</f>
        <v>Leesha's Lacquers</v>
      </c>
      <c r="D766" t="str">
        <f>IF(_xlfn.XLOOKUP($B766,Original_Swatches!$B:$B,Original_Swatches!E:E,FALSE,0,1)=FALSE,"",_xlfn.XLOOKUP($B766,Original_Swatches!$B:$B,Original_Swatches!E:E,FALSE,0,1))</f>
        <v>Animikiikaa</v>
      </c>
      <c r="E766" t="str">
        <f>IF(_xlfn.XLOOKUP($B766,Original_Swatches!$B:$B,Original_Swatches!F:F,FALSE,0,1)=FALSE,"",_xlfn.XLOOKUP($B766,Original_Swatches!$B:$B,Original_Swatches!F:F,FALSE,0,1))</f>
        <v>Black to Purple to Blue Thermal with Scattered Holo</v>
      </c>
      <c r="F766" t="str">
        <f>IF(_xlfn.XLOOKUP($B766,Original_Swatches!$B:$B,Original_Swatches!G:G,FALSE,0,1)=FALSE,"",_xlfn.XLOOKUP($B766,Original_Swatches!$B:$B,Original_Swatches!G:G,"",0,1))</f>
        <v>Thermal</v>
      </c>
      <c r="G766" t="str">
        <f>IF(_xlfn.XLOOKUP($B766,Original_Swatches!$B:$B,Original_Swatches!H:H,FALSE,0,1)=FALSE,"",_xlfn.XLOOKUP($B766,Original_Swatches!$B:$B,Original_Swatches!H:H,"",0,1))</f>
        <v/>
      </c>
      <c r="H766" t="str">
        <f>IF(_xlfn.XLOOKUP($B766,Original_Swatches!$B:$B,Original_Swatches!I:I,FALSE,0,1)=FALSE,"",_xlfn.XLOOKUP($B766,Original_Swatches!$B:$B,Original_Swatches!I:I,"",0,1))</f>
        <v/>
      </c>
      <c r="I766" t="str">
        <f>IF(_xlfn.XLOOKUP($B766,Original_Swatches!$B:$B,Original_Swatches!J:J,FALSE,0,1)=FALSE,"",_xlfn.XLOOKUP($B766,Original_Swatches!$B:$B,Original_Swatches!J:J,"",0,1))</f>
        <v>October 24 PPU</v>
      </c>
    </row>
    <row r="767" spans="1:9" x14ac:dyDescent="0.2">
      <c r="A767">
        <v>766</v>
      </c>
      <c r="B767">
        <v>685</v>
      </c>
      <c r="C767" t="str">
        <f>IF(_xlfn.XLOOKUP($B767,Original_Swatches!$B:$B,Original_Swatches!D:D,FALSE,0,1)=FALSE,"",_xlfn.XLOOKUP($B767,Original_Swatches!$B:$B,Original_Swatches!D:D,FALSE,0,1))</f>
        <v>Lucky13 Lacquer</v>
      </c>
      <c r="D767" t="str">
        <f>IF(_xlfn.XLOOKUP($B767,Original_Swatches!$B:$B,Original_Swatches!E:E,FALSE,0,1)=FALSE,"",_xlfn.XLOOKUP($B767,Original_Swatches!$B:$B,Original_Swatches!E:E,FALSE,0,1))</f>
        <v xml:space="preserve">I Suck! </v>
      </c>
      <c r="E767" t="str">
        <f>IF(_xlfn.XLOOKUP($B767,Original_Swatches!$B:$B,Original_Swatches!F:F,FALSE,0,1)=FALSE,"",_xlfn.XLOOKUP($B767,Original_Swatches!$B:$B,Original_Swatches!F:F,FALSE,0,1))</f>
        <v>Neon Bubblegum Pink Jelly with Pink/Gold Shimmer and Rainbow Flakies GitD</v>
      </c>
      <c r="F767" t="str">
        <f>IF(_xlfn.XLOOKUP($B767,Original_Swatches!$B:$B,Original_Swatches!G:G,FALSE,0,1)=FALSE,"",_xlfn.XLOOKUP($B767,Original_Swatches!$B:$B,Original_Swatches!G:G,"",0,1))</f>
        <v>Glow in the Dark</v>
      </c>
      <c r="G767" t="str">
        <f>IF(_xlfn.XLOOKUP($B767,Original_Swatches!$B:$B,Original_Swatches!H:H,FALSE,0,1)=FALSE,"",_xlfn.XLOOKUP($B767,Original_Swatches!$B:$B,Original_Swatches!H:H,"",0,1))</f>
        <v/>
      </c>
      <c r="H767" t="str">
        <f>IF(_xlfn.XLOOKUP($B767,Original_Swatches!$B:$B,Original_Swatches!I:I,FALSE,0,1)=FALSE,"",_xlfn.XLOOKUP($B767,Original_Swatches!$B:$B,Original_Swatches!I:I,"",0,1))</f>
        <v/>
      </c>
      <c r="I767" t="str">
        <f>IF(_xlfn.XLOOKUP($B767,Original_Swatches!$B:$B,Original_Swatches!J:J,FALSE,0,1)=FALSE,"",_xlfn.XLOOKUP($B767,Original_Swatches!$B:$B,Original_Swatches!J:J,"",0,1))</f>
        <v>April 24 PPU</v>
      </c>
    </row>
    <row r="768" spans="1:9" x14ac:dyDescent="0.2">
      <c r="A768">
        <v>767</v>
      </c>
      <c r="B768">
        <v>691</v>
      </c>
      <c r="C768" t="str">
        <f>IF(_xlfn.XLOOKUP($B768,Original_Swatches!$B:$B,Original_Swatches!D:D,FALSE,0,1)=FALSE,"",_xlfn.XLOOKUP($B768,Original_Swatches!$B:$B,Original_Swatches!D:D,FALSE,0,1))</f>
        <v>Moon Shine Mani</v>
      </c>
      <c r="D768" t="str">
        <f>IF(_xlfn.XLOOKUP($B768,Original_Swatches!$B:$B,Original_Swatches!E:E,FALSE,0,1)=FALSE,"",_xlfn.XLOOKUP($B768,Original_Swatches!$B:$B,Original_Swatches!E:E,FALSE,0,1))</f>
        <v>There Are Two Types of Beings in the Universe: Those Who Dance and Those Who Do Not</v>
      </c>
      <c r="E768" t="str">
        <f>IF(_xlfn.XLOOKUP($B768,Original_Swatches!$B:$B,Original_Swatches!F:F,FALSE,0,1)=FALSE,"",_xlfn.XLOOKUP($B768,Original_Swatches!$B:$B,Original_Swatches!F:F,FALSE,0,1))</f>
        <v>Blackened Violet Jelly with Multichrome Flakies</v>
      </c>
      <c r="F768" t="str">
        <f>IF(_xlfn.XLOOKUP($B768,Original_Swatches!$B:$B,Original_Swatches!G:G,FALSE,0,1)=FALSE,"",_xlfn.XLOOKUP($B768,Original_Swatches!$B:$B,Original_Swatches!G:G,"",0,1))</f>
        <v>Flakies</v>
      </c>
      <c r="G768" t="str">
        <f>IF(_xlfn.XLOOKUP($B768,Original_Swatches!$B:$B,Original_Swatches!H:H,FALSE,0,1)=FALSE,"",_xlfn.XLOOKUP($B768,Original_Swatches!$B:$B,Original_Swatches!H:H,"",0,1))</f>
        <v/>
      </c>
      <c r="H768" t="str">
        <f>IF(_xlfn.XLOOKUP($B768,Original_Swatches!$B:$B,Original_Swatches!I:I,FALSE,0,1)=FALSE,"",_xlfn.XLOOKUP($B768,Original_Swatches!$B:$B,Original_Swatches!I:I,"",0,1))</f>
        <v/>
      </c>
      <c r="I768" t="str">
        <f>IF(_xlfn.XLOOKUP($B768,Original_Swatches!$B:$B,Original_Swatches!J:J,FALSE,0,1)=FALSE,"",_xlfn.XLOOKUP($B768,Original_Swatches!$B:$B,Original_Swatches!J:J,"",0,1))</f>
        <v>May 24 PPU</v>
      </c>
    </row>
    <row r="769" spans="1:9" x14ac:dyDescent="0.2">
      <c r="A769">
        <v>768</v>
      </c>
      <c r="B769">
        <v>692</v>
      </c>
      <c r="C769" t="str">
        <f>IF(_xlfn.XLOOKUP($B769,Original_Swatches!$B:$B,Original_Swatches!D:D,FALSE,0,1)=FALSE,"",_xlfn.XLOOKUP($B769,Original_Swatches!$B:$B,Original_Swatches!D:D,FALSE,0,1))</f>
        <v>Zombie Claw</v>
      </c>
      <c r="D769" t="str">
        <f>IF(_xlfn.XLOOKUP($B769,Original_Swatches!$B:$B,Original_Swatches!E:E,FALSE,0,1)=FALSE,"",_xlfn.XLOOKUP($B769,Original_Swatches!$B:$B,Original_Swatches!E:E,FALSE,0,1))</f>
        <v>Space Gray Zombies</v>
      </c>
      <c r="E769" t="str">
        <f>IF(_xlfn.XLOOKUP($B769,Original_Swatches!$B:$B,Original_Swatches!F:F,FALSE,0,1)=FALSE,"",_xlfn.XLOOKUP($B769,Original_Swatches!$B:$B,Original_Swatches!F:F,FALSE,0,1))</f>
        <v xml:space="preserve">Grey Crelly with Blue Green Shimmer </v>
      </c>
      <c r="F769" t="str">
        <f>IF(_xlfn.XLOOKUP($B769,Original_Swatches!$B:$B,Original_Swatches!G:G,FALSE,0,1)=FALSE,"",_xlfn.XLOOKUP($B769,Original_Swatches!$B:$B,Original_Swatches!G:G,"",0,1))</f>
        <v>Shimmer</v>
      </c>
      <c r="G769" t="str">
        <f>IF(_xlfn.XLOOKUP($B769,Original_Swatches!$B:$B,Original_Swatches!H:H,FALSE,0,1)=FALSE,"",_xlfn.XLOOKUP($B769,Original_Swatches!$B:$B,Original_Swatches!H:H,"",0,1))</f>
        <v/>
      </c>
      <c r="H769" t="str">
        <f>IF(_xlfn.XLOOKUP($B769,Original_Swatches!$B:$B,Original_Swatches!I:I,FALSE,0,1)=FALSE,"",_xlfn.XLOOKUP($B769,Original_Swatches!$B:$B,Original_Swatches!I:I,"",0,1))</f>
        <v/>
      </c>
      <c r="I769" t="str">
        <f>IF(_xlfn.XLOOKUP($B769,Original_Swatches!$B:$B,Original_Swatches!J:J,FALSE,0,1)=FALSE,"",_xlfn.XLOOKUP($B769,Original_Swatches!$B:$B,Original_Swatches!J:J,"",0,1))</f>
        <v>May 24 PPU</v>
      </c>
    </row>
    <row r="770" spans="1:9" x14ac:dyDescent="0.2">
      <c r="A770">
        <v>769</v>
      </c>
      <c r="B770">
        <v>693</v>
      </c>
      <c r="C770" t="str">
        <f>IF(_xlfn.XLOOKUP($B770,Original_Swatches!$B:$B,Original_Swatches!D:D,FALSE,0,1)=FALSE,"",_xlfn.XLOOKUP($B770,Original_Swatches!$B:$B,Original_Swatches!D:D,FALSE,0,1))</f>
        <v>What Addiction?</v>
      </c>
      <c r="D770" t="str">
        <f>IF(_xlfn.XLOOKUP($B770,Original_Swatches!$B:$B,Original_Swatches!E:E,FALSE,0,1)=FALSE,"",_xlfn.XLOOKUP($B770,Original_Swatches!$B:$B,Original_Swatches!E:E,FALSE,0,1))</f>
        <v>Into the Unknown</v>
      </c>
      <c r="E770" t="str">
        <f>IF(_xlfn.XLOOKUP($B770,Original_Swatches!$B:$B,Original_Swatches!F:F,FALSE,0,1)=FALSE,"",_xlfn.XLOOKUP($B770,Original_Swatches!$B:$B,Original_Swatches!F:F,FALSE,0,1))</f>
        <v>Blue Jelly with Blue shimmer, microglitter, and flakies</v>
      </c>
      <c r="F770" t="str">
        <f>IF(_xlfn.XLOOKUP($B770,Original_Swatches!$B:$B,Original_Swatches!G:G,FALSE,0,1)=FALSE,"",_xlfn.XLOOKUP($B770,Original_Swatches!$B:$B,Original_Swatches!G:G,"",0,1))</f>
        <v>Jelly &amp; Glitter</v>
      </c>
      <c r="G770" t="str">
        <f>IF(_xlfn.XLOOKUP($B770,Original_Swatches!$B:$B,Original_Swatches!H:H,FALSE,0,1)=FALSE,"",_xlfn.XLOOKUP($B770,Original_Swatches!$B:$B,Original_Swatches!H:H,"",0,1))</f>
        <v/>
      </c>
      <c r="H770" t="str">
        <f>IF(_xlfn.XLOOKUP($B770,Original_Swatches!$B:$B,Original_Swatches!I:I,FALSE,0,1)=FALSE,"",_xlfn.XLOOKUP($B770,Original_Swatches!$B:$B,Original_Swatches!I:I,"",0,1))</f>
        <v/>
      </c>
      <c r="I770" t="str">
        <f>IF(_xlfn.XLOOKUP($B770,Original_Swatches!$B:$B,Original_Swatches!J:J,FALSE,0,1)=FALSE,"",_xlfn.XLOOKUP($B770,Original_Swatches!$B:$B,Original_Swatches!J:J,"",0,1))</f>
        <v>May 24 PPU</v>
      </c>
    </row>
    <row r="771" spans="1:9" x14ac:dyDescent="0.2">
      <c r="A771">
        <v>770</v>
      </c>
      <c r="B771">
        <v>760</v>
      </c>
      <c r="C771" t="str">
        <f>IF(_xlfn.XLOOKUP($B771,Original_Swatches!$B:$B,Original_Swatches!D:D,FALSE,0,1)=FALSE,"",_xlfn.XLOOKUP($B771,Original_Swatches!$B:$B,Original_Swatches!D:D,FALSE,0,1))</f>
        <v>KBShimmer</v>
      </c>
      <c r="D771" t="str">
        <f>IF(_xlfn.XLOOKUP($B771,Original_Swatches!$B:$B,Original_Swatches!E:E,FALSE,0,1)=FALSE,"",_xlfn.XLOOKUP($B771,Original_Swatches!$B:$B,Original_Swatches!E:E,FALSE,0,1))</f>
        <v>One in a Melon</v>
      </c>
      <c r="E771" t="str">
        <f>IF(_xlfn.XLOOKUP($B771,Original_Swatches!$B:$B,Original_Swatches!F:F,FALSE,0,1)=FALSE,"",_xlfn.XLOOKUP($B771,Original_Swatches!$B:$B,Original_Swatches!F:F,FALSE,0,1))</f>
        <v>Neon Pink with Flakies</v>
      </c>
      <c r="F771" t="str">
        <f>IF(_xlfn.XLOOKUP($B771,Original_Swatches!$B:$B,Original_Swatches!G:G,FALSE,0,1)=FALSE,"",_xlfn.XLOOKUP($B771,Original_Swatches!$B:$B,Original_Swatches!G:G,"",0,1))</f>
        <v>Flakies</v>
      </c>
      <c r="G771" t="str">
        <f>IF(_xlfn.XLOOKUP($B771,Original_Swatches!$B:$B,Original_Swatches!H:H,FALSE,0,1)=FALSE,"",_xlfn.XLOOKUP($B771,Original_Swatches!$B:$B,Original_Swatches!H:H,"",0,1))</f>
        <v/>
      </c>
      <c r="H771" t="str">
        <f>IF(_xlfn.XLOOKUP($B771,Original_Swatches!$B:$B,Original_Swatches!I:I,FALSE,0,1)=FALSE,"",_xlfn.XLOOKUP($B771,Original_Swatches!$B:$B,Original_Swatches!I:I,"",0,1))</f>
        <v/>
      </c>
      <c r="I771" t="str">
        <f>IF(_xlfn.XLOOKUP($B771,Original_Swatches!$B:$B,Original_Swatches!J:J,FALSE,0,1)=FALSE,"",_xlfn.XLOOKUP($B771,Original_Swatches!$B:$B,Original_Swatches!J:J,"",0,1))</f>
        <v/>
      </c>
    </row>
    <row r="772" spans="1:9" x14ac:dyDescent="0.2">
      <c r="A772">
        <v>771</v>
      </c>
      <c r="B772">
        <v>841</v>
      </c>
      <c r="C772" t="str">
        <f>IF(_xlfn.XLOOKUP($B772,Original_Swatches!$B:$B,Original_Swatches!D:D,FALSE,0,1)=FALSE,"",_xlfn.XLOOKUP($B772,Original_Swatches!$B:$B,Original_Swatches!D:D,FALSE,0,1))</f>
        <v>Holo Taco</v>
      </c>
      <c r="D772" t="str">
        <f>IF(_xlfn.XLOOKUP($B772,Original_Swatches!$B:$B,Original_Swatches!E:E,FALSE,0,1)=FALSE,"",_xlfn.XLOOKUP($B772,Original_Swatches!$B:$B,Original_Swatches!E:E,FALSE,0,1))</f>
        <v>Shadow Lake</v>
      </c>
      <c r="E772" t="str">
        <f>IF(_xlfn.XLOOKUP($B772,Original_Swatches!$B:$B,Original_Swatches!F:F,FALSE,0,1)=FALSE,"",_xlfn.XLOOKUP($B772,Original_Swatches!$B:$B,Original_Swatches!F:F,FALSE,0,1))</f>
        <v>Grey Base with Blue Shimmer</v>
      </c>
      <c r="F772" t="str">
        <f>IF(_xlfn.XLOOKUP($B772,Original_Swatches!$B:$B,Original_Swatches!G:G,FALSE,0,1)=FALSE,"",_xlfn.XLOOKUP($B772,Original_Swatches!$B:$B,Original_Swatches!G:G,"",0,1))</f>
        <v>Shimmer</v>
      </c>
      <c r="G772" t="str">
        <f>IF(_xlfn.XLOOKUP($B772,Original_Swatches!$B:$B,Original_Swatches!H:H,FALSE,0,1)=FALSE,"",_xlfn.XLOOKUP($B772,Original_Swatches!$B:$B,Original_Swatches!H:H,"",0,1))</f>
        <v/>
      </c>
      <c r="H772" t="str">
        <f>IF(_xlfn.XLOOKUP($B772,Original_Swatches!$B:$B,Original_Swatches!I:I,FALSE,0,1)=FALSE,"",_xlfn.XLOOKUP($B772,Original_Swatches!$B:$B,Original_Swatches!I:I,"",0,1))</f>
        <v/>
      </c>
      <c r="I772" t="str">
        <f>IF(_xlfn.XLOOKUP($B772,Original_Swatches!$B:$B,Original_Swatches!J:J,FALSE,0,1)=FALSE,"",_xlfn.XLOOKUP($B772,Original_Swatches!$B:$B,Original_Swatches!J:J,"",0,1))</f>
        <v>Underglow Collection</v>
      </c>
    </row>
    <row r="773" spans="1:9" x14ac:dyDescent="0.2">
      <c r="A773">
        <v>772</v>
      </c>
      <c r="B773">
        <v>842</v>
      </c>
      <c r="C773" t="str">
        <f>IF(_xlfn.XLOOKUP($B773,Original_Swatches!$B:$B,Original_Swatches!D:D,FALSE,0,1)=FALSE,"",_xlfn.XLOOKUP($B773,Original_Swatches!$B:$B,Original_Swatches!D:D,FALSE,0,1))</f>
        <v>Holo Taco</v>
      </c>
      <c r="D773" t="str">
        <f>IF(_xlfn.XLOOKUP($B773,Original_Swatches!$B:$B,Original_Swatches!E:E,FALSE,0,1)=FALSE,"",_xlfn.XLOOKUP($B773,Original_Swatches!$B:$B,Original_Swatches!E:E,FALSE,0,1))</f>
        <v>Moon Lagoon</v>
      </c>
      <c r="E773" t="str">
        <f>IF(_xlfn.XLOOKUP($B773,Original_Swatches!$B:$B,Original_Swatches!F:F,FALSE,0,1)=FALSE,"",_xlfn.XLOOKUP($B773,Original_Swatches!$B:$B,Original_Swatches!F:F,FALSE,0,1))</f>
        <v>Aqua Baase with Pink Shimmer</v>
      </c>
      <c r="F773" t="str">
        <f>IF(_xlfn.XLOOKUP($B773,Original_Swatches!$B:$B,Original_Swatches!G:G,FALSE,0,1)=FALSE,"",_xlfn.XLOOKUP($B773,Original_Swatches!$B:$B,Original_Swatches!G:G,"",0,1))</f>
        <v>Shimmer</v>
      </c>
      <c r="G773" t="str">
        <f>IF(_xlfn.XLOOKUP($B773,Original_Swatches!$B:$B,Original_Swatches!H:H,FALSE,0,1)=FALSE,"",_xlfn.XLOOKUP($B773,Original_Swatches!$B:$B,Original_Swatches!H:H,"",0,1))</f>
        <v/>
      </c>
      <c r="H773" t="str">
        <f>IF(_xlfn.XLOOKUP($B773,Original_Swatches!$B:$B,Original_Swatches!I:I,FALSE,0,1)=FALSE,"",_xlfn.XLOOKUP($B773,Original_Swatches!$B:$B,Original_Swatches!I:I,"",0,1))</f>
        <v/>
      </c>
      <c r="I773" t="str">
        <f>IF(_xlfn.XLOOKUP($B773,Original_Swatches!$B:$B,Original_Swatches!J:J,FALSE,0,1)=FALSE,"",_xlfn.XLOOKUP($B773,Original_Swatches!$B:$B,Original_Swatches!J:J,"",0,1))</f>
        <v>Underglow Collection</v>
      </c>
    </row>
    <row r="774" spans="1:9" x14ac:dyDescent="0.2">
      <c r="A774">
        <v>773</v>
      </c>
      <c r="B774">
        <v>843</v>
      </c>
      <c r="C774" t="str">
        <f>IF(_xlfn.XLOOKUP($B774,Original_Swatches!$B:$B,Original_Swatches!D:D,FALSE,0,1)=FALSE,"",_xlfn.XLOOKUP($B774,Original_Swatches!$B:$B,Original_Swatches!D:D,FALSE,0,1))</f>
        <v>Holo Taco</v>
      </c>
      <c r="D774" t="str">
        <f>IF(_xlfn.XLOOKUP($B774,Original_Swatches!$B:$B,Original_Swatches!E:E,FALSE,0,1)=FALSE,"",_xlfn.XLOOKUP($B774,Original_Swatches!$B:$B,Original_Swatches!E:E,FALSE,0,1))</f>
        <v>Vitamin Glow</v>
      </c>
      <c r="E774" t="str">
        <f>IF(_xlfn.XLOOKUP($B774,Original_Swatches!$B:$B,Original_Swatches!F:F,FALSE,0,1)=FALSE,"",_xlfn.XLOOKUP($B774,Original_Swatches!$B:$B,Original_Swatches!F:F,FALSE,0,1))</f>
        <v>Blue Base with Pink Shimmer</v>
      </c>
      <c r="F774" t="str">
        <f>IF(_xlfn.XLOOKUP($B774,Original_Swatches!$B:$B,Original_Swatches!G:G,FALSE,0,1)=FALSE,"",_xlfn.XLOOKUP($B774,Original_Swatches!$B:$B,Original_Swatches!G:G,"",0,1))</f>
        <v>Shimmer</v>
      </c>
      <c r="G774" t="str">
        <f>IF(_xlfn.XLOOKUP($B774,Original_Swatches!$B:$B,Original_Swatches!H:H,FALSE,0,1)=FALSE,"",_xlfn.XLOOKUP($B774,Original_Swatches!$B:$B,Original_Swatches!H:H,"",0,1))</f>
        <v/>
      </c>
      <c r="H774" t="str">
        <f>IF(_xlfn.XLOOKUP($B774,Original_Swatches!$B:$B,Original_Swatches!I:I,FALSE,0,1)=FALSE,"",_xlfn.XLOOKUP($B774,Original_Swatches!$B:$B,Original_Swatches!I:I,"",0,1))</f>
        <v/>
      </c>
      <c r="I774" t="str">
        <f>IF(_xlfn.XLOOKUP($B774,Original_Swatches!$B:$B,Original_Swatches!J:J,FALSE,0,1)=FALSE,"",_xlfn.XLOOKUP($B774,Original_Swatches!$B:$B,Original_Swatches!J:J,"",0,1))</f>
        <v>Underglow Collection</v>
      </c>
    </row>
    <row r="775" spans="1:9" x14ac:dyDescent="0.2">
      <c r="A775">
        <v>774</v>
      </c>
      <c r="B775">
        <v>844</v>
      </c>
      <c r="C775" t="str">
        <f>IF(_xlfn.XLOOKUP($B775,Original_Swatches!$B:$B,Original_Swatches!D:D,FALSE,0,1)=FALSE,"",_xlfn.XLOOKUP($B775,Original_Swatches!$B:$B,Original_Swatches!D:D,FALSE,0,1))</f>
        <v>Holo Taco</v>
      </c>
      <c r="D775" t="str">
        <f>IF(_xlfn.XLOOKUP($B775,Original_Swatches!$B:$B,Original_Swatches!E:E,FALSE,0,1)=FALSE,"",_xlfn.XLOOKUP($B775,Original_Swatches!$B:$B,Original_Swatches!E:E,FALSE,0,1))</f>
        <v>Phantom Call</v>
      </c>
      <c r="E775" t="str">
        <f>IF(_xlfn.XLOOKUP($B775,Original_Swatches!$B:$B,Original_Swatches!F:F,FALSE,0,1)=FALSE,"",_xlfn.XLOOKUP($B775,Original_Swatches!$B:$B,Original_Swatches!F:F,FALSE,0,1))</f>
        <v>Purple with Orange Gold Shimmer</v>
      </c>
      <c r="F775" t="str">
        <f>IF(_xlfn.XLOOKUP($B775,Original_Swatches!$B:$B,Original_Swatches!G:G,FALSE,0,1)=FALSE,"",_xlfn.XLOOKUP($B775,Original_Swatches!$B:$B,Original_Swatches!G:G,"",0,1))</f>
        <v>Shimmer</v>
      </c>
      <c r="G775" t="str">
        <f>IF(_xlfn.XLOOKUP($B775,Original_Swatches!$B:$B,Original_Swatches!H:H,FALSE,0,1)=FALSE,"",_xlfn.XLOOKUP($B775,Original_Swatches!$B:$B,Original_Swatches!H:H,"",0,1))</f>
        <v/>
      </c>
      <c r="H775" t="str">
        <f>IF(_xlfn.XLOOKUP($B775,Original_Swatches!$B:$B,Original_Swatches!I:I,FALSE,0,1)=FALSE,"",_xlfn.XLOOKUP($B775,Original_Swatches!$B:$B,Original_Swatches!I:I,"",0,1))</f>
        <v/>
      </c>
      <c r="I775" t="str">
        <f>IF(_xlfn.XLOOKUP($B775,Original_Swatches!$B:$B,Original_Swatches!J:J,FALSE,0,1)=FALSE,"",_xlfn.XLOOKUP($B775,Original_Swatches!$B:$B,Original_Swatches!J:J,"",0,1))</f>
        <v>Underglow Collection</v>
      </c>
    </row>
    <row r="776" spans="1:9" x14ac:dyDescent="0.2">
      <c r="A776">
        <v>775</v>
      </c>
      <c r="B776">
        <v>845</v>
      </c>
      <c r="C776" t="str">
        <f>IF(_xlfn.XLOOKUP($B776,Original_Swatches!$B:$B,Original_Swatches!D:D,FALSE,0,1)=FALSE,"",_xlfn.XLOOKUP($B776,Original_Swatches!$B:$B,Original_Swatches!D:D,FALSE,0,1))</f>
        <v>Holo Taco</v>
      </c>
      <c r="D776" t="str">
        <f>IF(_xlfn.XLOOKUP($B776,Original_Swatches!$B:$B,Original_Swatches!E:E,FALSE,0,1)=FALSE,"",_xlfn.XLOOKUP($B776,Original_Swatches!$B:$B,Original_Swatches!E:E,FALSE,0,1))</f>
        <v>Swan Song</v>
      </c>
      <c r="E776" t="str">
        <f>IF(_xlfn.XLOOKUP($B776,Original_Swatches!$B:$B,Original_Swatches!F:F,FALSE,0,1)=FALSE,"",_xlfn.XLOOKUP($B776,Original_Swatches!$B:$B,Original_Swatches!F:F,FALSE,0,1))</f>
        <v>White base with Blue Shimmer</v>
      </c>
      <c r="F776" t="str">
        <f>IF(_xlfn.XLOOKUP($B776,Original_Swatches!$B:$B,Original_Swatches!G:G,FALSE,0,1)=FALSE,"",_xlfn.XLOOKUP($B776,Original_Swatches!$B:$B,Original_Swatches!G:G,"",0,1))</f>
        <v>Shimmer</v>
      </c>
      <c r="G776" t="str">
        <f>IF(_xlfn.XLOOKUP($B776,Original_Swatches!$B:$B,Original_Swatches!H:H,FALSE,0,1)=FALSE,"",_xlfn.XLOOKUP($B776,Original_Swatches!$B:$B,Original_Swatches!H:H,"",0,1))</f>
        <v/>
      </c>
      <c r="H776" t="str">
        <f>IF(_xlfn.XLOOKUP($B776,Original_Swatches!$B:$B,Original_Swatches!I:I,FALSE,0,1)=FALSE,"",_xlfn.XLOOKUP($B776,Original_Swatches!$B:$B,Original_Swatches!I:I,"",0,1))</f>
        <v/>
      </c>
      <c r="I776" t="str">
        <f>IF(_xlfn.XLOOKUP($B776,Original_Swatches!$B:$B,Original_Swatches!J:J,FALSE,0,1)=FALSE,"",_xlfn.XLOOKUP($B776,Original_Swatches!$B:$B,Original_Swatches!J:J,"",0,1))</f>
        <v>Underglow Collection</v>
      </c>
    </row>
    <row r="777" spans="1:9" x14ac:dyDescent="0.2">
      <c r="A777">
        <v>776</v>
      </c>
      <c r="B777">
        <v>846</v>
      </c>
      <c r="C777" t="str">
        <f>IF(_xlfn.XLOOKUP($B777,Original_Swatches!$B:$B,Original_Swatches!D:D,FALSE,0,1)=FALSE,"",_xlfn.XLOOKUP($B777,Original_Swatches!$B:$B,Original_Swatches!D:D,FALSE,0,1))</f>
        <v>Holo Taco</v>
      </c>
      <c r="D777" t="str">
        <f>IF(_xlfn.XLOOKUP($B777,Original_Swatches!$B:$B,Original_Swatches!E:E,FALSE,0,1)=FALSE,"",_xlfn.XLOOKUP($B777,Original_Swatches!$B:$B,Original_Swatches!E:E,FALSE,0,1))</f>
        <v>Cloud Nine</v>
      </c>
      <c r="E777" t="str">
        <f>IF(_xlfn.XLOOKUP($B777,Original_Swatches!$B:$B,Original_Swatches!F:F,FALSE,0,1)=FALSE,"",_xlfn.XLOOKUP($B777,Original_Swatches!$B:$B,Original_Swatches!F:F,FALSE,0,1))</f>
        <v>Pink Base with Blue Shimmer</v>
      </c>
      <c r="F777" t="str">
        <f>IF(_xlfn.XLOOKUP($B777,Original_Swatches!$B:$B,Original_Swatches!G:G,FALSE,0,1)=FALSE,"",_xlfn.XLOOKUP($B777,Original_Swatches!$B:$B,Original_Swatches!G:G,"",0,1))</f>
        <v>Shimmer</v>
      </c>
      <c r="G777" t="str">
        <f>IF(_xlfn.XLOOKUP($B777,Original_Swatches!$B:$B,Original_Swatches!H:H,FALSE,0,1)=FALSE,"",_xlfn.XLOOKUP($B777,Original_Swatches!$B:$B,Original_Swatches!H:H,"",0,1))</f>
        <v/>
      </c>
      <c r="H777" t="str">
        <f>IF(_xlfn.XLOOKUP($B777,Original_Swatches!$B:$B,Original_Swatches!I:I,FALSE,0,1)=FALSE,"",_xlfn.XLOOKUP($B777,Original_Swatches!$B:$B,Original_Swatches!I:I,"",0,1))</f>
        <v/>
      </c>
      <c r="I777" t="str">
        <f>IF(_xlfn.XLOOKUP($B777,Original_Swatches!$B:$B,Original_Swatches!J:J,FALSE,0,1)=FALSE,"",_xlfn.XLOOKUP($B777,Original_Swatches!$B:$B,Original_Swatches!J:J,"",0,1))</f>
        <v>Underglow Collection</v>
      </c>
    </row>
    <row r="778" spans="1:9" x14ac:dyDescent="0.2">
      <c r="A778">
        <v>777</v>
      </c>
      <c r="C778" t="str">
        <f>IF(_xlfn.XLOOKUP($B778,Original_Swatches!$B:$B,Original_Swatches!D:D,FALSE,0,1)=FALSE,"",_xlfn.XLOOKUP($B778,Original_Swatches!$B:$B,Original_Swatches!D:D,FALSE,0,1))</f>
        <v/>
      </c>
      <c r="D778" t="str">
        <f>IF(_xlfn.XLOOKUP($B778,Original_Swatches!$B:$B,Original_Swatches!E:E,FALSE,0,1)=FALSE,"",_xlfn.XLOOKUP($B778,Original_Swatches!$B:$B,Original_Swatches!E:E,FALSE,0,1))</f>
        <v/>
      </c>
      <c r="E778" t="str">
        <f>IF(_xlfn.XLOOKUP($B778,Original_Swatches!$B:$B,Original_Swatches!F:F,FALSE,0,1)=FALSE,"",_xlfn.XLOOKUP($B778,Original_Swatches!$B:$B,Original_Swatches!F:F,FALSE,0,1))</f>
        <v/>
      </c>
      <c r="F778" t="str">
        <f>IF(_xlfn.XLOOKUP($B778,Original_Swatches!$B:$B,Original_Swatches!G:G,FALSE,0,1)=FALSE,"",_xlfn.XLOOKUP($B778,Original_Swatches!$B:$B,Original_Swatches!G:G,"",0,1))</f>
        <v/>
      </c>
      <c r="G778" t="str">
        <f>IF(_xlfn.XLOOKUP($B778,Original_Swatches!$B:$B,Original_Swatches!H:H,FALSE,0,1)=FALSE,"",_xlfn.XLOOKUP($B778,Original_Swatches!$B:$B,Original_Swatches!H:H,"",0,1))</f>
        <v/>
      </c>
      <c r="H778" t="str">
        <f>IF(_xlfn.XLOOKUP($B778,Original_Swatches!$B:$B,Original_Swatches!I:I,FALSE,0,1)=FALSE,"",_xlfn.XLOOKUP($B778,Original_Swatches!$B:$B,Original_Swatches!I:I,"",0,1))</f>
        <v/>
      </c>
      <c r="I778" t="str">
        <f>IF(_xlfn.XLOOKUP($B778,Original_Swatches!$B:$B,Original_Swatches!J:J,FALSE,0,1)=FALSE,"",_xlfn.XLOOKUP($B778,Original_Swatches!$B:$B,Original_Swatches!J:J,"",0,1))</f>
        <v/>
      </c>
    </row>
    <row r="779" spans="1:9" x14ac:dyDescent="0.2">
      <c r="A779">
        <v>778</v>
      </c>
      <c r="B779">
        <v>796</v>
      </c>
      <c r="C779" t="str">
        <f>IF(_xlfn.XLOOKUP($B779,Original_Swatches!$B:$B,Original_Swatches!D:D,FALSE,0,1)=FALSE,"",_xlfn.XLOOKUP($B779,Original_Swatches!$B:$B,Original_Swatches!D:D,FALSE,0,1))</f>
        <v>Holo Taco</v>
      </c>
      <c r="D779" t="str">
        <f>IF(_xlfn.XLOOKUP($B779,Original_Swatches!$B:$B,Original_Swatches!E:E,FALSE,0,1)=FALSE,"",_xlfn.XLOOKUP($B779,Original_Swatches!$B:$B,Original_Swatches!E:E,FALSE,0,1))</f>
        <v>Gold Flakie Holo Taco</v>
      </c>
      <c r="E779" t="str">
        <f>IF(_xlfn.XLOOKUP($B779,Original_Swatches!$B:$B,Original_Swatches!F:F,FALSE,0,1)=FALSE,"",_xlfn.XLOOKUP($B779,Original_Swatches!$B:$B,Original_Swatches!F:F,FALSE,0,1))</f>
        <v>Gold Scattered Flakie Holo Taco</v>
      </c>
      <c r="F779" t="str">
        <f>IF(_xlfn.XLOOKUP($B779,Original_Swatches!$B:$B,Original_Swatches!G:G,FALSE,0,1)=FALSE,"",_xlfn.XLOOKUP($B779,Original_Swatches!$B:$B,Original_Swatches!G:G,"",0,1))</f>
        <v>Holo</v>
      </c>
      <c r="G779" t="str">
        <f>IF(_xlfn.XLOOKUP($B779,Original_Swatches!$B:$B,Original_Swatches!H:H,FALSE,0,1)=FALSE,"",_xlfn.XLOOKUP($B779,Original_Swatches!$B:$B,Original_Swatches!H:H,"",0,1))</f>
        <v/>
      </c>
      <c r="H779" t="str">
        <f>IF(_xlfn.XLOOKUP($B779,Original_Swatches!$B:$B,Original_Swatches!I:I,FALSE,0,1)=FALSE,"",_xlfn.XLOOKUP($B779,Original_Swatches!$B:$B,Original_Swatches!I:I,"",0,1))</f>
        <v>Topper</v>
      </c>
      <c r="I779" t="str">
        <f>IF(_xlfn.XLOOKUP($B779,Original_Swatches!$B:$B,Original_Swatches!J:J,FALSE,0,1)=FALSE,"",_xlfn.XLOOKUP($B779,Original_Swatches!$B:$B,Original_Swatches!J:J,"",0,1))</f>
        <v>1st Anniversary Collection</v>
      </c>
    </row>
    <row r="780" spans="1:9" x14ac:dyDescent="0.2">
      <c r="A780">
        <v>779</v>
      </c>
      <c r="B780">
        <v>797</v>
      </c>
      <c r="C780" t="str">
        <f>IF(_xlfn.XLOOKUP($B780,Original_Swatches!$B:$B,Original_Swatches!D:D,FALSE,0,1)=FALSE,"",_xlfn.XLOOKUP($B780,Original_Swatches!$B:$B,Original_Swatches!D:D,FALSE,0,1))</f>
        <v>Holo Taco</v>
      </c>
      <c r="D780" t="str">
        <f>IF(_xlfn.XLOOKUP($B780,Original_Swatches!$B:$B,Original_Swatches!E:E,FALSE,0,1)=FALSE,"",_xlfn.XLOOKUP($B780,Original_Swatches!$B:$B,Original_Swatches!E:E,FALSE,0,1))</f>
        <v>Blue Flakie Holo Taco</v>
      </c>
      <c r="E780" t="str">
        <f>IF(_xlfn.XLOOKUP($B780,Original_Swatches!$B:$B,Original_Swatches!F:F,FALSE,0,1)=FALSE,"",_xlfn.XLOOKUP($B780,Original_Swatches!$B:$B,Original_Swatches!F:F,FALSE,0,1))</f>
        <v>Blue Scattered Flakie Holo Taco</v>
      </c>
      <c r="F780" t="str">
        <f>IF(_xlfn.XLOOKUP($B780,Original_Swatches!$B:$B,Original_Swatches!G:G,FALSE,0,1)=FALSE,"",_xlfn.XLOOKUP($B780,Original_Swatches!$B:$B,Original_Swatches!G:G,"",0,1))</f>
        <v>Holo</v>
      </c>
      <c r="G780" t="str">
        <f>IF(_xlfn.XLOOKUP($B780,Original_Swatches!$B:$B,Original_Swatches!H:H,FALSE,0,1)=FALSE,"",_xlfn.XLOOKUP($B780,Original_Swatches!$B:$B,Original_Swatches!H:H,"",0,1))</f>
        <v/>
      </c>
      <c r="H780" t="str">
        <f>IF(_xlfn.XLOOKUP($B780,Original_Swatches!$B:$B,Original_Swatches!I:I,FALSE,0,1)=FALSE,"",_xlfn.XLOOKUP($B780,Original_Swatches!$B:$B,Original_Swatches!I:I,"",0,1))</f>
        <v>Topper</v>
      </c>
      <c r="I780" t="str">
        <f>IF(_xlfn.XLOOKUP($B780,Original_Swatches!$B:$B,Original_Swatches!J:J,FALSE,0,1)=FALSE,"",_xlfn.XLOOKUP($B780,Original_Swatches!$B:$B,Original_Swatches!J:J,"",0,1))</f>
        <v>1st Anniversary Collection</v>
      </c>
    </row>
    <row r="781" spans="1:9" x14ac:dyDescent="0.2">
      <c r="A781">
        <v>780</v>
      </c>
      <c r="B781">
        <v>798</v>
      </c>
      <c r="C781" t="str">
        <f>IF(_xlfn.XLOOKUP($B781,Original_Swatches!$B:$B,Original_Swatches!D:D,FALSE,0,1)=FALSE,"",_xlfn.XLOOKUP($B781,Original_Swatches!$B:$B,Original_Swatches!D:D,FALSE,0,1))</f>
        <v>Holo Taco</v>
      </c>
      <c r="D781" t="str">
        <f>IF(_xlfn.XLOOKUP($B781,Original_Swatches!$B:$B,Original_Swatches!E:E,FALSE,0,1)=FALSE,"",_xlfn.XLOOKUP($B781,Original_Swatches!$B:$B,Original_Swatches!E:E,FALSE,0,1))</f>
        <v>Purple Flakie Holo Taco</v>
      </c>
      <c r="E781" t="str">
        <f>IF(_xlfn.XLOOKUP($B781,Original_Swatches!$B:$B,Original_Swatches!F:F,FALSE,0,1)=FALSE,"",_xlfn.XLOOKUP($B781,Original_Swatches!$B:$B,Original_Swatches!F:F,FALSE,0,1))</f>
        <v>Purple Flakie Holo Taco</v>
      </c>
      <c r="F781" t="str">
        <f>IF(_xlfn.XLOOKUP($B781,Original_Swatches!$B:$B,Original_Swatches!G:G,FALSE,0,1)=FALSE,"",_xlfn.XLOOKUP($B781,Original_Swatches!$B:$B,Original_Swatches!G:G,"",0,1))</f>
        <v>Holo</v>
      </c>
      <c r="G781" t="str">
        <f>IF(_xlfn.XLOOKUP($B781,Original_Swatches!$B:$B,Original_Swatches!H:H,FALSE,0,1)=FALSE,"",_xlfn.XLOOKUP($B781,Original_Swatches!$B:$B,Original_Swatches!H:H,"",0,1))</f>
        <v/>
      </c>
      <c r="H781" t="str">
        <f>IF(_xlfn.XLOOKUP($B781,Original_Swatches!$B:$B,Original_Swatches!I:I,FALSE,0,1)=FALSE,"",_xlfn.XLOOKUP($B781,Original_Swatches!$B:$B,Original_Swatches!I:I,"",0,1))</f>
        <v>Topper</v>
      </c>
      <c r="I781" t="str">
        <f>IF(_xlfn.XLOOKUP($B781,Original_Swatches!$B:$B,Original_Swatches!J:J,FALSE,0,1)=FALSE,"",_xlfn.XLOOKUP($B781,Original_Swatches!$B:$B,Original_Swatches!J:J,"",0,1))</f>
        <v>1st Anniversary Collection</v>
      </c>
    </row>
    <row r="782" spans="1:9" x14ac:dyDescent="0.2">
      <c r="A782">
        <v>781</v>
      </c>
      <c r="B782">
        <v>763</v>
      </c>
      <c r="C782" t="str">
        <f>IF(_xlfn.XLOOKUP($B782,Original_Swatches!$B:$B,Original_Swatches!D:D,FALSE,0,1)=FALSE,"",_xlfn.XLOOKUP($B782,Original_Swatches!$B:$B,Original_Swatches!D:D,FALSE,0,1))</f>
        <v>Holo Taco</v>
      </c>
      <c r="D782" t="str">
        <f>IF(_xlfn.XLOOKUP($B782,Original_Swatches!$B:$B,Original_Swatches!E:E,FALSE,0,1)=FALSE,"",_xlfn.XLOOKUP($B782,Original_Swatches!$B:$B,Original_Swatches!E:E,FALSE,0,1))</f>
        <v>Inkwell</v>
      </c>
      <c r="E782" t="str">
        <f>IF(_xlfn.XLOOKUP($B782,Original_Swatches!$B:$B,Original_Swatches!F:F,FALSE,0,1)=FALSE,"",_xlfn.XLOOKUP($B782,Original_Swatches!$B:$B,Original_Swatches!F:F,FALSE,0,1))</f>
        <v>Sepia Brown with Bronze Micoshimmer</v>
      </c>
      <c r="F782" t="str">
        <f>IF(_xlfn.XLOOKUP($B782,Original_Swatches!$B:$B,Original_Swatches!G:G,FALSE,0,1)=FALSE,"",_xlfn.XLOOKUP($B782,Original_Swatches!$B:$B,Original_Swatches!G:G,"",0,1))</f>
        <v>Shimmer</v>
      </c>
      <c r="G782" t="str">
        <f>IF(_xlfn.XLOOKUP($B782,Original_Swatches!$B:$B,Original_Swatches!H:H,FALSE,0,1)=FALSE,"",_xlfn.XLOOKUP($B782,Original_Swatches!$B:$B,Original_Swatches!H:H,"",0,1))</f>
        <v/>
      </c>
      <c r="H782" t="str">
        <f>IF(_xlfn.XLOOKUP($B782,Original_Swatches!$B:$B,Original_Swatches!I:I,FALSE,0,1)=FALSE,"",_xlfn.XLOOKUP($B782,Original_Swatches!$B:$B,Original_Swatches!I:I,"",0,1))</f>
        <v/>
      </c>
      <c r="I782" t="str">
        <f>IF(_xlfn.XLOOKUP($B782,Original_Swatches!$B:$B,Original_Swatches!J:J,FALSE,0,1)=FALSE,"",_xlfn.XLOOKUP($B782,Original_Swatches!$B:$B,Original_Swatches!J:J,"",0,1))</f>
        <v>Dark Academia Collection [Grad School Bundle]</v>
      </c>
    </row>
    <row r="783" spans="1:9" x14ac:dyDescent="0.2">
      <c r="A783">
        <v>782</v>
      </c>
      <c r="B783">
        <v>764</v>
      </c>
      <c r="C783" t="str">
        <f>IF(_xlfn.XLOOKUP($B783,Original_Swatches!$B:$B,Original_Swatches!D:D,FALSE,0,1)=FALSE,"",_xlfn.XLOOKUP($B783,Original_Swatches!$B:$B,Original_Swatches!D:D,FALSE,0,1))</f>
        <v>Holo Taco</v>
      </c>
      <c r="D783" t="str">
        <f>IF(_xlfn.XLOOKUP($B783,Original_Swatches!$B:$B,Original_Swatches!E:E,FALSE,0,1)=FALSE,"",_xlfn.XLOOKUP($B783,Original_Swatches!$B:$B,Original_Swatches!E:E,FALSE,0,1))</f>
        <v>Secret Society</v>
      </c>
      <c r="E783" t="str">
        <f>IF(_xlfn.XLOOKUP($B783,Original_Swatches!$B:$B,Original_Swatches!F:F,FALSE,0,1)=FALSE,"",_xlfn.XLOOKUP($B783,Original_Swatches!$B:$B,Original_Swatches!F:F,FALSE,0,1))</f>
        <v>Greige Jelly with Gold Microshimmer and Scattered Holo</v>
      </c>
      <c r="F783" t="str">
        <f>IF(_xlfn.XLOOKUP($B783,Original_Swatches!$B:$B,Original_Swatches!G:G,FALSE,0,1)=FALSE,"",_xlfn.XLOOKUP($B783,Original_Swatches!$B:$B,Original_Swatches!G:G,"",0,1))</f>
        <v>Shimmer</v>
      </c>
      <c r="G783" t="str">
        <f>IF(_xlfn.XLOOKUP($B783,Original_Swatches!$B:$B,Original_Swatches!H:H,FALSE,0,1)=FALSE,"",_xlfn.XLOOKUP($B783,Original_Swatches!$B:$B,Original_Swatches!H:H,"",0,1))</f>
        <v/>
      </c>
      <c r="H783" t="str">
        <f>IF(_xlfn.XLOOKUP($B783,Original_Swatches!$B:$B,Original_Swatches!I:I,FALSE,0,1)=FALSE,"",_xlfn.XLOOKUP($B783,Original_Swatches!$B:$B,Original_Swatches!I:I,"",0,1))</f>
        <v/>
      </c>
      <c r="I783" t="str">
        <f>IF(_xlfn.XLOOKUP($B783,Original_Swatches!$B:$B,Original_Swatches!J:J,FALSE,0,1)=FALSE,"",_xlfn.XLOOKUP($B783,Original_Swatches!$B:$B,Original_Swatches!J:J,"",0,1))</f>
        <v>Dark Academia Collection [Grad School Bundle]</v>
      </c>
    </row>
    <row r="784" spans="1:9" x14ac:dyDescent="0.2">
      <c r="A784">
        <v>783</v>
      </c>
      <c r="B784">
        <v>765</v>
      </c>
      <c r="C784" t="str">
        <f>IF(_xlfn.XLOOKUP($B784,Original_Swatches!$B:$B,Original_Swatches!D:D,FALSE,0,1)=FALSE,"",_xlfn.XLOOKUP($B784,Original_Swatches!$B:$B,Original_Swatches!D:D,FALSE,0,1))</f>
        <v>Holo Taco</v>
      </c>
      <c r="D784" t="str">
        <f>IF(_xlfn.XLOOKUP($B784,Original_Swatches!$B:$B,Original_Swatches!E:E,FALSE,0,1)=FALSE,"",_xlfn.XLOOKUP($B784,Original_Swatches!$B:$B,Original_Swatches!E:E,FALSE,0,1))</f>
        <v>Ivy League</v>
      </c>
      <c r="E784" t="str">
        <f>IF(_xlfn.XLOOKUP($B784,Original_Swatches!$B:$B,Original_Swatches!F:F,FALSE,0,1)=FALSE,"",_xlfn.XLOOKUP($B784,Original_Swatches!$B:$B,Original_Swatches!F:F,FALSE,0,1))</f>
        <v>Blackened Green Jelly with Green Shimmer</v>
      </c>
      <c r="F784" t="str">
        <f>IF(_xlfn.XLOOKUP($B784,Original_Swatches!$B:$B,Original_Swatches!G:G,FALSE,0,1)=FALSE,"",_xlfn.XLOOKUP($B784,Original_Swatches!$B:$B,Original_Swatches!G:G,"",0,1))</f>
        <v>Shimmer</v>
      </c>
      <c r="G784" t="str">
        <f>IF(_xlfn.XLOOKUP($B784,Original_Swatches!$B:$B,Original_Swatches!H:H,FALSE,0,1)=FALSE,"",_xlfn.XLOOKUP($B784,Original_Swatches!$B:$B,Original_Swatches!H:H,"",0,1))</f>
        <v/>
      </c>
      <c r="H784" t="str">
        <f>IF(_xlfn.XLOOKUP($B784,Original_Swatches!$B:$B,Original_Swatches!I:I,FALSE,0,1)=FALSE,"",_xlfn.XLOOKUP($B784,Original_Swatches!$B:$B,Original_Swatches!I:I,"",0,1))</f>
        <v/>
      </c>
      <c r="I784" t="str">
        <f>IF(_xlfn.XLOOKUP($B784,Original_Swatches!$B:$B,Original_Swatches!J:J,FALSE,0,1)=FALSE,"",_xlfn.XLOOKUP($B784,Original_Swatches!$B:$B,Original_Swatches!J:J,"",0,1))</f>
        <v>Dark Academia Collection [Grad School Bundle]</v>
      </c>
    </row>
    <row r="785" spans="1:9" x14ac:dyDescent="0.2">
      <c r="A785">
        <v>784</v>
      </c>
      <c r="B785">
        <v>766</v>
      </c>
      <c r="C785" t="str">
        <f>IF(_xlfn.XLOOKUP($B785,Original_Swatches!$B:$B,Original_Swatches!D:D,FALSE,0,1)=FALSE,"",_xlfn.XLOOKUP($B785,Original_Swatches!$B:$B,Original_Swatches!D:D,FALSE,0,1))</f>
        <v>Holo Taco</v>
      </c>
      <c r="D785" t="str">
        <f>IF(_xlfn.XLOOKUP($B785,Original_Swatches!$B:$B,Original_Swatches!E:E,FALSE,0,1)=FALSE,"",_xlfn.XLOOKUP($B785,Original_Swatches!$B:$B,Original_Swatches!E:E,FALSE,0,1))</f>
        <v>Silent Library</v>
      </c>
      <c r="E785" t="str">
        <f>IF(_xlfn.XLOOKUP($B785,Original_Swatches!$B:$B,Original_Swatches!F:F,FALSE,0,1)=FALSE,"",_xlfn.XLOOKUP($B785,Original_Swatches!$B:$B,Original_Swatches!F:F,FALSE,0,1))</f>
        <v>Navy Frosted Metal</v>
      </c>
      <c r="F785" t="str">
        <f>IF(_xlfn.XLOOKUP($B785,Original_Swatches!$B:$B,Original_Swatches!G:G,FALSE,0,1)=FALSE,"",_xlfn.XLOOKUP($B785,Original_Swatches!$B:$B,Original_Swatches!G:G,"",0,1))</f>
        <v>Foil</v>
      </c>
      <c r="G785" t="str">
        <f>IF(_xlfn.XLOOKUP($B785,Original_Swatches!$B:$B,Original_Swatches!H:H,FALSE,0,1)=FALSE,"",_xlfn.XLOOKUP($B785,Original_Swatches!$B:$B,Original_Swatches!H:H,"",0,1))</f>
        <v/>
      </c>
      <c r="H785" t="str">
        <f>IF(_xlfn.XLOOKUP($B785,Original_Swatches!$B:$B,Original_Swatches!I:I,FALSE,0,1)=FALSE,"",_xlfn.XLOOKUP($B785,Original_Swatches!$B:$B,Original_Swatches!I:I,"",0,1))</f>
        <v/>
      </c>
      <c r="I785" t="str">
        <f>IF(_xlfn.XLOOKUP($B785,Original_Swatches!$B:$B,Original_Swatches!J:J,FALSE,0,1)=FALSE,"",_xlfn.XLOOKUP($B785,Original_Swatches!$B:$B,Original_Swatches!J:J,"",0,1))</f>
        <v>Dark Academia Collection [Grad School Bundle]</v>
      </c>
    </row>
    <row r="786" spans="1:9" x14ac:dyDescent="0.2">
      <c r="A786">
        <v>785</v>
      </c>
      <c r="B786">
        <v>767</v>
      </c>
      <c r="C786" t="str">
        <f>IF(_xlfn.XLOOKUP($B786,Original_Swatches!$B:$B,Original_Swatches!D:D,FALSE,0,1)=FALSE,"",_xlfn.XLOOKUP($B786,Original_Swatches!$B:$B,Original_Swatches!D:D,FALSE,0,1))</f>
        <v>Holo Taco</v>
      </c>
      <c r="D786" t="str">
        <f>IF(_xlfn.XLOOKUP($B786,Original_Swatches!$B:$B,Original_Swatches!E:E,FALSE,0,1)=FALSE,"",_xlfn.XLOOKUP($B786,Original_Swatches!$B:$B,Original_Swatches!E:E,FALSE,0,1))</f>
        <v>Head Hunter</v>
      </c>
      <c r="E786" t="str">
        <f>IF(_xlfn.XLOOKUP($B786,Original_Swatches!$B:$B,Original_Swatches!F:F,FALSE,0,1)=FALSE,"",_xlfn.XLOOKUP($B786,Original_Swatches!$B:$B,Original_Swatches!F:F,FALSE,0,1))</f>
        <v>Dark Hunter Green Crème</v>
      </c>
      <c r="F786" t="str">
        <f>IF(_xlfn.XLOOKUP($B786,Original_Swatches!$B:$B,Original_Swatches!G:G,FALSE,0,1)=FALSE,"",_xlfn.XLOOKUP($B786,Original_Swatches!$B:$B,Original_Swatches!G:G,"",0,1))</f>
        <v>Crème</v>
      </c>
      <c r="G786" t="str">
        <f>IF(_xlfn.XLOOKUP($B786,Original_Swatches!$B:$B,Original_Swatches!H:H,FALSE,0,1)=FALSE,"",_xlfn.XLOOKUP($B786,Original_Swatches!$B:$B,Original_Swatches!H:H,"",0,1))</f>
        <v/>
      </c>
      <c r="H786" t="str">
        <f>IF(_xlfn.XLOOKUP($B786,Original_Swatches!$B:$B,Original_Swatches!I:I,FALSE,0,1)=FALSE,"",_xlfn.XLOOKUP($B786,Original_Swatches!$B:$B,Original_Swatches!I:I,"",0,1))</f>
        <v/>
      </c>
      <c r="I786" t="str">
        <f>IF(_xlfn.XLOOKUP($B786,Original_Swatches!$B:$B,Original_Swatches!J:J,FALSE,0,1)=FALSE,"",_xlfn.XLOOKUP($B786,Original_Swatches!$B:$B,Original_Swatches!J:J,"",0,1))</f>
        <v>Dark Academia Collection</v>
      </c>
    </row>
    <row r="787" spans="1:9" x14ac:dyDescent="0.2">
      <c r="A787">
        <v>786</v>
      </c>
      <c r="B787">
        <v>768</v>
      </c>
      <c r="C787" t="str">
        <f>IF(_xlfn.XLOOKUP($B787,Original_Swatches!$B:$B,Original_Swatches!D:D,FALSE,0,1)=FALSE,"",_xlfn.XLOOKUP($B787,Original_Swatches!$B:$B,Original_Swatches!D:D,FALSE,0,1))</f>
        <v>Holo Taco</v>
      </c>
      <c r="D787" t="str">
        <f>IF(_xlfn.XLOOKUP($B787,Original_Swatches!$B:$B,Original_Swatches!E:E,FALSE,0,1)=FALSE,"",_xlfn.XLOOKUP($B787,Original_Swatches!$B:$B,Original_Swatches!E:E,FALSE,0,1))</f>
        <v>Devil's Advocate</v>
      </c>
      <c r="E787" t="str">
        <f>IF(_xlfn.XLOOKUP($B787,Original_Swatches!$B:$B,Original_Swatches!F:F,FALSE,0,1)=FALSE,"",_xlfn.XLOOKUP($B787,Original_Swatches!$B:$B,Original_Swatches!F:F,FALSE,0,1))</f>
        <v>Blackened Oxblood Crelly</v>
      </c>
      <c r="F787" t="str">
        <f>IF(_xlfn.XLOOKUP($B787,Original_Swatches!$B:$B,Original_Swatches!G:G,FALSE,0,1)=FALSE,"",_xlfn.XLOOKUP($B787,Original_Swatches!$B:$B,Original_Swatches!G:G,"",0,1))</f>
        <v>Crelly</v>
      </c>
      <c r="G787" t="str">
        <f>IF(_xlfn.XLOOKUP($B787,Original_Swatches!$B:$B,Original_Swatches!H:H,FALSE,0,1)=FALSE,"",_xlfn.XLOOKUP($B787,Original_Swatches!$B:$B,Original_Swatches!H:H,"",0,1))</f>
        <v/>
      </c>
      <c r="H787" t="str">
        <f>IF(_xlfn.XLOOKUP($B787,Original_Swatches!$B:$B,Original_Swatches!I:I,FALSE,0,1)=FALSE,"",_xlfn.XLOOKUP($B787,Original_Swatches!$B:$B,Original_Swatches!I:I,"",0,1))</f>
        <v/>
      </c>
      <c r="I787" t="str">
        <f>IF(_xlfn.XLOOKUP($B787,Original_Swatches!$B:$B,Original_Swatches!J:J,FALSE,0,1)=FALSE,"",_xlfn.XLOOKUP($B787,Original_Swatches!$B:$B,Original_Swatches!J:J,"",0,1))</f>
        <v>Dark Academia Collection</v>
      </c>
    </row>
    <row r="788" spans="1:9" x14ac:dyDescent="0.2">
      <c r="A788">
        <v>787</v>
      </c>
      <c r="B788">
        <v>784</v>
      </c>
      <c r="C788" t="str">
        <f>IF(_xlfn.XLOOKUP($B788,Original_Swatches!$B:$B,Original_Swatches!D:D,FALSE,0,1)=FALSE,"",_xlfn.XLOOKUP($B788,Original_Swatches!$B:$B,Original_Swatches!D:D,FALSE,0,1))</f>
        <v>Holo Taco</v>
      </c>
      <c r="D788" t="str">
        <f>IF(_xlfn.XLOOKUP($B788,Original_Swatches!$B:$B,Original_Swatches!E:E,FALSE,0,1)=FALSE,"",_xlfn.XLOOKUP($B788,Original_Swatches!$B:$B,Original_Swatches!E:E,FALSE,0,1))</f>
        <v>Gosh Garnet</v>
      </c>
      <c r="E788" t="str">
        <f>IF(_xlfn.XLOOKUP($B788,Original_Swatches!$B:$B,Original_Swatches!F:F,FALSE,0,1)=FALSE,"",_xlfn.XLOOKUP($B788,Original_Swatches!$B:$B,Original_Swatches!F:F,FALSE,0,1))</f>
        <v>Garnet Burgundy with Red-Broze shift</v>
      </c>
      <c r="F788" t="str">
        <f>IF(_xlfn.XLOOKUP($B788,Original_Swatches!$B:$B,Original_Swatches!G:G,FALSE,0,1)=FALSE,"",_xlfn.XLOOKUP($B788,Original_Swatches!$B:$B,Original_Swatches!G:G,"",0,1))</f>
        <v>Shimmer</v>
      </c>
      <c r="G788" t="str">
        <f>IF(_xlfn.XLOOKUP($B788,Original_Swatches!$B:$B,Original_Swatches!H:H,FALSE,0,1)=FALSE,"",_xlfn.XLOOKUP($B788,Original_Swatches!$B:$B,Original_Swatches!H:H,"",0,1))</f>
        <v/>
      </c>
      <c r="H788" t="str">
        <f>IF(_xlfn.XLOOKUP($B788,Original_Swatches!$B:$B,Original_Swatches!I:I,FALSE,0,1)=FALSE,"",_xlfn.XLOOKUP($B788,Original_Swatches!$B:$B,Original_Swatches!I:I,"",0,1))</f>
        <v/>
      </c>
      <c r="I788" t="str">
        <f>IF(_xlfn.XLOOKUP($B788,Original_Swatches!$B:$B,Original_Swatches!J:J,FALSE,0,1)=FALSE,"",_xlfn.XLOOKUP($B788,Original_Swatches!$B:$B,Original_Swatches!J:J,"",0,1))</f>
        <v>Birthday 2024 (Birthstone) Launch</v>
      </c>
    </row>
    <row r="789" spans="1:9" x14ac:dyDescent="0.2">
      <c r="A789">
        <v>788</v>
      </c>
      <c r="B789">
        <v>785</v>
      </c>
      <c r="C789" t="str">
        <f>IF(_xlfn.XLOOKUP($B789,Original_Swatches!$B:$B,Original_Swatches!D:D,FALSE,0,1)=FALSE,"",_xlfn.XLOOKUP($B789,Original_Swatches!$B:$B,Original_Swatches!D:D,FALSE,0,1))</f>
        <v>Holo Taco</v>
      </c>
      <c r="D789" t="str">
        <f>IF(_xlfn.XLOOKUP($B789,Original_Swatches!$B:$B,Original_Swatches!E:E,FALSE,0,1)=FALSE,"",_xlfn.XLOOKUP($B789,Original_Swatches!$B:$B,Original_Swatches!E:E,FALSE,0,1))</f>
        <v>Crystal Mommy</v>
      </c>
      <c r="E789" t="str">
        <f>IF(_xlfn.XLOOKUP($B789,Original_Swatches!$B:$B,Original_Swatches!F:F,FALSE,0,1)=FALSE,"",_xlfn.XLOOKUP($B789,Original_Swatches!$B:$B,Original_Swatches!F:F,FALSE,0,1))</f>
        <v>Amethyst Crushed Holo with Pink Microshimmer</v>
      </c>
      <c r="F789" t="str">
        <f>IF(_xlfn.XLOOKUP($B789,Original_Swatches!$B:$B,Original_Swatches!G:G,FALSE,0,1)=FALSE,"",_xlfn.XLOOKUP($B789,Original_Swatches!$B:$B,Original_Swatches!G:G,"",0,1))</f>
        <v>Crushed Holo</v>
      </c>
      <c r="G789" t="str">
        <f>IF(_xlfn.XLOOKUP($B789,Original_Swatches!$B:$B,Original_Swatches!H:H,FALSE,0,1)=FALSE,"",_xlfn.XLOOKUP($B789,Original_Swatches!$B:$B,Original_Swatches!H:H,"",0,1))</f>
        <v/>
      </c>
      <c r="H789" t="str">
        <f>IF(_xlfn.XLOOKUP($B789,Original_Swatches!$B:$B,Original_Swatches!I:I,FALSE,0,1)=FALSE,"",_xlfn.XLOOKUP($B789,Original_Swatches!$B:$B,Original_Swatches!I:I,"",0,1))</f>
        <v/>
      </c>
      <c r="I789" t="str">
        <f>IF(_xlfn.XLOOKUP($B789,Original_Swatches!$B:$B,Original_Swatches!J:J,FALSE,0,1)=FALSE,"",_xlfn.XLOOKUP($B789,Original_Swatches!$B:$B,Original_Swatches!J:J,"",0,1))</f>
        <v>Birthday 2024 (Birthstone) Launch</v>
      </c>
    </row>
    <row r="790" spans="1:9" x14ac:dyDescent="0.2">
      <c r="A790">
        <v>789</v>
      </c>
      <c r="B790">
        <v>786</v>
      </c>
      <c r="C790" t="str">
        <f>IF(_xlfn.XLOOKUP($B790,Original_Swatches!$B:$B,Original_Swatches!D:D,FALSE,0,1)=FALSE,"",_xlfn.XLOOKUP($B790,Original_Swatches!$B:$B,Original_Swatches!D:D,FALSE,0,1))</f>
        <v>Holo Taco</v>
      </c>
      <c r="D790" t="str">
        <f>IF(_xlfn.XLOOKUP($B790,Original_Swatches!$B:$B,Original_Swatches!E:E,FALSE,0,1)=FALSE,"",_xlfn.XLOOKUP($B790,Original_Swatches!$B:$B,Original_Swatches!E:E,FALSE,0,1))</f>
        <v>Happily Ever Aqua</v>
      </c>
      <c r="E790" t="str">
        <f>IF(_xlfn.XLOOKUP($B790,Original_Swatches!$B:$B,Original_Swatches!F:F,FALSE,0,1)=FALSE,"",_xlfn.XLOOKUP($B790,Original_Swatches!$B:$B,Original_Swatches!F:F,FALSE,0,1))</f>
        <v>Aquamarine Linear Holo with Cyan Shimmr</v>
      </c>
      <c r="F790" t="str">
        <f>IF(_xlfn.XLOOKUP($B790,Original_Swatches!$B:$B,Original_Swatches!G:G,FALSE,0,1)=FALSE,"",_xlfn.XLOOKUP($B790,Original_Swatches!$B:$B,Original_Swatches!G:G,"",0,1))</f>
        <v>Shimmer</v>
      </c>
      <c r="G790" t="str">
        <f>IF(_xlfn.XLOOKUP($B790,Original_Swatches!$B:$B,Original_Swatches!H:H,FALSE,0,1)=FALSE,"",_xlfn.XLOOKUP($B790,Original_Swatches!$B:$B,Original_Swatches!H:H,"",0,1))</f>
        <v/>
      </c>
      <c r="H790" t="str">
        <f>IF(_xlfn.XLOOKUP($B790,Original_Swatches!$B:$B,Original_Swatches!I:I,FALSE,0,1)=FALSE,"",_xlfn.XLOOKUP($B790,Original_Swatches!$B:$B,Original_Swatches!I:I,"",0,1))</f>
        <v/>
      </c>
      <c r="I790" t="str">
        <f>IF(_xlfn.XLOOKUP($B790,Original_Swatches!$B:$B,Original_Swatches!J:J,FALSE,0,1)=FALSE,"",_xlfn.XLOOKUP($B790,Original_Swatches!$B:$B,Original_Swatches!J:J,"",0,1))</f>
        <v>Birthday 2024 (Birthstone) Launch</v>
      </c>
    </row>
    <row r="791" spans="1:9" x14ac:dyDescent="0.2">
      <c r="A791">
        <v>790</v>
      </c>
      <c r="B791">
        <v>787</v>
      </c>
      <c r="C791" t="str">
        <f>IF(_xlfn.XLOOKUP($B791,Original_Swatches!$B:$B,Original_Swatches!D:D,FALSE,0,1)=FALSE,"",_xlfn.XLOOKUP($B791,Original_Swatches!$B:$B,Original_Swatches!D:D,FALSE,0,1))</f>
        <v>Holo Taco</v>
      </c>
      <c r="D791" t="str">
        <f>IF(_xlfn.XLOOKUP($B791,Original_Swatches!$B:$B,Original_Swatches!E:E,FALSE,0,1)=FALSE,"",_xlfn.XLOOKUP($B791,Original_Swatches!$B:$B,Original_Swatches!E:E,FALSE,0,1))</f>
        <v>Ride or Diamond</v>
      </c>
      <c r="E791" t="str">
        <f>IF(_xlfn.XLOOKUP($B791,Original_Swatches!$B:$B,Original_Swatches!F:F,FALSE,0,1)=FALSE,"",_xlfn.XLOOKUP($B791,Original_Swatches!$B:$B,Original_Swatches!F:F,FALSE,0,1))</f>
        <v>Silver Multiglitter</v>
      </c>
      <c r="F791" t="str">
        <f>IF(_xlfn.XLOOKUP($B791,Original_Swatches!$B:$B,Original_Swatches!G:G,FALSE,0,1)=FALSE,"",_xlfn.XLOOKUP($B791,Original_Swatches!$B:$B,Original_Swatches!G:G,"",0,1))</f>
        <v>Glitter</v>
      </c>
      <c r="G791" t="str">
        <f>IF(_xlfn.XLOOKUP($B791,Original_Swatches!$B:$B,Original_Swatches!H:H,FALSE,0,1)=FALSE,"",_xlfn.XLOOKUP($B791,Original_Swatches!$B:$B,Original_Swatches!H:H,"",0,1))</f>
        <v/>
      </c>
      <c r="H791" t="str">
        <f>IF(_xlfn.XLOOKUP($B791,Original_Swatches!$B:$B,Original_Swatches!I:I,FALSE,0,1)=FALSE,"",_xlfn.XLOOKUP($B791,Original_Swatches!$B:$B,Original_Swatches!I:I,"",0,1))</f>
        <v/>
      </c>
      <c r="I791" t="str">
        <f>IF(_xlfn.XLOOKUP($B791,Original_Swatches!$B:$B,Original_Swatches!J:J,FALSE,0,1)=FALSE,"",_xlfn.XLOOKUP($B791,Original_Swatches!$B:$B,Original_Swatches!J:J,"",0,1))</f>
        <v>Birthday 2024 (Birthstone) Launch</v>
      </c>
    </row>
    <row r="792" spans="1:9" x14ac:dyDescent="0.2">
      <c r="A792">
        <v>791</v>
      </c>
      <c r="B792">
        <v>788</v>
      </c>
      <c r="C792" t="str">
        <f>IF(_xlfn.XLOOKUP($B792,Original_Swatches!$B:$B,Original_Swatches!D:D,FALSE,0,1)=FALSE,"",_xlfn.XLOOKUP($B792,Original_Swatches!$B:$B,Original_Swatches!D:D,FALSE,0,1))</f>
        <v>Holo Taco</v>
      </c>
      <c r="D792" t="str">
        <f>IF(_xlfn.XLOOKUP($B792,Original_Swatches!$B:$B,Original_Swatches!E:E,FALSE,0,1)=FALSE,"",_xlfn.XLOOKUP($B792,Original_Swatches!$B:$B,Original_Swatches!E:E,FALSE,0,1))</f>
        <v>Emerald City</v>
      </c>
      <c r="E792" t="str">
        <f>IF(_xlfn.XLOOKUP($B792,Original_Swatches!$B:$B,Original_Swatches!F:F,FALSE,0,1)=FALSE,"",_xlfn.XLOOKUP($B792,Original_Swatches!$B:$B,Original_Swatches!F:F,FALSE,0,1))</f>
        <v>Deep Green Jelly with Emerald Flakies</v>
      </c>
      <c r="F792" t="str">
        <f>IF(_xlfn.XLOOKUP($B792,Original_Swatches!$B:$B,Original_Swatches!G:G,FALSE,0,1)=FALSE,"",_xlfn.XLOOKUP($B792,Original_Swatches!$B:$B,Original_Swatches!G:G,"",0,1))</f>
        <v>Jelly &amp; Glitter</v>
      </c>
      <c r="G792" t="str">
        <f>IF(_xlfn.XLOOKUP($B792,Original_Swatches!$B:$B,Original_Swatches!H:H,FALSE,0,1)=FALSE,"",_xlfn.XLOOKUP($B792,Original_Swatches!$B:$B,Original_Swatches!H:H,"",0,1))</f>
        <v/>
      </c>
      <c r="H792" t="str">
        <f>IF(_xlfn.XLOOKUP($B792,Original_Swatches!$B:$B,Original_Swatches!I:I,FALSE,0,1)=FALSE,"",_xlfn.XLOOKUP($B792,Original_Swatches!$B:$B,Original_Swatches!I:I,"",0,1))</f>
        <v/>
      </c>
      <c r="I792" t="str">
        <f>IF(_xlfn.XLOOKUP($B792,Original_Swatches!$B:$B,Original_Swatches!J:J,FALSE,0,1)=FALSE,"",_xlfn.XLOOKUP($B792,Original_Swatches!$B:$B,Original_Swatches!J:J,"",0,1))</f>
        <v>Birthday 2024 (Birthstone) Launch</v>
      </c>
    </row>
    <row r="793" spans="1:9" x14ac:dyDescent="0.2">
      <c r="A793">
        <v>792</v>
      </c>
      <c r="B793">
        <v>789</v>
      </c>
      <c r="C793" t="str">
        <f>IF(_xlfn.XLOOKUP($B793,Original_Swatches!$B:$B,Original_Swatches!D:D,FALSE,0,1)=FALSE,"",_xlfn.XLOOKUP($B793,Original_Swatches!$B:$B,Original_Swatches!D:D,FALSE,0,1))</f>
        <v>Holo Taco</v>
      </c>
      <c r="D793" t="str">
        <f>IF(_xlfn.XLOOKUP($B793,Original_Swatches!$B:$B,Original_Swatches!E:E,FALSE,0,1)=FALSE,"",_xlfn.XLOOKUP($B793,Original_Swatches!$B:$B,Original_Swatches!E:E,FALSE,0,1))</f>
        <v>The Price is Alexandrite</v>
      </c>
      <c r="E793" t="str">
        <f>IF(_xlfn.XLOOKUP($B793,Original_Swatches!$B:$B,Original_Swatches!F:F,FALSE,0,1)=FALSE,"",_xlfn.XLOOKUP($B793,Original_Swatches!$B:$B,Original_Swatches!F:F,FALSE,0,1))</f>
        <v>Teal to Purple Multichrome with Purple Metallic Flakies</v>
      </c>
      <c r="F793" t="str">
        <f>IF(_xlfn.XLOOKUP($B793,Original_Swatches!$B:$B,Original_Swatches!G:G,FALSE,0,1)=FALSE,"",_xlfn.XLOOKUP($B793,Original_Swatches!$B:$B,Original_Swatches!G:G,"",0,1))</f>
        <v>Multichrome</v>
      </c>
      <c r="G793" t="str">
        <f>IF(_xlfn.XLOOKUP($B793,Original_Swatches!$B:$B,Original_Swatches!H:H,FALSE,0,1)=FALSE,"",_xlfn.XLOOKUP($B793,Original_Swatches!$B:$B,Original_Swatches!H:H,"",0,1))</f>
        <v/>
      </c>
      <c r="H793" t="str">
        <f>IF(_xlfn.XLOOKUP($B793,Original_Swatches!$B:$B,Original_Swatches!I:I,FALSE,0,1)=FALSE,"",_xlfn.XLOOKUP($B793,Original_Swatches!$B:$B,Original_Swatches!I:I,"",0,1))</f>
        <v/>
      </c>
      <c r="I793" t="str">
        <f>IF(_xlfn.XLOOKUP($B793,Original_Swatches!$B:$B,Original_Swatches!J:J,FALSE,0,1)=FALSE,"",_xlfn.XLOOKUP($B793,Original_Swatches!$B:$B,Original_Swatches!J:J,"",0,1))</f>
        <v>Birthday 2024 (Birthstone) Launch</v>
      </c>
    </row>
    <row r="794" spans="1:9" x14ac:dyDescent="0.2">
      <c r="A794">
        <v>793</v>
      </c>
      <c r="B794">
        <v>790</v>
      </c>
      <c r="C794" t="str">
        <f>IF(_xlfn.XLOOKUP($B794,Original_Swatches!$B:$B,Original_Swatches!D:D,FALSE,0,1)=FALSE,"",_xlfn.XLOOKUP($B794,Original_Swatches!$B:$B,Original_Swatches!D:D,FALSE,0,1))</f>
        <v>Holo Taco</v>
      </c>
      <c r="D794" t="str">
        <f>IF(_xlfn.XLOOKUP($B794,Original_Swatches!$B:$B,Original_Swatches!E:E,FALSE,0,1)=FALSE,"",_xlfn.XLOOKUP($B794,Original_Swatches!$B:$B,Original_Swatches!E:E,FALSE,0,1))</f>
        <v>Ruby, Madly, Deeply</v>
      </c>
      <c r="E794" t="str">
        <f>IF(_xlfn.XLOOKUP($B794,Original_Swatches!$B:$B,Original_Swatches!F:F,FALSE,0,1)=FALSE,"",_xlfn.XLOOKUP($B794,Original_Swatches!$B:$B,Original_Swatches!F:F,FALSE,0,1))</f>
        <v>Red Jelly Base with Ruby Red Glitter</v>
      </c>
      <c r="F794" t="str">
        <f>IF(_xlfn.XLOOKUP($B794,Original_Swatches!$B:$B,Original_Swatches!G:G,FALSE,0,1)=FALSE,"",_xlfn.XLOOKUP($B794,Original_Swatches!$B:$B,Original_Swatches!G:G,"",0,1))</f>
        <v>Jelly &amp; Glitter</v>
      </c>
      <c r="G794" t="str">
        <f>IF(_xlfn.XLOOKUP($B794,Original_Swatches!$B:$B,Original_Swatches!H:H,FALSE,0,1)=FALSE,"",_xlfn.XLOOKUP($B794,Original_Swatches!$B:$B,Original_Swatches!H:H,"",0,1))</f>
        <v/>
      </c>
      <c r="H794" t="str">
        <f>IF(_xlfn.XLOOKUP($B794,Original_Swatches!$B:$B,Original_Swatches!I:I,FALSE,0,1)=FALSE,"",_xlfn.XLOOKUP($B794,Original_Swatches!$B:$B,Original_Swatches!I:I,"",0,1))</f>
        <v/>
      </c>
      <c r="I794" t="str">
        <f>IF(_xlfn.XLOOKUP($B794,Original_Swatches!$B:$B,Original_Swatches!J:J,FALSE,0,1)=FALSE,"",_xlfn.XLOOKUP($B794,Original_Swatches!$B:$B,Original_Swatches!J:J,"",0,1))</f>
        <v>Birthday 2024 (Birthstone) Launch</v>
      </c>
    </row>
    <row r="795" spans="1:9" x14ac:dyDescent="0.2">
      <c r="A795">
        <v>794</v>
      </c>
      <c r="B795">
        <v>791</v>
      </c>
      <c r="C795" t="str">
        <f>IF(_xlfn.XLOOKUP($B795,Original_Swatches!$B:$B,Original_Swatches!D:D,FALSE,0,1)=FALSE,"",_xlfn.XLOOKUP($B795,Original_Swatches!$B:$B,Original_Swatches!D:D,FALSE,0,1))</f>
        <v>Holo Taco</v>
      </c>
      <c r="D795" t="str">
        <f>IF(_xlfn.XLOOKUP($B795,Original_Swatches!$B:$B,Original_Swatches!E:E,FALSE,0,1)=FALSE,"",_xlfn.XLOOKUP($B795,Original_Swatches!$B:$B,Original_Swatches!E:E,FALSE,0,1))</f>
        <v>Peridon't Bother Me</v>
      </c>
      <c r="E795" t="str">
        <f>IF(_xlfn.XLOOKUP($B795,Original_Swatches!$B:$B,Original_Swatches!F:F,FALSE,0,1)=FALSE,"",_xlfn.XLOOKUP($B795,Original_Swatches!$B:$B,Original_Swatches!F:F,FALSE,0,1))</f>
        <v>Lime Green Shimmer with Yellow-Green Shift and Green Reflective Glitter</v>
      </c>
      <c r="F795" t="str">
        <f>IF(_xlfn.XLOOKUP($B795,Original_Swatches!$B:$B,Original_Swatches!G:G,FALSE,0,1)=FALSE,"",_xlfn.XLOOKUP($B795,Original_Swatches!$B:$B,Original_Swatches!G:G,"",0,1))</f>
        <v>Shimmer</v>
      </c>
      <c r="G795" t="str">
        <f>IF(_xlfn.XLOOKUP($B795,Original_Swatches!$B:$B,Original_Swatches!H:H,FALSE,0,1)=FALSE,"",_xlfn.XLOOKUP($B795,Original_Swatches!$B:$B,Original_Swatches!H:H,"",0,1))</f>
        <v/>
      </c>
      <c r="H795" t="str">
        <f>IF(_xlfn.XLOOKUP($B795,Original_Swatches!$B:$B,Original_Swatches!I:I,FALSE,0,1)=FALSE,"",_xlfn.XLOOKUP($B795,Original_Swatches!$B:$B,Original_Swatches!I:I,"",0,1))</f>
        <v/>
      </c>
      <c r="I795" t="str">
        <f>IF(_xlfn.XLOOKUP($B795,Original_Swatches!$B:$B,Original_Swatches!J:J,FALSE,0,1)=FALSE,"",_xlfn.XLOOKUP($B795,Original_Swatches!$B:$B,Original_Swatches!J:J,"",0,1))</f>
        <v>Birthday 2024 (Birthstone) Launch</v>
      </c>
    </row>
    <row r="796" spans="1:9" x14ac:dyDescent="0.2">
      <c r="A796">
        <v>795</v>
      </c>
      <c r="B796">
        <v>792</v>
      </c>
      <c r="C796" t="str">
        <f>IF(_xlfn.XLOOKUP($B796,Original_Swatches!$B:$B,Original_Swatches!D:D,FALSE,0,1)=FALSE,"",_xlfn.XLOOKUP($B796,Original_Swatches!$B:$B,Original_Swatches!D:D,FALSE,0,1))</f>
        <v>Holo Taco</v>
      </c>
      <c r="D796" t="str">
        <f>IF(_xlfn.XLOOKUP($B796,Original_Swatches!$B:$B,Original_Swatches!E:E,FALSE,0,1)=FALSE,"",_xlfn.XLOOKUP($B796,Original_Swatches!$B:$B,Original_Swatches!E:E,FALSE,0,1))</f>
        <v>Playing with Sapphire</v>
      </c>
      <c r="E796" t="str">
        <f>IF(_xlfn.XLOOKUP($B796,Original_Swatches!$B:$B,Original_Swatches!F:F,FALSE,0,1)=FALSE,"",_xlfn.XLOOKUP($B796,Original_Swatches!$B:$B,Original_Swatches!F:F,FALSE,0,1))</f>
        <v>Dark Blue Jelly Base with Sapphire Flakies</v>
      </c>
      <c r="F796" t="str">
        <f>IF(_xlfn.XLOOKUP($B796,Original_Swatches!$B:$B,Original_Swatches!G:G,FALSE,0,1)=FALSE,"",_xlfn.XLOOKUP($B796,Original_Swatches!$B:$B,Original_Swatches!G:G,"",0,1))</f>
        <v>Jelly &amp; Glitter</v>
      </c>
      <c r="G796" t="str">
        <f>IF(_xlfn.XLOOKUP($B796,Original_Swatches!$B:$B,Original_Swatches!H:H,FALSE,0,1)=FALSE,"",_xlfn.XLOOKUP($B796,Original_Swatches!$B:$B,Original_Swatches!H:H,"",0,1))</f>
        <v/>
      </c>
      <c r="H796" t="str">
        <f>IF(_xlfn.XLOOKUP($B796,Original_Swatches!$B:$B,Original_Swatches!I:I,FALSE,0,1)=FALSE,"",_xlfn.XLOOKUP($B796,Original_Swatches!$B:$B,Original_Swatches!I:I,"",0,1))</f>
        <v/>
      </c>
      <c r="I796" t="str">
        <f>IF(_xlfn.XLOOKUP($B796,Original_Swatches!$B:$B,Original_Swatches!J:J,FALSE,0,1)=FALSE,"",_xlfn.XLOOKUP($B796,Original_Swatches!$B:$B,Original_Swatches!J:J,"",0,1))</f>
        <v>Birthday 2024 (Birthstone) Launch</v>
      </c>
    </row>
    <row r="797" spans="1:9" x14ac:dyDescent="0.2">
      <c r="A797">
        <v>796</v>
      </c>
      <c r="B797">
        <v>793</v>
      </c>
      <c r="C797" t="str">
        <f>IF(_xlfn.XLOOKUP($B797,Original_Swatches!$B:$B,Original_Swatches!D:D,FALSE,0,1)=FALSE,"",_xlfn.XLOOKUP($B797,Original_Swatches!$B:$B,Original_Swatches!D:D,FALSE,0,1))</f>
        <v>Holo Taco</v>
      </c>
      <c r="D797" t="str">
        <f>IF(_xlfn.XLOOKUP($B797,Original_Swatches!$B:$B,Original_Swatches!E:E,FALSE,0,1)=FALSE,"",_xlfn.XLOOKUP($B797,Original_Swatches!$B:$B,Original_Swatches!E:E,FALSE,0,1))</f>
        <v>Birthday Brat</v>
      </c>
      <c r="E797" t="str">
        <f>IF(_xlfn.XLOOKUP($B797,Original_Swatches!$B:$B,Original_Swatches!F:F,FALSE,0,1)=FALSE,"",_xlfn.XLOOKUP($B797,Original_Swatches!$B:$B,Original_Swatches!F:F,FALSE,0,1))</f>
        <v>Bright Pink Frosted Metal with Silver and Rose Gold Foil</v>
      </c>
      <c r="F797" t="str">
        <f>IF(_xlfn.XLOOKUP($B797,Original_Swatches!$B:$B,Original_Swatches!G:G,FALSE,0,1)=FALSE,"",_xlfn.XLOOKUP($B797,Original_Swatches!$B:$B,Original_Swatches!G:G,"",0,1))</f>
        <v>Foil</v>
      </c>
      <c r="G797" t="str">
        <f>IF(_xlfn.XLOOKUP($B797,Original_Swatches!$B:$B,Original_Swatches!H:H,FALSE,0,1)=FALSE,"",_xlfn.XLOOKUP($B797,Original_Swatches!$B:$B,Original_Swatches!H:H,"",0,1))</f>
        <v/>
      </c>
      <c r="H797" t="str">
        <f>IF(_xlfn.XLOOKUP($B797,Original_Swatches!$B:$B,Original_Swatches!I:I,FALSE,0,1)=FALSE,"",_xlfn.XLOOKUP($B797,Original_Swatches!$B:$B,Original_Swatches!I:I,"",0,1))</f>
        <v/>
      </c>
      <c r="I797" t="str">
        <f>IF(_xlfn.XLOOKUP($B797,Original_Swatches!$B:$B,Original_Swatches!J:J,FALSE,0,1)=FALSE,"",_xlfn.XLOOKUP($B797,Original_Swatches!$B:$B,Original_Swatches!J:J,"",0,1))</f>
        <v>Birthday 2024 (Birthstone) Launch</v>
      </c>
    </row>
    <row r="798" spans="1:9" x14ac:dyDescent="0.2">
      <c r="A798">
        <v>797</v>
      </c>
      <c r="B798">
        <v>794</v>
      </c>
      <c r="C798" t="str">
        <f>IF(_xlfn.XLOOKUP($B798,Original_Swatches!$B:$B,Original_Swatches!D:D,FALSE,0,1)=FALSE,"",_xlfn.XLOOKUP($B798,Original_Swatches!$B:$B,Original_Swatches!D:D,FALSE,0,1))</f>
        <v>Holo Taco</v>
      </c>
      <c r="D798" t="str">
        <f>IF(_xlfn.XLOOKUP($B798,Original_Swatches!$B:$B,Original_Swatches!E:E,FALSE,0,1)=FALSE,"",_xlfn.XLOOKUP($B798,Original_Swatches!$B:$B,Original_Swatches!E:E,FALSE,0,1))</f>
        <v>Topaz Tears</v>
      </c>
      <c r="E798" t="str">
        <f>IF(_xlfn.XLOOKUP($B798,Original_Swatches!$B:$B,Original_Swatches!F:F,FALSE,0,1)=FALSE,"",_xlfn.XLOOKUP($B798,Original_Swatches!$B:$B,Original_Swatches!F:F,FALSE,0,1))</f>
        <v>Brown Jelly with Topaz Flakes and Green-Gold Flakies</v>
      </c>
      <c r="F798" t="str">
        <f>IF(_xlfn.XLOOKUP($B798,Original_Swatches!$B:$B,Original_Swatches!G:G,FALSE,0,1)=FALSE,"",_xlfn.XLOOKUP($B798,Original_Swatches!$B:$B,Original_Swatches!G:G,"",0,1))</f>
        <v>Jelly &amp; Glitter</v>
      </c>
      <c r="G798" t="str">
        <f>IF(_xlfn.XLOOKUP($B798,Original_Swatches!$B:$B,Original_Swatches!H:H,FALSE,0,1)=FALSE,"",_xlfn.XLOOKUP($B798,Original_Swatches!$B:$B,Original_Swatches!H:H,"",0,1))</f>
        <v/>
      </c>
      <c r="H798" t="str">
        <f>IF(_xlfn.XLOOKUP($B798,Original_Swatches!$B:$B,Original_Swatches!I:I,FALSE,0,1)=FALSE,"",_xlfn.XLOOKUP($B798,Original_Swatches!$B:$B,Original_Swatches!I:I,"",0,1))</f>
        <v/>
      </c>
      <c r="I798" t="str">
        <f>IF(_xlfn.XLOOKUP($B798,Original_Swatches!$B:$B,Original_Swatches!J:J,FALSE,0,1)=FALSE,"",_xlfn.XLOOKUP($B798,Original_Swatches!$B:$B,Original_Swatches!J:J,"",0,1))</f>
        <v>Birthday 2024 (Birthstone) Launch</v>
      </c>
    </row>
    <row r="799" spans="1:9" x14ac:dyDescent="0.2">
      <c r="A799">
        <v>798</v>
      </c>
      <c r="B799">
        <v>795</v>
      </c>
      <c r="C799" t="str">
        <f>IF(_xlfn.XLOOKUP($B799,Original_Swatches!$B:$B,Original_Swatches!D:D,FALSE,0,1)=FALSE,"",_xlfn.XLOOKUP($B799,Original_Swatches!$B:$B,Original_Swatches!D:D,FALSE,0,1))</f>
        <v>Holo Taco</v>
      </c>
      <c r="D799" t="str">
        <f>IF(_xlfn.XLOOKUP($B799,Original_Swatches!$B:$B,Original_Swatches!E:E,FALSE,0,1)=FALSE,"",_xlfn.XLOOKUP($B799,Original_Swatches!$B:$B,Original_Swatches!E:E,FALSE,0,1))</f>
        <v>Tanzanite Away</v>
      </c>
      <c r="E799" t="str">
        <f>IF(_xlfn.XLOOKUP($B799,Original_Swatches!$B:$B,Original_Swatches!F:F,FALSE,0,1)=FALSE,"",_xlfn.XLOOKUP($B799,Original_Swatches!$B:$B,Original_Swatches!F:F,FALSE,0,1))</f>
        <v>Indigo Jelly with Red Microshimmer and Blue Reflective Glitter</v>
      </c>
      <c r="F799" t="str">
        <f>IF(_xlfn.XLOOKUP($B799,Original_Swatches!$B:$B,Original_Swatches!G:G,FALSE,0,1)=FALSE,"",_xlfn.XLOOKUP($B799,Original_Swatches!$B:$B,Original_Swatches!G:G,"",0,1))</f>
        <v>Reflective Glitter</v>
      </c>
      <c r="G799" t="str">
        <f>IF(_xlfn.XLOOKUP($B799,Original_Swatches!$B:$B,Original_Swatches!H:H,FALSE,0,1)=FALSE,"",_xlfn.XLOOKUP($B799,Original_Swatches!$B:$B,Original_Swatches!H:H,"",0,1))</f>
        <v/>
      </c>
      <c r="H799" t="str">
        <f>IF(_xlfn.XLOOKUP($B799,Original_Swatches!$B:$B,Original_Swatches!I:I,FALSE,0,1)=FALSE,"",_xlfn.XLOOKUP($B799,Original_Swatches!$B:$B,Original_Swatches!I:I,"",0,1))</f>
        <v/>
      </c>
      <c r="I799" t="str">
        <f>IF(_xlfn.XLOOKUP($B799,Original_Swatches!$B:$B,Original_Swatches!J:J,FALSE,0,1)=FALSE,"",_xlfn.XLOOKUP($B799,Original_Swatches!$B:$B,Original_Swatches!J:J,"",0,1))</f>
        <v>Birthday 2024 (Birthstone) Launch</v>
      </c>
    </row>
    <row r="800" spans="1:9" x14ac:dyDescent="0.2">
      <c r="A800">
        <v>799</v>
      </c>
      <c r="C800" t="str">
        <f>IF(_xlfn.XLOOKUP($B800,Original_Swatches!$B:$B,Original_Swatches!D:D,FALSE,0,1)=FALSE,"",_xlfn.XLOOKUP($B800,Original_Swatches!$B:$B,Original_Swatches!D:D,FALSE,0,1))</f>
        <v/>
      </c>
      <c r="D800" t="str">
        <f>IF(_xlfn.XLOOKUP($B800,Original_Swatches!$B:$B,Original_Swatches!E:E,FALSE,0,1)=FALSE,"",_xlfn.XLOOKUP($B800,Original_Swatches!$B:$B,Original_Swatches!E:E,FALSE,0,1))</f>
        <v/>
      </c>
      <c r="E800" t="str">
        <f>IF(_xlfn.XLOOKUP($B800,Original_Swatches!$B:$B,Original_Swatches!F:F,FALSE,0,1)=FALSE,"",_xlfn.XLOOKUP($B800,Original_Swatches!$B:$B,Original_Swatches!F:F,FALSE,0,1))</f>
        <v/>
      </c>
      <c r="F800" t="str">
        <f>IF(_xlfn.XLOOKUP($B800,Original_Swatches!$B:$B,Original_Swatches!G:G,FALSE,0,1)=FALSE,"",_xlfn.XLOOKUP($B800,Original_Swatches!$B:$B,Original_Swatches!G:G,"",0,1))</f>
        <v/>
      </c>
      <c r="G800" t="str">
        <f>IF(_xlfn.XLOOKUP($B800,Original_Swatches!$B:$B,Original_Swatches!H:H,FALSE,0,1)=FALSE,"",_xlfn.XLOOKUP($B800,Original_Swatches!$B:$B,Original_Swatches!H:H,"",0,1))</f>
        <v/>
      </c>
      <c r="H800" t="str">
        <f>IF(_xlfn.XLOOKUP($B800,Original_Swatches!$B:$B,Original_Swatches!I:I,FALSE,0,1)=FALSE,"",_xlfn.XLOOKUP($B800,Original_Swatches!$B:$B,Original_Swatches!I:I,"",0,1))</f>
        <v/>
      </c>
      <c r="I800" t="str">
        <f>IF(_xlfn.XLOOKUP($B800,Original_Swatches!$B:$B,Original_Swatches!J:J,FALSE,0,1)=FALSE,"",_xlfn.XLOOKUP($B800,Original_Swatches!$B:$B,Original_Swatches!J:J,"",0,1))</f>
        <v/>
      </c>
    </row>
    <row r="801" spans="1:9" x14ac:dyDescent="0.2">
      <c r="A801">
        <v>800</v>
      </c>
      <c r="C801" t="str">
        <f>IF(_xlfn.XLOOKUP($B801,Original_Swatches!$B:$B,Original_Swatches!D:D,FALSE,0,1)=FALSE,"",_xlfn.XLOOKUP($B801,Original_Swatches!$B:$B,Original_Swatches!D:D,FALSE,0,1))</f>
        <v/>
      </c>
      <c r="D801" t="str">
        <f>IF(_xlfn.XLOOKUP($B801,Original_Swatches!$B:$B,Original_Swatches!E:E,FALSE,0,1)=FALSE,"",_xlfn.XLOOKUP($B801,Original_Swatches!$B:$B,Original_Swatches!E:E,FALSE,0,1))</f>
        <v/>
      </c>
      <c r="E801" t="str">
        <f>IF(_xlfn.XLOOKUP($B801,Original_Swatches!$B:$B,Original_Swatches!F:F,FALSE,0,1)=FALSE,"",_xlfn.XLOOKUP($B801,Original_Swatches!$B:$B,Original_Swatches!F:F,FALSE,0,1))</f>
        <v/>
      </c>
      <c r="F801" t="str">
        <f>IF(_xlfn.XLOOKUP($B801,Original_Swatches!$B:$B,Original_Swatches!G:G,FALSE,0,1)=FALSE,"",_xlfn.XLOOKUP($B801,Original_Swatches!$B:$B,Original_Swatches!G:G,"",0,1))</f>
        <v/>
      </c>
      <c r="G801" t="str">
        <f>IF(_xlfn.XLOOKUP($B801,Original_Swatches!$B:$B,Original_Swatches!H:H,FALSE,0,1)=FALSE,"",_xlfn.XLOOKUP($B801,Original_Swatches!$B:$B,Original_Swatches!H:H,"",0,1))</f>
        <v/>
      </c>
      <c r="H801" t="str">
        <f>IF(_xlfn.XLOOKUP($B801,Original_Swatches!$B:$B,Original_Swatches!I:I,FALSE,0,1)=FALSE,"",_xlfn.XLOOKUP($B801,Original_Swatches!$B:$B,Original_Swatches!I:I,"",0,1))</f>
        <v/>
      </c>
      <c r="I801" t="str">
        <f>IF(_xlfn.XLOOKUP($B801,Original_Swatches!$B:$B,Original_Swatches!J:J,FALSE,0,1)=FALSE,"",_xlfn.XLOOKUP($B801,Original_Swatches!$B:$B,Original_Swatches!J:J,"",0,1))</f>
        <v/>
      </c>
    </row>
    <row r="802" spans="1:9" x14ac:dyDescent="0.2">
      <c r="A802">
        <v>801</v>
      </c>
      <c r="B802">
        <v>756</v>
      </c>
      <c r="C802" t="str">
        <f>IF(_xlfn.XLOOKUP($B802,Original_Swatches!$B:$B,Original_Swatches!D:D,FALSE,0,1)=FALSE,"",_xlfn.XLOOKUP($B802,Original_Swatches!$B:$B,Original_Swatches!D:D,FALSE,0,1))</f>
        <v>Lilypad Lacquer</v>
      </c>
      <c r="D802" t="str">
        <f>IF(_xlfn.XLOOKUP($B802,Original_Swatches!$B:$B,Original_Swatches!E:E,FALSE,0,1)=FALSE,"",_xlfn.XLOOKUP($B802,Original_Swatches!$B:$B,Original_Swatches!E:E,FALSE,0,1))</f>
        <v>Spookylicious</v>
      </c>
      <c r="E802" t="str">
        <f>IF(_xlfn.XLOOKUP($B802,Original_Swatches!$B:$B,Original_Swatches!F:F,FALSE,0,1)=FALSE,"",_xlfn.XLOOKUP($B802,Original_Swatches!$B:$B,Original_Swatches!F:F,FALSE,0,1))</f>
        <v>Neon Green Jelly with Flame Flakies</v>
      </c>
      <c r="F802" t="str">
        <f>IF(_xlfn.XLOOKUP($B802,Original_Swatches!$B:$B,Original_Swatches!G:G,FALSE,0,1)=FALSE,"",_xlfn.XLOOKUP($B802,Original_Swatches!$B:$B,Original_Swatches!G:G,"",0,1))</f>
        <v>Flakies</v>
      </c>
      <c r="G802" t="str">
        <f>IF(_xlfn.XLOOKUP($B802,Original_Swatches!$B:$B,Original_Swatches!H:H,FALSE,0,1)=FALSE,"",_xlfn.XLOOKUP($B802,Original_Swatches!$B:$B,Original_Swatches!H:H,"",0,1))</f>
        <v/>
      </c>
      <c r="H802" t="str">
        <f>IF(_xlfn.XLOOKUP($B802,Original_Swatches!$B:$B,Original_Swatches!I:I,FALSE,0,1)=FALSE,"",_xlfn.XLOOKUP($B802,Original_Swatches!$B:$B,Original_Swatches!I:I,"",0,1))</f>
        <v/>
      </c>
      <c r="I802" t="str">
        <f>IF(_xlfn.XLOOKUP($B802,Original_Swatches!$B:$B,Original_Swatches!J:J,FALSE,0,1)=FALSE,"",_xlfn.XLOOKUP($B802,Original_Swatches!$B:$B,Original_Swatches!J:J,"",0,1))</f>
        <v>September 21 PPU</v>
      </c>
    </row>
    <row r="803" spans="1:9" x14ac:dyDescent="0.2">
      <c r="A803">
        <v>802</v>
      </c>
      <c r="B803">
        <v>757</v>
      </c>
      <c r="C803" t="str">
        <f>IF(_xlfn.XLOOKUP($B803,Original_Swatches!$B:$B,Original_Swatches!D:D,FALSE,0,1)=FALSE,"",_xlfn.XLOOKUP($B803,Original_Swatches!$B:$B,Original_Swatches!D:D,FALSE,0,1))</f>
        <v>Red Eyed Lacquer</v>
      </c>
      <c r="D803" t="str">
        <f>IF(_xlfn.XLOOKUP($B803,Original_Swatches!$B:$B,Original_Swatches!E:E,FALSE,0,1)=FALSE,"",_xlfn.XLOOKUP($B803,Original_Swatches!$B:$B,Original_Swatches!E:E,FALSE,0,1))</f>
        <v>Mystery</v>
      </c>
      <c r="E803" t="str">
        <f>IF(_xlfn.XLOOKUP($B803,Original_Swatches!$B:$B,Original_Swatches!F:F,FALSE,0,1)=FALSE,"",_xlfn.XLOOKUP($B803,Original_Swatches!$B:$B,Original_Swatches!F:F,FALSE,0,1))</f>
        <v>Bright Blue with Pink Flakies</v>
      </c>
      <c r="F803" t="str">
        <f>IF(_xlfn.XLOOKUP($B803,Original_Swatches!$B:$B,Original_Swatches!G:G,FALSE,0,1)=FALSE,"",_xlfn.XLOOKUP($B803,Original_Swatches!$B:$B,Original_Swatches!G:G,"",0,1))</f>
        <v>Flakies</v>
      </c>
      <c r="G803" t="str">
        <f>IF(_xlfn.XLOOKUP($B803,Original_Swatches!$B:$B,Original_Swatches!H:H,FALSE,0,1)=FALSE,"",_xlfn.XLOOKUP($B803,Original_Swatches!$B:$B,Original_Swatches!H:H,"",0,1))</f>
        <v/>
      </c>
      <c r="H803" t="str">
        <f>IF(_xlfn.XLOOKUP($B803,Original_Swatches!$B:$B,Original_Swatches!I:I,FALSE,0,1)=FALSE,"",_xlfn.XLOOKUP($B803,Original_Swatches!$B:$B,Original_Swatches!I:I,"",0,1))</f>
        <v/>
      </c>
      <c r="I803" t="str">
        <f>IF(_xlfn.XLOOKUP($B803,Original_Swatches!$B:$B,Original_Swatches!J:J,FALSE,0,1)=FALSE,"",_xlfn.XLOOKUP($B803,Original_Swatches!$B:$B,Original_Swatches!J:J,"",0,1))</f>
        <v/>
      </c>
    </row>
    <row r="804" spans="1:9" x14ac:dyDescent="0.2">
      <c r="A804">
        <v>803</v>
      </c>
      <c r="B804">
        <v>758</v>
      </c>
      <c r="C804" t="str">
        <f>IF(_xlfn.XLOOKUP($B804,Original_Swatches!$B:$B,Original_Swatches!D:D,FALSE,0,1)=FALSE,"",_xlfn.XLOOKUP($B804,Original_Swatches!$B:$B,Original_Swatches!D:D,FALSE,0,1))</f>
        <v>Geekish Glitter Lacquer</v>
      </c>
      <c r="D804" t="str">
        <f>IF(_xlfn.XLOOKUP($B804,Original_Swatches!$B:$B,Original_Swatches!E:E,FALSE,0,1)=FALSE,"",_xlfn.XLOOKUP($B804,Original_Swatches!$B:$B,Original_Swatches!E:E,FALSE,0,1))</f>
        <v>We're the Tops</v>
      </c>
      <c r="E804" t="str">
        <f>IF(_xlfn.XLOOKUP($B804,Original_Swatches!$B:$B,Original_Swatches!F:F,FALSE,0,1)=FALSE,"",_xlfn.XLOOKUP($B804,Original_Swatches!$B:$B,Original_Swatches!F:F,FALSE,0,1))</f>
        <v>Purple Holo with Flakies</v>
      </c>
      <c r="F804" t="str">
        <f>IF(_xlfn.XLOOKUP($B804,Original_Swatches!$B:$B,Original_Swatches!G:G,FALSE,0,1)=FALSE,"",_xlfn.XLOOKUP($B804,Original_Swatches!$B:$B,Original_Swatches!G:G,"",0,1))</f>
        <v>Flakies</v>
      </c>
      <c r="G804" t="str">
        <f>IF(_xlfn.XLOOKUP($B804,Original_Swatches!$B:$B,Original_Swatches!H:H,FALSE,0,1)=FALSE,"",_xlfn.XLOOKUP($B804,Original_Swatches!$B:$B,Original_Swatches!H:H,"",0,1))</f>
        <v/>
      </c>
      <c r="H804" t="str">
        <f>IF(_xlfn.XLOOKUP($B804,Original_Swatches!$B:$B,Original_Swatches!I:I,FALSE,0,1)=FALSE,"",_xlfn.XLOOKUP($B804,Original_Swatches!$B:$B,Original_Swatches!I:I,"",0,1))</f>
        <v/>
      </c>
      <c r="I804" t="str">
        <f>IF(_xlfn.XLOOKUP($B804,Original_Swatches!$B:$B,Original_Swatches!J:J,FALSE,0,1)=FALSE,"",_xlfn.XLOOKUP($B804,Original_Swatches!$B:$B,Original_Swatches!J:J,"",0,1))</f>
        <v>Polish &amp; Dreams 2022 Exclusive</v>
      </c>
    </row>
    <row r="805" spans="1:9" x14ac:dyDescent="0.2">
      <c r="A805">
        <v>804</v>
      </c>
      <c r="B805">
        <v>759</v>
      </c>
      <c r="C805" t="str">
        <f>IF(_xlfn.XLOOKUP($B805,Original_Swatches!$B:$B,Original_Swatches!D:D,FALSE,0,1)=FALSE,"",_xlfn.XLOOKUP($B805,Original_Swatches!$B:$B,Original_Swatches!D:D,FALSE,0,1))</f>
        <v>Enchanted Polish</v>
      </c>
      <c r="D805" t="str">
        <f>IF(_xlfn.XLOOKUP($B805,Original_Swatches!$B:$B,Original_Swatches!E:E,FALSE,0,1)=FALSE,"",_xlfn.XLOOKUP($B805,Original_Swatches!$B:$B,Original_Swatches!E:E,FALSE,0,1))</f>
        <v xml:space="preserve">Rainstorm </v>
      </c>
      <c r="E805" t="str">
        <f>IF(_xlfn.XLOOKUP($B805,Original_Swatches!$B:$B,Original_Swatches!F:F,FALSE,0,1)=FALSE,"",_xlfn.XLOOKUP($B805,Original_Swatches!$B:$B,Original_Swatches!F:F,FALSE,0,1))</f>
        <v>Navy Blue with Rainbow Holo</v>
      </c>
      <c r="F805" t="str">
        <f>IF(_xlfn.XLOOKUP($B805,Original_Swatches!$B:$B,Original_Swatches!G:G,FALSE,0,1)=FALSE,"",_xlfn.XLOOKUP($B805,Original_Swatches!$B:$B,Original_Swatches!G:G,"",0,1))</f>
        <v>Holo</v>
      </c>
      <c r="G805" t="str">
        <f>IF(_xlfn.XLOOKUP($B805,Original_Swatches!$B:$B,Original_Swatches!H:H,FALSE,0,1)=FALSE,"",_xlfn.XLOOKUP($B805,Original_Swatches!$B:$B,Original_Swatches!H:H,"",0,1))</f>
        <v/>
      </c>
      <c r="H805" t="str">
        <f>IF(_xlfn.XLOOKUP($B805,Original_Swatches!$B:$B,Original_Swatches!I:I,FALSE,0,1)=FALSE,"",_xlfn.XLOOKUP($B805,Original_Swatches!$B:$B,Original_Swatches!I:I,"",0,1))</f>
        <v/>
      </c>
      <c r="I805" t="str">
        <f>IF(_xlfn.XLOOKUP($B805,Original_Swatches!$B:$B,Original_Swatches!J:J,FALSE,0,1)=FALSE,"",_xlfn.XLOOKUP($B805,Original_Swatches!$B:$B,Original_Swatches!J:J,"",0,1))</f>
        <v/>
      </c>
    </row>
    <row r="806" spans="1:9" x14ac:dyDescent="0.2">
      <c r="A806">
        <v>805</v>
      </c>
      <c r="B806">
        <v>770</v>
      </c>
      <c r="C806" t="str">
        <f>IF(_xlfn.XLOOKUP($B806,Original_Swatches!$B:$B,Original_Swatches!D:D,FALSE,0,1)=FALSE,"",_xlfn.XLOOKUP($B806,Original_Swatches!$B:$B,Original_Swatches!D:D,FALSE,0,1))</f>
        <v>KBShimmer</v>
      </c>
      <c r="D806" t="str">
        <f>IF(_xlfn.XLOOKUP($B806,Original_Swatches!$B:$B,Original_Swatches!E:E,FALSE,0,1)=FALSE,"",_xlfn.XLOOKUP($B806,Original_Swatches!$B:$B,Original_Swatches!E:E,FALSE,0,1))</f>
        <v>Upside Round</v>
      </c>
      <c r="E806" t="str">
        <f>IF(_xlfn.XLOOKUP($B806,Original_Swatches!$B:$B,Original_Swatches!F:F,FALSE,0,1)=FALSE,"",_xlfn.XLOOKUP($B806,Original_Swatches!$B:$B,Original_Swatches!F:F,FALSE,0,1))</f>
        <v>Multi-size Multi-color Neon Round Matte Glitter in a Clear Base</v>
      </c>
      <c r="F806" t="str">
        <f>IF(_xlfn.XLOOKUP($B806,Original_Swatches!$B:$B,Original_Swatches!G:G,FALSE,0,1)=FALSE,"",_xlfn.XLOOKUP($B806,Original_Swatches!$B:$B,Original_Swatches!G:G,"",0,1))</f>
        <v>Glitter</v>
      </c>
      <c r="G806" t="str">
        <f>IF(_xlfn.XLOOKUP($B806,Original_Swatches!$B:$B,Original_Swatches!H:H,FALSE,0,1)=FALSE,"",_xlfn.XLOOKUP($B806,Original_Swatches!$B:$B,Original_Swatches!H:H,"",0,1))</f>
        <v/>
      </c>
      <c r="H806" t="str">
        <f>IF(_xlfn.XLOOKUP($B806,Original_Swatches!$B:$B,Original_Swatches!I:I,FALSE,0,1)=FALSE,"",_xlfn.XLOOKUP($B806,Original_Swatches!$B:$B,Original_Swatches!I:I,"",0,1))</f>
        <v>Yes</v>
      </c>
      <c r="I806" t="str">
        <f>IF(_xlfn.XLOOKUP($B806,Original_Swatches!$B:$B,Original_Swatches!J:J,FALSE,0,1)=FALSE,"",_xlfn.XLOOKUP($B806,Original_Swatches!$B:$B,Original_Swatches!J:J,"",0,1))</f>
        <v/>
      </c>
    </row>
    <row r="807" spans="1:9" x14ac:dyDescent="0.2">
      <c r="A807">
        <v>806</v>
      </c>
      <c r="B807">
        <v>775</v>
      </c>
      <c r="C807" t="str">
        <f>IF(_xlfn.XLOOKUP($B807,Original_Swatches!$B:$B,Original_Swatches!D:D,FALSE,0,1)=FALSE,"",_xlfn.XLOOKUP($B807,Original_Swatches!$B:$B,Original_Swatches!D:D,FALSE,0,1))</f>
        <v>Starrily</v>
      </c>
      <c r="D807" t="str">
        <f>IF(_xlfn.XLOOKUP($B807,Original_Swatches!$B:$B,Original_Swatches!E:E,FALSE,0,1)=FALSE,"",_xlfn.XLOOKUP($B807,Original_Swatches!$B:$B,Original_Swatches!E:E,FALSE,0,1))</f>
        <v>Crimson Twilight</v>
      </c>
      <c r="E807" t="str">
        <f>IF(_xlfn.XLOOKUP($B807,Original_Swatches!$B:$B,Original_Swatches!F:F,FALSE,0,1)=FALSE,"",_xlfn.XLOOKUP($B807,Original_Swatches!$B:$B,Original_Swatches!F:F,FALSE,0,1))</f>
        <v>Bright True Red with Golden Shimmer</v>
      </c>
      <c r="F807" t="str">
        <f>IF(_xlfn.XLOOKUP($B807,Original_Swatches!$B:$B,Original_Swatches!G:G,FALSE,0,1)=FALSE,"",_xlfn.XLOOKUP($B807,Original_Swatches!$B:$B,Original_Swatches!G:G,"",0,1))</f>
        <v>Shimmer</v>
      </c>
      <c r="G807" t="str">
        <f>IF(_xlfn.XLOOKUP($B807,Original_Swatches!$B:$B,Original_Swatches!H:H,FALSE,0,1)=FALSE,"",_xlfn.XLOOKUP($B807,Original_Swatches!$B:$B,Original_Swatches!H:H,"",0,1))</f>
        <v/>
      </c>
      <c r="H807" t="str">
        <f>IF(_xlfn.XLOOKUP($B807,Original_Swatches!$B:$B,Original_Swatches!I:I,FALSE,0,1)=FALSE,"",_xlfn.XLOOKUP($B807,Original_Swatches!$B:$B,Original_Swatches!I:I,"",0,1))</f>
        <v/>
      </c>
      <c r="I807" t="str">
        <f>IF(_xlfn.XLOOKUP($B807,Original_Swatches!$B:$B,Original_Swatches!J:J,FALSE,0,1)=FALSE,"",_xlfn.XLOOKUP($B807,Original_Swatches!$B:$B,Original_Swatches!J:J,"",0,1))</f>
        <v/>
      </c>
    </row>
    <row r="808" spans="1:9" x14ac:dyDescent="0.2">
      <c r="A808">
        <v>807</v>
      </c>
      <c r="B808">
        <v>773</v>
      </c>
      <c r="C808" t="str">
        <f>IF(_xlfn.XLOOKUP($B808,Original_Swatches!$B:$B,Original_Swatches!D:D,FALSE,0,1)=FALSE,"",_xlfn.XLOOKUP($B808,Original_Swatches!$B:$B,Original_Swatches!D:D,FALSE,0,1))</f>
        <v>Maniology</v>
      </c>
      <c r="D808" t="str">
        <f>IF(_xlfn.XLOOKUP($B808,Original_Swatches!$B:$B,Original_Swatches!E:E,FALSE,0,1)=FALSE,"",_xlfn.XLOOKUP($B808,Original_Swatches!$B:$B,Original_Swatches!E:E,FALSE,0,1))</f>
        <v>Ruby Slipper</v>
      </c>
      <c r="E808" t="str">
        <f>IF(_xlfn.XLOOKUP($B808,Original_Swatches!$B:$B,Original_Swatches!F:F,FALSE,0,1)=FALSE,"",_xlfn.XLOOKUP($B808,Original_Swatches!$B:$B,Original_Swatches!F:F,FALSE,0,1))</f>
        <v>Muted Red with Metallic Shimmer</v>
      </c>
      <c r="F808" t="str">
        <f>IF(_xlfn.XLOOKUP($B808,Original_Swatches!$B:$B,Original_Swatches!G:G,FALSE,0,1)=FALSE,"",_xlfn.XLOOKUP($B808,Original_Swatches!$B:$B,Original_Swatches!G:G,"",0,1))</f>
        <v>Shimmer</v>
      </c>
      <c r="G808" t="str">
        <f>IF(_xlfn.XLOOKUP($B808,Original_Swatches!$B:$B,Original_Swatches!H:H,FALSE,0,1)=FALSE,"",_xlfn.XLOOKUP($B808,Original_Swatches!$B:$B,Original_Swatches!H:H,"",0,1))</f>
        <v>Yes</v>
      </c>
      <c r="H808" t="str">
        <f>IF(_xlfn.XLOOKUP($B808,Original_Swatches!$B:$B,Original_Swatches!I:I,FALSE,0,1)=FALSE,"",_xlfn.XLOOKUP($B808,Original_Swatches!$B:$B,Original_Swatches!I:I,"",0,1))</f>
        <v/>
      </c>
      <c r="I808" t="str">
        <f>IF(_xlfn.XLOOKUP($B808,Original_Swatches!$B:$B,Original_Swatches!J:J,FALSE,0,1)=FALSE,"",_xlfn.XLOOKUP($B808,Original_Swatches!$B:$B,Original_Swatches!J:J,"",0,1))</f>
        <v/>
      </c>
    </row>
    <row r="809" spans="1:9" x14ac:dyDescent="0.2">
      <c r="A809">
        <v>808</v>
      </c>
      <c r="B809">
        <v>774</v>
      </c>
      <c r="C809" t="str">
        <f>IF(_xlfn.XLOOKUP($B809,Original_Swatches!$B:$B,Original_Swatches!D:D,FALSE,0,1)=FALSE,"",_xlfn.XLOOKUP($B809,Original_Swatches!$B:$B,Original_Swatches!D:D,FALSE,0,1))</f>
        <v>Maniology</v>
      </c>
      <c r="D809" t="str">
        <f>IF(_xlfn.XLOOKUP($B809,Original_Swatches!$B:$B,Original_Swatches!E:E,FALSE,0,1)=FALSE,"",_xlfn.XLOOKUP($B809,Original_Swatches!$B:$B,Original_Swatches!E:E,FALSE,0,1))</f>
        <v>Toco Toucan</v>
      </c>
      <c r="E809" t="str">
        <f>IF(_xlfn.XLOOKUP($B809,Original_Swatches!$B:$B,Original_Swatches!F:F,FALSE,0,1)=FALSE,"",_xlfn.XLOOKUP($B809,Original_Swatches!$B:$B,Original_Swatches!F:F,FALSE,0,1))</f>
        <v>Copper Rose with Gold and Pink Shimmer</v>
      </c>
      <c r="F809" t="str">
        <f>IF(_xlfn.XLOOKUP($B809,Original_Swatches!$B:$B,Original_Swatches!G:G,FALSE,0,1)=FALSE,"",_xlfn.XLOOKUP($B809,Original_Swatches!$B:$B,Original_Swatches!G:G,"",0,1))</f>
        <v>Shimmer</v>
      </c>
      <c r="G809" t="str">
        <f>IF(_xlfn.XLOOKUP($B809,Original_Swatches!$B:$B,Original_Swatches!H:H,FALSE,0,1)=FALSE,"",_xlfn.XLOOKUP($B809,Original_Swatches!$B:$B,Original_Swatches!H:H,"",0,1))</f>
        <v>Yes</v>
      </c>
      <c r="H809" t="str">
        <f>IF(_xlfn.XLOOKUP($B809,Original_Swatches!$B:$B,Original_Swatches!I:I,FALSE,0,1)=FALSE,"",_xlfn.XLOOKUP($B809,Original_Swatches!$B:$B,Original_Swatches!I:I,"",0,1))</f>
        <v/>
      </c>
      <c r="I809" t="str">
        <f>IF(_xlfn.XLOOKUP($B809,Original_Swatches!$B:$B,Original_Swatches!J:J,FALSE,0,1)=FALSE,"",_xlfn.XLOOKUP($B809,Original_Swatches!$B:$B,Original_Swatches!J:J,"",0,1))</f>
        <v/>
      </c>
    </row>
    <row r="810" spans="1:9" x14ac:dyDescent="0.2">
      <c r="A810">
        <v>809</v>
      </c>
      <c r="B810">
        <v>799</v>
      </c>
      <c r="C810" t="str">
        <f>IF(_xlfn.XLOOKUP($B810,Original_Swatches!$B:$B,Original_Swatches!D:D,FALSE,0,1)=FALSE,"",_xlfn.XLOOKUP($B810,Original_Swatches!$B:$B,Original_Swatches!D:D,FALSE,0,1))</f>
        <v>Cracked</v>
      </c>
      <c r="D810" t="str">
        <f>IF(_xlfn.XLOOKUP($B810,Original_Swatches!$B:$B,Original_Swatches!E:E,FALSE,0,1)=FALSE,"",_xlfn.XLOOKUP($B810,Original_Swatches!$B:$B,Original_Swatches!E:E,FALSE,0,1))</f>
        <v>Crypt Couture</v>
      </c>
      <c r="E810" t="str">
        <f>IF(_xlfn.XLOOKUP($B810,Original_Swatches!$B:$B,Original_Swatches!F:F,FALSE,0,1)=FALSE,"",_xlfn.XLOOKUP($B810,Original_Swatches!$B:$B,Original_Swatches!F:F,FALSE,0,1))</f>
        <v>Grey Base with Blue Shimmer and Silver and Black Flakes</v>
      </c>
      <c r="F810" t="str">
        <f>IF(_xlfn.XLOOKUP($B810,Original_Swatches!$B:$B,Original_Swatches!G:G,FALSE,0,1)=FALSE,"",_xlfn.XLOOKUP($B810,Original_Swatches!$B:$B,Original_Swatches!G:G,"",0,1))</f>
        <v>Shimmer</v>
      </c>
      <c r="G810" t="str">
        <f>IF(_xlfn.XLOOKUP($B810,Original_Swatches!$B:$B,Original_Swatches!H:H,FALSE,0,1)=FALSE,"",_xlfn.XLOOKUP($B810,Original_Swatches!$B:$B,Original_Swatches!H:H,"",0,1))</f>
        <v/>
      </c>
      <c r="H810" t="str">
        <f>IF(_xlfn.XLOOKUP($B810,Original_Swatches!$B:$B,Original_Swatches!I:I,FALSE,0,1)=FALSE,"",_xlfn.XLOOKUP($B810,Original_Swatches!$B:$B,Original_Swatches!I:I,"",0,1))</f>
        <v/>
      </c>
      <c r="I810" t="str">
        <f>IF(_xlfn.XLOOKUP($B810,Original_Swatches!$B:$B,Original_Swatches!J:J,FALSE,0,1)=FALSE,"",_xlfn.XLOOKUP($B810,Original_Swatches!$B:$B,Original_Swatches!J:J,"",0,1))</f>
        <v>Little Box of Horrors September 24</v>
      </c>
    </row>
    <row r="811" spans="1:9" x14ac:dyDescent="0.2">
      <c r="A811">
        <v>810</v>
      </c>
      <c r="B811">
        <v>800</v>
      </c>
      <c r="C811" t="str">
        <f>IF(_xlfn.XLOOKUP($B811,Original_Swatches!$B:$B,Original_Swatches!D:D,FALSE,0,1)=FALSE,"",_xlfn.XLOOKUP($B811,Original_Swatches!$B:$B,Original_Swatches!D:D,FALSE,0,1))</f>
        <v>Humble Bee</v>
      </c>
      <c r="D811" t="str">
        <f>IF(_xlfn.XLOOKUP($B811,Original_Swatches!$B:$B,Original_Swatches!E:E,FALSE,0,1)=FALSE,"",_xlfn.XLOOKUP($B811,Original_Swatches!$B:$B,Original_Swatches!E:E,FALSE,0,1))</f>
        <v>Haunted Hearts</v>
      </c>
      <c r="E811" t="str">
        <f>IF(_xlfn.XLOOKUP($B811,Original_Swatches!$B:$B,Original_Swatches!F:F,FALSE,0,1)=FALSE,"",_xlfn.XLOOKUP($B811,Original_Swatches!$B:$B,Original_Swatches!F:F,FALSE,0,1))</f>
        <v>Denim Blue Jelly with a Mix of Rainbow Flakies</v>
      </c>
      <c r="F811" t="str">
        <f>IF(_xlfn.XLOOKUP($B811,Original_Swatches!$B:$B,Original_Swatches!G:G,FALSE,0,1)=FALSE,"",_xlfn.XLOOKUP($B811,Original_Swatches!$B:$B,Original_Swatches!G:G,"",0,1))</f>
        <v>Flakies</v>
      </c>
      <c r="G811" t="str">
        <f>IF(_xlfn.XLOOKUP($B811,Original_Swatches!$B:$B,Original_Swatches!H:H,FALSE,0,1)=FALSE,"",_xlfn.XLOOKUP($B811,Original_Swatches!$B:$B,Original_Swatches!H:H,"",0,1))</f>
        <v/>
      </c>
      <c r="H811" t="str">
        <f>IF(_xlfn.XLOOKUP($B811,Original_Swatches!$B:$B,Original_Swatches!I:I,FALSE,0,1)=FALSE,"",_xlfn.XLOOKUP($B811,Original_Swatches!$B:$B,Original_Swatches!I:I,"",0,1))</f>
        <v/>
      </c>
      <c r="I811" t="str">
        <f>IF(_xlfn.XLOOKUP($B811,Original_Swatches!$B:$B,Original_Swatches!J:J,FALSE,0,1)=FALSE,"",_xlfn.XLOOKUP($B811,Original_Swatches!$B:$B,Original_Swatches!J:J,"",0,1))</f>
        <v>Little Box of Horrors September 24</v>
      </c>
    </row>
    <row r="812" spans="1:9" x14ac:dyDescent="0.2">
      <c r="A812">
        <v>811</v>
      </c>
      <c r="B812">
        <v>769</v>
      </c>
      <c r="C812" t="str">
        <f>IF(_xlfn.XLOOKUP($B812,Original_Swatches!$B:$B,Original_Swatches!D:D,FALSE,0,1)=FALSE,"",_xlfn.XLOOKUP($B812,Original_Swatches!$B:$B,Original_Swatches!D:D,FALSE,0,1))</f>
        <v>Cirque Colors</v>
      </c>
      <c r="D812" t="str">
        <f>IF(_xlfn.XLOOKUP($B812,Original_Swatches!$B:$B,Original_Swatches!E:E,FALSE,0,1)=FALSE,"",_xlfn.XLOOKUP($B812,Original_Swatches!$B:$B,Original_Swatches!E:E,FALSE,0,1))</f>
        <v>Mustard Jelly</v>
      </c>
      <c r="E812" t="str">
        <f>IF(_xlfn.XLOOKUP($B812,Original_Swatches!$B:$B,Original_Swatches!F:F,FALSE,0,1)=FALSE,"",_xlfn.XLOOKUP($B812,Original_Swatches!$B:$B,Original_Swatches!F:F,FALSE,0,1))</f>
        <v>Yellow Brown Mustard /jelly</v>
      </c>
      <c r="F812" t="str">
        <f>IF(_xlfn.XLOOKUP($B812,Original_Swatches!$B:$B,Original_Swatches!G:G,FALSE,0,1)=FALSE,"",_xlfn.XLOOKUP($B812,Original_Swatches!$B:$B,Original_Swatches!G:G,"",0,1))</f>
        <v>Jelly</v>
      </c>
      <c r="G812" t="str">
        <f>IF(_xlfn.XLOOKUP($B812,Original_Swatches!$B:$B,Original_Swatches!H:H,FALSE,0,1)=FALSE,"",_xlfn.XLOOKUP($B812,Original_Swatches!$B:$B,Original_Swatches!H:H,"",0,1))</f>
        <v/>
      </c>
      <c r="H812" t="str">
        <f>IF(_xlfn.XLOOKUP($B812,Original_Swatches!$B:$B,Original_Swatches!I:I,FALSE,0,1)=FALSE,"",_xlfn.XLOOKUP($B812,Original_Swatches!$B:$B,Original_Swatches!I:I,"",0,1))</f>
        <v/>
      </c>
      <c r="I812" t="str">
        <f>IF(_xlfn.XLOOKUP($B812,Original_Swatches!$B:$B,Original_Swatches!J:J,FALSE,0,1)=FALSE,"",_xlfn.XLOOKUP($B812,Original_Swatches!$B:$B,Original_Swatches!J:J,"",0,1))</f>
        <v/>
      </c>
    </row>
    <row r="813" spans="1:9" x14ac:dyDescent="0.2">
      <c r="A813">
        <v>812</v>
      </c>
      <c r="B813">
        <v>776</v>
      </c>
      <c r="C813" t="str">
        <f>IF(_xlfn.XLOOKUP($B813,Original_Swatches!$B:$B,Original_Swatches!D:D,FALSE,0,1)=FALSE,"",_xlfn.XLOOKUP($B813,Original_Swatches!$B:$B,Original_Swatches!D:D,FALSE,0,1))</f>
        <v>Cirque Colors</v>
      </c>
      <c r="D813" t="str">
        <f>IF(_xlfn.XLOOKUP($B813,Original_Swatches!$B:$B,Original_Swatches!E:E,FALSE,0,1)=FALSE,"",_xlfn.XLOOKUP($B813,Original_Swatches!$B:$B,Original_Swatches!E:E,FALSE,0,1))</f>
        <v>All In</v>
      </c>
      <c r="E813" t="str">
        <f>IF(_xlfn.XLOOKUP($B813,Original_Swatches!$B:$B,Original_Swatches!F:F,FALSE,0,1)=FALSE,"",_xlfn.XLOOKUP($B813,Original_Swatches!$B:$B,Original_Swatches!F:F,FALSE,0,1))</f>
        <v>Lime Green Shimmergrahic with Red Gold Shimmer</v>
      </c>
      <c r="F813" t="str">
        <f>IF(_xlfn.XLOOKUP($B813,Original_Swatches!$B:$B,Original_Swatches!G:G,FALSE,0,1)=FALSE,"",_xlfn.XLOOKUP($B813,Original_Swatches!$B:$B,Original_Swatches!G:G,"",0,1))</f>
        <v>Shimmergraphic</v>
      </c>
      <c r="G813" t="str">
        <f>IF(_xlfn.XLOOKUP($B813,Original_Swatches!$B:$B,Original_Swatches!H:H,FALSE,0,1)=FALSE,"",_xlfn.XLOOKUP($B813,Original_Swatches!$B:$B,Original_Swatches!H:H,"",0,1))</f>
        <v/>
      </c>
      <c r="H813" t="str">
        <f>IF(_xlfn.XLOOKUP($B813,Original_Swatches!$B:$B,Original_Swatches!I:I,FALSE,0,1)=FALSE,"",_xlfn.XLOOKUP($B813,Original_Swatches!$B:$B,Original_Swatches!I:I,"",0,1))</f>
        <v/>
      </c>
      <c r="I813" t="str">
        <f>IF(_xlfn.XLOOKUP($B813,Original_Swatches!$B:$B,Original_Swatches!J:J,FALSE,0,1)=FALSE,"",_xlfn.XLOOKUP($B813,Original_Swatches!$B:$B,Original_Swatches!J:J,"",0,1))</f>
        <v>Kelli Marissa Collection</v>
      </c>
    </row>
    <row r="814" spans="1:9" x14ac:dyDescent="0.2">
      <c r="A814">
        <v>813</v>
      </c>
      <c r="B814">
        <v>778</v>
      </c>
      <c r="C814" t="str">
        <f>IF(_xlfn.XLOOKUP($B814,Original_Swatches!$B:$B,Original_Swatches!D:D,FALSE,0,1)=FALSE,"",_xlfn.XLOOKUP($B814,Original_Swatches!$B:$B,Original_Swatches!D:D,FALSE,0,1))</f>
        <v>Cirque Colors</v>
      </c>
      <c r="D814" t="str">
        <f>IF(_xlfn.XLOOKUP($B814,Original_Swatches!$B:$B,Original_Swatches!E:E,FALSE,0,1)=FALSE,"",_xlfn.XLOOKUP($B814,Original_Swatches!$B:$B,Original_Swatches!E:E,FALSE,0,1))</f>
        <v>Ethel</v>
      </c>
      <c r="E814" t="str">
        <f>IF(_xlfn.XLOOKUP($B814,Original_Swatches!$B:$B,Original_Swatches!F:F,FALSE,0,1)=FALSE,"",_xlfn.XLOOKUP($B814,Original_Swatches!$B:$B,Original_Swatches!F:F,FALSE,0,1))</f>
        <v>Forest Green Shimmergraphic with Red Gold Shimmer</v>
      </c>
      <c r="F814" t="str">
        <f>IF(_xlfn.XLOOKUP($B814,Original_Swatches!$B:$B,Original_Swatches!G:G,FALSE,0,1)=FALSE,"",_xlfn.XLOOKUP($B814,Original_Swatches!$B:$B,Original_Swatches!G:G,"",0,1))</f>
        <v>Shimmergraphic</v>
      </c>
      <c r="G814" t="str">
        <f>IF(_xlfn.XLOOKUP($B814,Original_Swatches!$B:$B,Original_Swatches!H:H,FALSE,0,1)=FALSE,"",_xlfn.XLOOKUP($B814,Original_Swatches!$B:$B,Original_Swatches!H:H,"",0,1))</f>
        <v/>
      </c>
      <c r="H814" t="str">
        <f>IF(_xlfn.XLOOKUP($B814,Original_Swatches!$B:$B,Original_Swatches!I:I,FALSE,0,1)=FALSE,"",_xlfn.XLOOKUP($B814,Original_Swatches!$B:$B,Original_Swatches!I:I,"",0,1))</f>
        <v/>
      </c>
      <c r="I814" t="str">
        <f>IF(_xlfn.XLOOKUP($B814,Original_Swatches!$B:$B,Original_Swatches!J:J,FALSE,0,1)=FALSE,"",_xlfn.XLOOKUP($B814,Original_Swatches!$B:$B,Original_Swatches!J:J,"",0,1))</f>
        <v/>
      </c>
    </row>
    <row r="815" spans="1:9" x14ac:dyDescent="0.2">
      <c r="A815">
        <v>814</v>
      </c>
      <c r="B815">
        <v>777</v>
      </c>
      <c r="C815" t="str">
        <f>IF(_xlfn.XLOOKUP($B815,Original_Swatches!$B:$B,Original_Swatches!D:D,FALSE,0,1)=FALSE,"",_xlfn.XLOOKUP($B815,Original_Swatches!$B:$B,Original_Swatches!D:D,FALSE,0,1))</f>
        <v>Cirque Colors</v>
      </c>
      <c r="D815" t="str">
        <f>IF(_xlfn.XLOOKUP($B815,Original_Swatches!$B:$B,Original_Swatches!E:E,FALSE,0,1)=FALSE,"",_xlfn.XLOOKUP($B815,Original_Swatches!$B:$B,Original_Swatches!E:E,FALSE,0,1))</f>
        <v>Vanilla Bean</v>
      </c>
      <c r="E815" t="str">
        <f>IF(_xlfn.XLOOKUP($B815,Original_Swatches!$B:$B,Original_Swatches!F:F,FALSE,0,1)=FALSE,"",_xlfn.XLOOKUP($B815,Original_Swatches!$B:$B,Original_Swatches!F:F,FALSE,0,1))</f>
        <v>Ivory Cream with Black Specks</v>
      </c>
      <c r="F815" t="str">
        <f>IF(_xlfn.XLOOKUP($B815,Original_Swatches!$B:$B,Original_Swatches!G:G,FALSE,0,1)=FALSE,"",_xlfn.XLOOKUP($B815,Original_Swatches!$B:$B,Original_Swatches!G:G,"",0,1))</f>
        <v>Speckled</v>
      </c>
      <c r="G815" t="str">
        <f>IF(_xlfn.XLOOKUP($B815,Original_Swatches!$B:$B,Original_Swatches!H:H,FALSE,0,1)=FALSE,"",_xlfn.XLOOKUP($B815,Original_Swatches!$B:$B,Original_Swatches!H:H,"",0,1))</f>
        <v/>
      </c>
      <c r="H815" t="str">
        <f>IF(_xlfn.XLOOKUP($B815,Original_Swatches!$B:$B,Original_Swatches!I:I,FALSE,0,1)=FALSE,"",_xlfn.XLOOKUP($B815,Original_Swatches!$B:$B,Original_Swatches!I:I,"",0,1))</f>
        <v/>
      </c>
      <c r="I815" t="str">
        <f>IF(_xlfn.XLOOKUP($B815,Original_Swatches!$B:$B,Original_Swatches!J:J,FALSE,0,1)=FALSE,"",_xlfn.XLOOKUP($B815,Original_Swatches!$B:$B,Original_Swatches!J:J,"",0,1))</f>
        <v/>
      </c>
    </row>
    <row r="816" spans="1:9" x14ac:dyDescent="0.2">
      <c r="A816">
        <v>815</v>
      </c>
      <c r="C816" t="str">
        <f>IF(_xlfn.XLOOKUP($B816,Original_Swatches!$B:$B,Original_Swatches!D:D,FALSE,0,1)=FALSE,"",_xlfn.XLOOKUP($B816,Original_Swatches!$B:$B,Original_Swatches!D:D,FALSE,0,1))</f>
        <v/>
      </c>
      <c r="D816" t="str">
        <f>IF(_xlfn.XLOOKUP($B816,Original_Swatches!$B:$B,Original_Swatches!E:E,FALSE,0,1)=FALSE,"",_xlfn.XLOOKUP($B816,Original_Swatches!$B:$B,Original_Swatches!E:E,FALSE,0,1))</f>
        <v/>
      </c>
      <c r="E816" t="str">
        <f>IF(_xlfn.XLOOKUP($B816,Original_Swatches!$B:$B,Original_Swatches!F:F,FALSE,0,1)=FALSE,"",_xlfn.XLOOKUP($B816,Original_Swatches!$B:$B,Original_Swatches!F:F,FALSE,0,1))</f>
        <v/>
      </c>
      <c r="F816" t="str">
        <f>IF(_xlfn.XLOOKUP($B816,Original_Swatches!$B:$B,Original_Swatches!G:G,FALSE,0,1)=FALSE,"",_xlfn.XLOOKUP($B816,Original_Swatches!$B:$B,Original_Swatches!G:G,"",0,1))</f>
        <v/>
      </c>
      <c r="G816" t="str">
        <f>IF(_xlfn.XLOOKUP($B816,Original_Swatches!$B:$B,Original_Swatches!H:H,FALSE,0,1)=FALSE,"",_xlfn.XLOOKUP($B816,Original_Swatches!$B:$B,Original_Swatches!H:H,"",0,1))</f>
        <v/>
      </c>
      <c r="H816" t="str">
        <f>IF(_xlfn.XLOOKUP($B816,Original_Swatches!$B:$B,Original_Swatches!I:I,FALSE,0,1)=FALSE,"",_xlfn.XLOOKUP($B816,Original_Swatches!$B:$B,Original_Swatches!I:I,"",0,1))</f>
        <v/>
      </c>
      <c r="I816" t="str">
        <f>IF(_xlfn.XLOOKUP($B816,Original_Swatches!$B:$B,Original_Swatches!J:J,FALSE,0,1)=FALSE,"",_xlfn.XLOOKUP($B816,Original_Swatches!$B:$B,Original_Swatches!J:J,"",0,1))</f>
        <v/>
      </c>
    </row>
    <row r="817" spans="1:9" x14ac:dyDescent="0.2">
      <c r="A817">
        <v>816</v>
      </c>
      <c r="C817" t="str">
        <f>IF(_xlfn.XLOOKUP($B817,Original_Swatches!$B:$B,Original_Swatches!D:D,FALSE,0,1)=FALSE,"",_xlfn.XLOOKUP($B817,Original_Swatches!$B:$B,Original_Swatches!D:D,FALSE,0,1))</f>
        <v/>
      </c>
      <c r="D817" t="str">
        <f>IF(_xlfn.XLOOKUP($B817,Original_Swatches!$B:$B,Original_Swatches!E:E,FALSE,0,1)=FALSE,"",_xlfn.XLOOKUP($B817,Original_Swatches!$B:$B,Original_Swatches!E:E,FALSE,0,1))</f>
        <v/>
      </c>
      <c r="E817" t="str">
        <f>IF(_xlfn.XLOOKUP($B817,Original_Swatches!$B:$B,Original_Swatches!F:F,FALSE,0,1)=FALSE,"",_xlfn.XLOOKUP($B817,Original_Swatches!$B:$B,Original_Swatches!F:F,FALSE,0,1))</f>
        <v/>
      </c>
      <c r="F817" t="str">
        <f>IF(_xlfn.XLOOKUP($B817,Original_Swatches!$B:$B,Original_Swatches!G:G,FALSE,0,1)=FALSE,"",_xlfn.XLOOKUP($B817,Original_Swatches!$B:$B,Original_Swatches!G:G,"",0,1))</f>
        <v/>
      </c>
      <c r="G817" t="str">
        <f>IF(_xlfn.XLOOKUP($B817,Original_Swatches!$B:$B,Original_Swatches!H:H,FALSE,0,1)=FALSE,"",_xlfn.XLOOKUP($B817,Original_Swatches!$B:$B,Original_Swatches!H:H,"",0,1))</f>
        <v/>
      </c>
      <c r="H817" t="str">
        <f>IF(_xlfn.XLOOKUP($B817,Original_Swatches!$B:$B,Original_Swatches!I:I,FALSE,0,1)=FALSE,"",_xlfn.XLOOKUP($B817,Original_Swatches!$B:$B,Original_Swatches!I:I,"",0,1))</f>
        <v/>
      </c>
      <c r="I817" t="str">
        <f>IF(_xlfn.XLOOKUP($B817,Original_Swatches!$B:$B,Original_Swatches!J:J,FALSE,0,1)=FALSE,"",_xlfn.XLOOKUP($B817,Original_Swatches!$B:$B,Original_Swatches!J:J,"",0,1))</f>
        <v/>
      </c>
    </row>
    <row r="818" spans="1:9" x14ac:dyDescent="0.2">
      <c r="A818">
        <v>817</v>
      </c>
      <c r="B818">
        <v>703</v>
      </c>
      <c r="C818" t="str">
        <f>IF(_xlfn.XLOOKUP($B818,Original_Swatches!$B:$B,Original_Swatches!D:D,FALSE,0,1)=FALSE,"",_xlfn.XLOOKUP($B818,Original_Swatches!$B:$B,Original_Swatches!D:D,FALSE,0,1))</f>
        <v>Dimension Nails</v>
      </c>
      <c r="D818" t="str">
        <f>IF(_xlfn.XLOOKUP($B818,Original_Swatches!$B:$B,Original_Swatches!E:E,FALSE,0,1)=FALSE,"",_xlfn.XLOOKUP($B818,Original_Swatches!$B:$B,Original_Swatches!E:E,FALSE,0,1))</f>
        <v>Blueberry Flax Milk</v>
      </c>
      <c r="E818" t="str">
        <f>IF(_xlfn.XLOOKUP($B818,Original_Swatches!$B:$B,Original_Swatches!F:F,FALSE,0,1)=FALSE,"",_xlfn.XLOOKUP($B818,Original_Swatches!$B:$B,Original_Swatches!F:F,FALSE,0,1))</f>
        <v>Pastel Blue Milk Jelly</v>
      </c>
      <c r="F818" t="str">
        <f>IF(_xlfn.XLOOKUP($B818,Original_Swatches!$B:$B,Original_Swatches!G:G,FALSE,0,1)=FALSE,"",_xlfn.XLOOKUP($B818,Original_Swatches!$B:$B,Original_Swatches!G:G,"",0,1))</f>
        <v>Milk Jelly</v>
      </c>
      <c r="G818" t="str">
        <f>IF(_xlfn.XLOOKUP($B818,Original_Swatches!$B:$B,Original_Swatches!H:H,FALSE,0,1)=FALSE,"",_xlfn.XLOOKUP($B818,Original_Swatches!$B:$B,Original_Swatches!H:H,"",0,1))</f>
        <v/>
      </c>
      <c r="H818" t="str">
        <f>IF(_xlfn.XLOOKUP($B818,Original_Swatches!$B:$B,Original_Swatches!I:I,FALSE,0,1)=FALSE,"",_xlfn.XLOOKUP($B818,Original_Swatches!$B:$B,Original_Swatches!I:I,"",0,1))</f>
        <v/>
      </c>
      <c r="I818" t="str">
        <f>IF(_xlfn.XLOOKUP($B818,Original_Swatches!$B:$B,Original_Swatches!J:J,FALSE,0,1)=FALSE,"",_xlfn.XLOOKUP($B818,Original_Swatches!$B:$B,Original_Swatches!J:J,"",0,1))</f>
        <v>Plant Based Milk Collection</v>
      </c>
    </row>
    <row r="819" spans="1:9" x14ac:dyDescent="0.2">
      <c r="A819">
        <v>818</v>
      </c>
      <c r="B819">
        <v>704</v>
      </c>
      <c r="C819" t="str">
        <f>IF(_xlfn.XLOOKUP($B819,Original_Swatches!$B:$B,Original_Swatches!D:D,FALSE,0,1)=FALSE,"",_xlfn.XLOOKUP($B819,Original_Swatches!$B:$B,Original_Swatches!D:D,FALSE,0,1))</f>
        <v>Dimension Nails</v>
      </c>
      <c r="D819" t="str">
        <f>IF(_xlfn.XLOOKUP($B819,Original_Swatches!$B:$B,Original_Swatches!E:E,FALSE,0,1)=FALSE,"",_xlfn.XLOOKUP($B819,Original_Swatches!$B:$B,Original_Swatches!E:E,FALSE,0,1))</f>
        <v>Blackberry Rice Milk</v>
      </c>
      <c r="E819" t="str">
        <f>IF(_xlfn.XLOOKUP($B819,Original_Swatches!$B:$B,Original_Swatches!F:F,FALSE,0,1)=FALSE,"",_xlfn.XLOOKUP($B819,Original_Swatches!$B:$B,Original_Swatches!F:F,FALSE,0,1))</f>
        <v>Pastel Purple Milk Jelly</v>
      </c>
      <c r="F819" t="str">
        <f>IF(_xlfn.XLOOKUP($B819,Original_Swatches!$B:$B,Original_Swatches!G:G,FALSE,0,1)=FALSE,"",_xlfn.XLOOKUP($B819,Original_Swatches!$B:$B,Original_Swatches!G:G,"",0,1))</f>
        <v>Milk Jelly</v>
      </c>
      <c r="G819" t="str">
        <f>IF(_xlfn.XLOOKUP($B819,Original_Swatches!$B:$B,Original_Swatches!H:H,FALSE,0,1)=FALSE,"",_xlfn.XLOOKUP($B819,Original_Swatches!$B:$B,Original_Swatches!H:H,"",0,1))</f>
        <v/>
      </c>
      <c r="H819" t="str">
        <f>IF(_xlfn.XLOOKUP($B819,Original_Swatches!$B:$B,Original_Swatches!I:I,FALSE,0,1)=FALSE,"",_xlfn.XLOOKUP($B819,Original_Swatches!$B:$B,Original_Swatches!I:I,"",0,1))</f>
        <v/>
      </c>
      <c r="I819" t="str">
        <f>IF(_xlfn.XLOOKUP($B819,Original_Swatches!$B:$B,Original_Swatches!J:J,FALSE,0,1)=FALSE,"",_xlfn.XLOOKUP($B819,Original_Swatches!$B:$B,Original_Swatches!J:J,"",0,1))</f>
        <v>Plant Based Milk Collection</v>
      </c>
    </row>
    <row r="820" spans="1:9" x14ac:dyDescent="0.2">
      <c r="A820">
        <v>819</v>
      </c>
      <c r="B820">
        <v>809</v>
      </c>
      <c r="C820" t="str">
        <f>IF(_xlfn.XLOOKUP($B820,Original_Swatches!$B:$B,Original_Swatches!D:D,FALSE,0,1)=FALSE,"",_xlfn.XLOOKUP($B820,Original_Swatches!$B:$B,Original_Swatches!D:D,FALSE,0,1))</f>
        <v>Dimension Nails</v>
      </c>
      <c r="D820" t="str">
        <f>IF(_xlfn.XLOOKUP($B820,Original_Swatches!$B:$B,Original_Swatches!E:E,FALSE,0,1)=FALSE,"",_xlfn.XLOOKUP($B820,Original_Swatches!$B:$B,Original_Swatches!E:E,FALSE,0,1))</f>
        <v>Banana Hemp Milk</v>
      </c>
      <c r="E820" t="str">
        <f>IF(_xlfn.XLOOKUP($B820,Original_Swatches!$B:$B,Original_Swatches!F:F,FALSE,0,1)=FALSE,"",_xlfn.XLOOKUP($B820,Original_Swatches!$B:$B,Original_Swatches!F:F,FALSE,0,1))</f>
        <v>Pastel Yellow Milk Jelly</v>
      </c>
      <c r="F820" t="str">
        <f>IF(_xlfn.XLOOKUP($B820,Original_Swatches!$B:$B,Original_Swatches!G:G,FALSE,0,1)=FALSE,"",_xlfn.XLOOKUP($B820,Original_Swatches!$B:$B,Original_Swatches!G:G,"",0,1))</f>
        <v>Milk Jelly</v>
      </c>
      <c r="G820" t="str">
        <f>IF(_xlfn.XLOOKUP($B820,Original_Swatches!$B:$B,Original_Swatches!H:H,FALSE,0,1)=FALSE,"",_xlfn.XLOOKUP($B820,Original_Swatches!$B:$B,Original_Swatches!H:H,"",0,1))</f>
        <v/>
      </c>
      <c r="H820" t="str">
        <f>IF(_xlfn.XLOOKUP($B820,Original_Swatches!$B:$B,Original_Swatches!I:I,FALSE,0,1)=FALSE,"",_xlfn.XLOOKUP($B820,Original_Swatches!$B:$B,Original_Swatches!I:I,"",0,1))</f>
        <v/>
      </c>
      <c r="I820" t="str">
        <f>IF(_xlfn.XLOOKUP($B820,Original_Swatches!$B:$B,Original_Swatches!J:J,FALSE,0,1)=FALSE,"",_xlfn.XLOOKUP($B820,Original_Swatches!$B:$B,Original_Swatches!J:J,"",0,1))</f>
        <v>Plant Based Milk Collection</v>
      </c>
    </row>
    <row r="821" spans="1:9" x14ac:dyDescent="0.2">
      <c r="A821">
        <v>820</v>
      </c>
      <c r="B821">
        <v>810</v>
      </c>
      <c r="C821" t="str">
        <f>IF(_xlfn.XLOOKUP($B821,Original_Swatches!$B:$B,Original_Swatches!D:D,FALSE,0,1)=FALSE,"",_xlfn.XLOOKUP($B821,Original_Swatches!$B:$B,Original_Swatches!D:D,FALSE,0,1))</f>
        <v>Witchcult</v>
      </c>
      <c r="D821" t="str">
        <f>IF(_xlfn.XLOOKUP($B821,Original_Swatches!$B:$B,Original_Swatches!E:E,FALSE,0,1)=FALSE,"",_xlfn.XLOOKUP($B821,Original_Swatches!$B:$B,Original_Swatches!E:E,FALSE,0,1))</f>
        <v>Taurus</v>
      </c>
      <c r="E821" t="str">
        <f>IF(_xlfn.XLOOKUP($B821,Original_Swatches!$B:$B,Original_Swatches!F:F,FALSE,0,1)=FALSE,"",_xlfn.XLOOKUP($B821,Original_Swatches!$B:$B,Original_Swatches!F:F,FALSE,0,1))</f>
        <v>Pastel Green Crelly with Glowy Green Shimmer</v>
      </c>
      <c r="F821" t="str">
        <f>IF(_xlfn.XLOOKUP($B821,Original_Swatches!$B:$B,Original_Swatches!G:G,FALSE,0,1)=FALSE,"",_xlfn.XLOOKUP($B821,Original_Swatches!$B:$B,Original_Swatches!G:G,"",0,1))</f>
        <v>Shimmer</v>
      </c>
      <c r="G821" t="str">
        <f>IF(_xlfn.XLOOKUP($B821,Original_Swatches!$B:$B,Original_Swatches!H:H,FALSE,0,1)=FALSE,"",_xlfn.XLOOKUP($B821,Original_Swatches!$B:$B,Original_Swatches!H:H,"",0,1))</f>
        <v/>
      </c>
      <c r="H821" t="str">
        <f>IF(_xlfn.XLOOKUP($B821,Original_Swatches!$B:$B,Original_Swatches!I:I,FALSE,0,1)=FALSE,"",_xlfn.XLOOKUP($B821,Original_Swatches!$B:$B,Original_Swatches!I:I,"",0,1))</f>
        <v/>
      </c>
      <c r="I821" t="str">
        <f>IF(_xlfn.XLOOKUP($B821,Original_Swatches!$B:$B,Original_Swatches!J:J,FALSE,0,1)=FALSE,"",_xlfn.XLOOKUP($B821,Original_Swatches!$B:$B,Original_Swatches!J:J,"",0,1))</f>
        <v/>
      </c>
    </row>
    <row r="822" spans="1:9" x14ac:dyDescent="0.2">
      <c r="A822">
        <v>821</v>
      </c>
      <c r="B822">
        <v>761</v>
      </c>
      <c r="C822" t="str">
        <f>IF(_xlfn.XLOOKUP($B822,Original_Swatches!$B:$B,Original_Swatches!D:D,FALSE,0,1)=FALSE,"",_xlfn.XLOOKUP($B822,Original_Swatches!$B:$B,Original_Swatches!D:D,FALSE,0,1))</f>
        <v>Bees Knees Lacquers</v>
      </c>
      <c r="D822" t="str">
        <f>IF(_xlfn.XLOOKUP($B822,Original_Swatches!$B:$B,Original_Swatches!E:E,FALSE,0,1)=FALSE,"",_xlfn.XLOOKUP($B822,Original_Swatches!$B:$B,Original_Swatches!E:E,FALSE,0,1))</f>
        <v>I am Now the Most Powerful Turtle in the World</v>
      </c>
      <c r="E822" t="str">
        <f>IF(_xlfn.XLOOKUP($B822,Original_Swatches!$B:$B,Original_Swatches!F:F,FALSE,0,1)=FALSE,"",_xlfn.XLOOKUP($B822,Original_Swatches!$B:$B,Original_Swatches!F:F,FALSE,0,1))</f>
        <v>Turtle Green with Pink to Gold Flakies and Holo</v>
      </c>
      <c r="F822" t="str">
        <f>IF(_xlfn.XLOOKUP($B822,Original_Swatches!$B:$B,Original_Swatches!G:G,FALSE,0,1)=FALSE,"",_xlfn.XLOOKUP($B822,Original_Swatches!$B:$B,Original_Swatches!G:G,"",0,1))</f>
        <v>Flakies</v>
      </c>
      <c r="G822" t="str">
        <f>IF(_xlfn.XLOOKUP($B822,Original_Swatches!$B:$B,Original_Swatches!H:H,FALSE,0,1)=FALSE,"",_xlfn.XLOOKUP($B822,Original_Swatches!$B:$B,Original_Swatches!H:H,"",0,1))</f>
        <v/>
      </c>
      <c r="H822" t="str">
        <f>IF(_xlfn.XLOOKUP($B822,Original_Swatches!$B:$B,Original_Swatches!I:I,FALSE,0,1)=FALSE,"",_xlfn.XLOOKUP($B822,Original_Swatches!$B:$B,Original_Swatches!I:I,"",0,1))</f>
        <v/>
      </c>
      <c r="I822" t="str">
        <f>IF(_xlfn.XLOOKUP($B822,Original_Swatches!$B:$B,Original_Swatches!J:J,FALSE,0,1)=FALSE,"",_xlfn.XLOOKUP($B822,Original_Swatches!$B:$B,Original_Swatches!J:J,"",0,1))</f>
        <v>Flakie Fandom June 2023</v>
      </c>
    </row>
    <row r="823" spans="1:9" x14ac:dyDescent="0.2">
      <c r="A823">
        <v>822</v>
      </c>
      <c r="B823">
        <v>762</v>
      </c>
      <c r="C823" t="str">
        <f>IF(_xlfn.XLOOKUP($B823,Original_Swatches!$B:$B,Original_Swatches!D:D,FALSE,0,1)=FALSE,"",_xlfn.XLOOKUP($B823,Original_Swatches!$B:$B,Original_Swatches!D:D,FALSE,0,1))</f>
        <v>Bees Knees Lacquers</v>
      </c>
      <c r="D823" t="str">
        <f>IF(_xlfn.XLOOKUP($B823,Original_Swatches!$B:$B,Original_Swatches!E:E,FALSE,0,1)=FALSE,"",_xlfn.XLOOKUP($B823,Original_Swatches!$B:$B,Original_Swatches!E:E,FALSE,0,1))</f>
        <v xml:space="preserve">Lavamancy </v>
      </c>
      <c r="E823" t="str">
        <f>IF(_xlfn.XLOOKUP($B823,Original_Swatches!$B:$B,Original_Swatches!F:F,FALSE,0,1)=FALSE,"",_xlfn.XLOOKUP($B823,Original_Swatches!$B:$B,Original_Swatches!F:F,FALSE,0,1))</f>
        <v>Hot Pink with Green Blue Shimmer</v>
      </c>
      <c r="F823" t="str">
        <f>IF(_xlfn.XLOOKUP($B823,Original_Swatches!$B:$B,Original_Swatches!G:G,FALSE,0,1)=FALSE,"",_xlfn.XLOOKUP($B823,Original_Swatches!$B:$B,Original_Swatches!G:G,"",0,1))</f>
        <v>Shimmer</v>
      </c>
      <c r="G823" t="str">
        <f>IF(_xlfn.XLOOKUP($B823,Original_Swatches!$B:$B,Original_Swatches!H:H,FALSE,0,1)=FALSE,"",_xlfn.XLOOKUP($B823,Original_Swatches!$B:$B,Original_Swatches!H:H,"",0,1))</f>
        <v/>
      </c>
      <c r="H823" t="str">
        <f>IF(_xlfn.XLOOKUP($B823,Original_Swatches!$B:$B,Original_Swatches!I:I,FALSE,0,1)=FALSE,"",_xlfn.XLOOKUP($B823,Original_Swatches!$B:$B,Original_Swatches!I:I,"",0,1))</f>
        <v/>
      </c>
      <c r="I823" t="str">
        <f>IF(_xlfn.XLOOKUP($B823,Original_Swatches!$B:$B,Original_Swatches!J:J,FALSE,0,1)=FALSE,"",_xlfn.XLOOKUP($B823,Original_Swatches!$B:$B,Original_Swatches!J:J,"",0,1))</f>
        <v>Hella Handmade Creations 8th Anniversary</v>
      </c>
    </row>
    <row r="824" spans="1:9" x14ac:dyDescent="0.2">
      <c r="A824">
        <v>823</v>
      </c>
      <c r="B824">
        <v>836</v>
      </c>
      <c r="C824" t="str">
        <f>IF(_xlfn.XLOOKUP($B824,Original_Swatches!$B:$B,Original_Swatches!D:D,FALSE,0,1)=FALSE,"",_xlfn.XLOOKUP($B824,Original_Swatches!$B:$B,Original_Swatches!D:D,FALSE,0,1))</f>
        <v>Bkind</v>
      </c>
      <c r="D824" t="str">
        <f>IF(_xlfn.XLOOKUP($B824,Original_Swatches!$B:$B,Original_Swatches!E:E,FALSE,0,1)=FALSE,"",_xlfn.XLOOKUP($B824,Original_Swatches!$B:$B,Original_Swatches!E:E,FALSE,0,1))</f>
        <v>Perle</v>
      </c>
      <c r="E824" t="str">
        <f>IF(_xlfn.XLOOKUP($B824,Original_Swatches!$B:$B,Original_Swatches!F:F,FALSE,0,1)=FALSE,"",_xlfn.XLOOKUP($B824,Original_Swatches!$B:$B,Original_Swatches!F:F,FALSE,0,1))</f>
        <v>Mother of Pearl</v>
      </c>
      <c r="F824" t="str">
        <f>IF(_xlfn.XLOOKUP($B824,Original_Swatches!$B:$B,Original_Swatches!G:G,FALSE,0,1)=FALSE,"",_xlfn.XLOOKUP($B824,Original_Swatches!$B:$B,Original_Swatches!G:G,"",0,1))</f>
        <v>Shimmer</v>
      </c>
      <c r="G824" t="str">
        <f>IF(_xlfn.XLOOKUP($B824,Original_Swatches!$B:$B,Original_Swatches!H:H,FALSE,0,1)=FALSE,"",_xlfn.XLOOKUP($B824,Original_Swatches!$B:$B,Original_Swatches!H:H,"",0,1))</f>
        <v/>
      </c>
      <c r="H824" t="str">
        <f>IF(_xlfn.XLOOKUP($B824,Original_Swatches!$B:$B,Original_Swatches!I:I,FALSE,0,1)=FALSE,"",_xlfn.XLOOKUP($B824,Original_Swatches!$B:$B,Original_Swatches!I:I,"",0,1))</f>
        <v/>
      </c>
      <c r="I824" t="str">
        <f>IF(_xlfn.XLOOKUP($B824,Original_Swatches!$B:$B,Original_Swatches!J:J,FALSE,0,1)=FALSE,"",_xlfn.XLOOKUP($B824,Original_Swatches!$B:$B,Original_Swatches!J:J,"",0,1))</f>
        <v>November 2024 Up North Trip</v>
      </c>
    </row>
    <row r="825" spans="1:9" x14ac:dyDescent="0.2">
      <c r="A825">
        <v>824</v>
      </c>
      <c r="B825">
        <v>840</v>
      </c>
      <c r="C825" t="str">
        <f>IF(_xlfn.XLOOKUP($B825,Original_Swatches!$B:$B,Original_Swatches!D:D,FALSE,0,1)=FALSE,"",_xlfn.XLOOKUP($B825,Original_Swatches!$B:$B,Original_Swatches!D:D,FALSE,0,1))</f>
        <v>Clionadh</v>
      </c>
      <c r="D825" t="str">
        <f>IF(_xlfn.XLOOKUP($B825,Original_Swatches!$B:$B,Original_Swatches!E:E,FALSE,0,1)=FALSE,"",_xlfn.XLOOKUP($B825,Original_Swatches!$B:$B,Original_Swatches!E:E,FALSE,0,1))</f>
        <v>I Want an Everlasting Gobstopper</v>
      </c>
      <c r="E825" t="str">
        <f>IF(_xlfn.XLOOKUP($B825,Original_Swatches!$B:$B,Original_Swatches!F:F,FALSE,0,1)=FALSE,"",_xlfn.XLOOKUP($B825,Original_Swatches!$B:$B,Original_Swatches!F:F,FALSE,0,1))</f>
        <v>Rainbow Metallic Flakies</v>
      </c>
      <c r="F825" t="str">
        <f>IF(_xlfn.XLOOKUP($B825,Original_Swatches!$B:$B,Original_Swatches!G:G,FALSE,0,1)=FALSE,"",_xlfn.XLOOKUP($B825,Original_Swatches!$B:$B,Original_Swatches!G:G,"",0,1))</f>
        <v>Flakies</v>
      </c>
      <c r="G825" t="str">
        <f>IF(_xlfn.XLOOKUP($B825,Original_Swatches!$B:$B,Original_Swatches!H:H,FALSE,0,1)=FALSE,"",_xlfn.XLOOKUP($B825,Original_Swatches!$B:$B,Original_Swatches!H:H,"",0,1))</f>
        <v/>
      </c>
      <c r="H825" t="str">
        <f>IF(_xlfn.XLOOKUP($B825,Original_Swatches!$B:$B,Original_Swatches!I:I,FALSE,0,1)=FALSE,"",_xlfn.XLOOKUP($B825,Original_Swatches!$B:$B,Original_Swatches!I:I,"",0,1))</f>
        <v/>
      </c>
      <c r="I825" t="str">
        <f>IF(_xlfn.XLOOKUP($B825,Original_Swatches!$B:$B,Original_Swatches!J:J,FALSE,0,1)=FALSE,"",_xlfn.XLOOKUP($B825,Original_Swatches!$B:$B,Original_Swatches!J:J,"",0,1))</f>
        <v>February 23 PPU</v>
      </c>
    </row>
    <row r="826" spans="1:9" x14ac:dyDescent="0.2">
      <c r="A826">
        <v>825</v>
      </c>
      <c r="B826">
        <v>857</v>
      </c>
      <c r="C826" t="str">
        <f>IF(_xlfn.XLOOKUP($B826,Original_Swatches!$B:$B,Original_Swatches!D:D,FALSE,0,1)=FALSE,"",_xlfn.XLOOKUP($B826,Original_Swatches!$B:$B,Original_Swatches!D:D,FALSE,0,1))</f>
        <v>Ethereal</v>
      </c>
      <c r="D826" t="str">
        <f>IF(_xlfn.XLOOKUP($B826,Original_Swatches!$B:$B,Original_Swatches!E:E,FALSE,0,1)=FALSE,"",_xlfn.XLOOKUP($B826,Original_Swatches!$B:$B,Original_Swatches!E:E,FALSE,0,1))</f>
        <v>Dance of the Sugar Plum Fairy</v>
      </c>
      <c r="E826" t="str">
        <f>IF(_xlfn.XLOOKUP($B826,Original_Swatches!$B:$B,Original_Swatches!F:F,FALSE,0,1)=FALSE,"",_xlfn.XLOOKUP($B826,Original_Swatches!$B:$B,Original_Swatches!F:F,FALSE,0,1))</f>
        <v>Sheer pink with Blue Shimmer</v>
      </c>
      <c r="F826" t="str">
        <f>IF(_xlfn.XLOOKUP($B826,Original_Swatches!$B:$B,Original_Swatches!G:G,FALSE,0,1)=FALSE,"",_xlfn.XLOOKUP($B826,Original_Swatches!$B:$B,Original_Swatches!G:G,"",0,1))</f>
        <v>Shimmer</v>
      </c>
      <c r="G826" t="str">
        <f>IF(_xlfn.XLOOKUP($B826,Original_Swatches!$B:$B,Original_Swatches!H:H,FALSE,0,1)=FALSE,"",_xlfn.XLOOKUP($B826,Original_Swatches!$B:$B,Original_Swatches!H:H,"",0,1))</f>
        <v/>
      </c>
      <c r="H826" t="str">
        <f>IF(_xlfn.XLOOKUP($B826,Original_Swatches!$B:$B,Original_Swatches!I:I,FALSE,0,1)=FALSE,"",_xlfn.XLOOKUP($B826,Original_Swatches!$B:$B,Original_Swatches!I:I,"",0,1))</f>
        <v/>
      </c>
      <c r="I826" t="str">
        <f>IF(_xlfn.XLOOKUP($B826,Original_Swatches!$B:$B,Original_Swatches!J:J,FALSE,0,1)=FALSE,"",_xlfn.XLOOKUP($B826,Original_Swatches!$B:$B,Original_Swatches!J:J,"",0,1))</f>
        <v>December 24 PPU</v>
      </c>
    </row>
    <row r="827" spans="1:9" x14ac:dyDescent="0.2">
      <c r="A827">
        <v>826</v>
      </c>
      <c r="B827">
        <v>802</v>
      </c>
      <c r="C827" t="str">
        <f>IF(_xlfn.XLOOKUP($B827,Original_Swatches!$B:$B,Original_Swatches!D:D,FALSE,0,1)=FALSE,"",_xlfn.XLOOKUP($B827,Original_Swatches!$B:$B,Original_Swatches!D:D,FALSE,0,1))</f>
        <v>ILNP</v>
      </c>
      <c r="D827" t="str">
        <f>IF(_xlfn.XLOOKUP($B827,Original_Swatches!$B:$B,Original_Swatches!E:E,FALSE,0,1)=FALSE,"",_xlfn.XLOOKUP($B827,Original_Swatches!$B:$B,Original_Swatches!E:E,FALSE,0,1))</f>
        <v>Set in Stone</v>
      </c>
      <c r="E827" t="str">
        <f>IF(_xlfn.XLOOKUP($B827,Original_Swatches!$B:$B,Original_Swatches!F:F,FALSE,0,1)=FALSE,"",_xlfn.XLOOKUP($B827,Original_Swatches!$B:$B,Original_Swatches!F:F,FALSE,0,1))</f>
        <v>Creamy Greige Holo</v>
      </c>
      <c r="F827" t="str">
        <f>IF(_xlfn.XLOOKUP($B827,Original_Swatches!$B:$B,Original_Swatches!G:G,FALSE,0,1)=FALSE,"",_xlfn.XLOOKUP($B827,Original_Swatches!$B:$B,Original_Swatches!G:G,"",0,1))</f>
        <v>Holo</v>
      </c>
      <c r="G827" t="str">
        <f>IF(_xlfn.XLOOKUP($B827,Original_Swatches!$B:$B,Original_Swatches!H:H,FALSE,0,1)=FALSE,"",_xlfn.XLOOKUP($B827,Original_Swatches!$B:$B,Original_Swatches!H:H,"",0,1))</f>
        <v/>
      </c>
      <c r="H827" t="str">
        <f>IF(_xlfn.XLOOKUP($B827,Original_Swatches!$B:$B,Original_Swatches!I:I,FALSE,0,1)=FALSE,"",_xlfn.XLOOKUP($B827,Original_Swatches!$B:$B,Original_Swatches!I:I,"",0,1))</f>
        <v/>
      </c>
      <c r="I827" t="str">
        <f>IF(_xlfn.XLOOKUP($B827,Original_Swatches!$B:$B,Original_Swatches!J:J,FALSE,0,1)=FALSE,"",_xlfn.XLOOKUP($B827,Original_Swatches!$B:$B,Original_Swatches!J:J,"",0,1))</f>
        <v>Tranquility Collection</v>
      </c>
    </row>
    <row r="828" spans="1:9" x14ac:dyDescent="0.2">
      <c r="A828">
        <v>827</v>
      </c>
      <c r="B828">
        <v>821</v>
      </c>
      <c r="C828" t="str">
        <f>IF(_xlfn.XLOOKUP($B828,Original_Swatches!$B:$B,Original_Swatches!D:D,FALSE,0,1)=FALSE,"",_xlfn.XLOOKUP($B828,Original_Swatches!$B:$B,Original_Swatches!D:D,FALSE,0,1))</f>
        <v>ILNP</v>
      </c>
      <c r="D828" t="str">
        <f>IF(_xlfn.XLOOKUP($B828,Original_Swatches!$B:$B,Original_Swatches!E:E,FALSE,0,1)=FALSE,"",_xlfn.XLOOKUP($B828,Original_Swatches!$B:$B,Original_Swatches!E:E,FALSE,0,1))</f>
        <v>Clover</v>
      </c>
      <c r="E828" t="str">
        <f>IF(_xlfn.XLOOKUP($B828,Original_Swatches!$B:$B,Original_Swatches!F:F,FALSE,0,1)=FALSE,"",_xlfn.XLOOKUP($B828,Original_Swatches!$B:$B,Original_Swatches!F:F,FALSE,0,1))</f>
        <v>Pear Green Jelly with Holo</v>
      </c>
      <c r="F828" t="str">
        <f>IF(_xlfn.XLOOKUP($B828,Original_Swatches!$B:$B,Original_Swatches!G:G,FALSE,0,1)=FALSE,"",_xlfn.XLOOKUP($B828,Original_Swatches!$B:$B,Original_Swatches!G:G,"",0,1))</f>
        <v>Jelly</v>
      </c>
      <c r="G828" t="str">
        <f>IF(_xlfn.XLOOKUP($B828,Original_Swatches!$B:$B,Original_Swatches!H:H,FALSE,0,1)=FALSE,"",_xlfn.XLOOKUP($B828,Original_Swatches!$B:$B,Original_Swatches!H:H,"",0,1))</f>
        <v/>
      </c>
      <c r="H828" t="str">
        <f>IF(_xlfn.XLOOKUP($B828,Original_Swatches!$B:$B,Original_Swatches!I:I,FALSE,0,1)=FALSE,"",_xlfn.XLOOKUP($B828,Original_Swatches!$B:$B,Original_Swatches!I:I,"",0,1))</f>
        <v/>
      </c>
      <c r="I828" t="str">
        <f>IF(_xlfn.XLOOKUP($B828,Original_Swatches!$B:$B,Original_Swatches!J:J,FALSE,0,1)=FALSE,"",_xlfn.XLOOKUP($B828,Original_Swatches!$B:$B,Original_Swatches!J:J,"",0,1))</f>
        <v>Fairy Forest Collection</v>
      </c>
    </row>
    <row r="829" spans="1:9" x14ac:dyDescent="0.2">
      <c r="A829">
        <v>828</v>
      </c>
      <c r="B829">
        <v>822</v>
      </c>
      <c r="C829" t="str">
        <f>IF(_xlfn.XLOOKUP($B829,Original_Swatches!$B:$B,Original_Swatches!D:D,FALSE,0,1)=FALSE,"",_xlfn.XLOOKUP($B829,Original_Swatches!$B:$B,Original_Swatches!D:D,FALSE,0,1))</f>
        <v>ILNP</v>
      </c>
      <c r="D829" t="str">
        <f>IF(_xlfn.XLOOKUP($B829,Original_Swatches!$B:$B,Original_Swatches!E:E,FALSE,0,1)=FALSE,"",_xlfn.XLOOKUP($B829,Original_Swatches!$B:$B,Original_Swatches!E:E,FALSE,0,1))</f>
        <v>Party Popper</v>
      </c>
      <c r="E829" t="str">
        <f>IF(_xlfn.XLOOKUP($B829,Original_Swatches!$B:$B,Original_Swatches!F:F,FALSE,0,1)=FALSE,"",_xlfn.XLOOKUP($B829,Original_Swatches!$B:$B,Original_Swatches!F:F,FALSE,0,1))</f>
        <v>Gold and Silver Metallic Flakie Topper</v>
      </c>
      <c r="F829" t="str">
        <f>IF(_xlfn.XLOOKUP($B829,Original_Swatches!$B:$B,Original_Swatches!G:G,FALSE,0,1)=FALSE,"",_xlfn.XLOOKUP($B829,Original_Swatches!$B:$B,Original_Swatches!G:G,"",0,1))</f>
        <v>Glitter</v>
      </c>
      <c r="G829" t="str">
        <f>IF(_xlfn.XLOOKUP($B829,Original_Swatches!$B:$B,Original_Swatches!H:H,FALSE,0,1)=FALSE,"",_xlfn.XLOOKUP($B829,Original_Swatches!$B:$B,Original_Swatches!H:H,"",0,1))</f>
        <v/>
      </c>
      <c r="H829" t="str">
        <f>IF(_xlfn.XLOOKUP($B829,Original_Swatches!$B:$B,Original_Swatches!I:I,FALSE,0,1)=FALSE,"",_xlfn.XLOOKUP($B829,Original_Swatches!$B:$B,Original_Swatches!I:I,"",0,1))</f>
        <v>Topper</v>
      </c>
      <c r="I829" t="str">
        <f>IF(_xlfn.XLOOKUP($B829,Original_Swatches!$B:$B,Original_Swatches!J:J,FALSE,0,1)=FALSE,"",_xlfn.XLOOKUP($B829,Original_Swatches!$B:$B,Original_Swatches!J:J,"",0,1))</f>
        <v>At Midnight Collection</v>
      </c>
    </row>
    <row r="830" spans="1:9" x14ac:dyDescent="0.2">
      <c r="A830">
        <v>829</v>
      </c>
      <c r="B830">
        <v>823</v>
      </c>
      <c r="C830" t="str">
        <f>IF(_xlfn.XLOOKUP($B830,Original_Swatches!$B:$B,Original_Swatches!D:D,FALSE,0,1)=FALSE,"",_xlfn.XLOOKUP($B830,Original_Swatches!$B:$B,Original_Swatches!D:D,FALSE,0,1))</f>
        <v>ILNP</v>
      </c>
      <c r="D830" t="str">
        <f>IF(_xlfn.XLOOKUP($B830,Original_Swatches!$B:$B,Original_Swatches!E:E,FALSE,0,1)=FALSE,"",_xlfn.XLOOKUP($B830,Original_Swatches!$B:$B,Original_Swatches!E:E,FALSE,0,1))</f>
        <v>Willow</v>
      </c>
      <c r="E830" t="str">
        <f>IF(_xlfn.XLOOKUP($B830,Original_Swatches!$B:$B,Original_Swatches!F:F,FALSE,0,1)=FALSE,"",_xlfn.XLOOKUP($B830,Original_Swatches!$B:$B,Original_Swatches!F:F,FALSE,0,1))</f>
        <v>Lime Green Shimmer</v>
      </c>
      <c r="F830" t="str">
        <f>IF(_xlfn.XLOOKUP($B830,Original_Swatches!$B:$B,Original_Swatches!G:G,FALSE,0,1)=FALSE,"",_xlfn.XLOOKUP($B830,Original_Swatches!$B:$B,Original_Swatches!G:G,"",0,1))</f>
        <v>Shimmer</v>
      </c>
      <c r="G830" t="str">
        <f>IF(_xlfn.XLOOKUP($B830,Original_Swatches!$B:$B,Original_Swatches!H:H,FALSE,0,1)=FALSE,"",_xlfn.XLOOKUP($B830,Original_Swatches!$B:$B,Original_Swatches!H:H,"",0,1))</f>
        <v/>
      </c>
      <c r="H830" t="str">
        <f>IF(_xlfn.XLOOKUP($B830,Original_Swatches!$B:$B,Original_Swatches!I:I,FALSE,0,1)=FALSE,"",_xlfn.XLOOKUP($B830,Original_Swatches!$B:$B,Original_Swatches!I:I,"",0,1))</f>
        <v/>
      </c>
      <c r="I830" t="str">
        <f>IF(_xlfn.XLOOKUP($B830,Original_Swatches!$B:$B,Original_Swatches!J:J,FALSE,0,1)=FALSE,"",_xlfn.XLOOKUP($B830,Original_Swatches!$B:$B,Original_Swatches!J:J,"",0,1))</f>
        <v>Wildflowers Collection</v>
      </c>
    </row>
    <row r="831" spans="1:9" x14ac:dyDescent="0.2">
      <c r="A831">
        <v>830</v>
      </c>
      <c r="B831">
        <v>824</v>
      </c>
      <c r="C831" t="str">
        <f>IF(_xlfn.XLOOKUP($B831,Original_Swatches!$B:$B,Original_Swatches!D:D,FALSE,0,1)=FALSE,"",_xlfn.XLOOKUP($B831,Original_Swatches!$B:$B,Original_Swatches!D:D,FALSE,0,1))</f>
        <v>ILNP</v>
      </c>
      <c r="D831" t="str">
        <f>IF(_xlfn.XLOOKUP($B831,Original_Swatches!$B:$B,Original_Swatches!E:E,FALSE,0,1)=FALSE,"",_xlfn.XLOOKUP($B831,Original_Swatches!$B:$B,Original_Swatches!E:E,FALSE,0,1))</f>
        <v>Sunny Days</v>
      </c>
      <c r="E831" t="str">
        <f>IF(_xlfn.XLOOKUP($B831,Original_Swatches!$B:$B,Original_Swatches!F:F,FALSE,0,1)=FALSE,"",_xlfn.XLOOKUP($B831,Original_Swatches!$B:$B,Original_Swatches!F:F,FALSE,0,1))</f>
        <v>Neon Peach Crème</v>
      </c>
      <c r="F831" t="str">
        <f>IF(_xlfn.XLOOKUP($B831,Original_Swatches!$B:$B,Original_Swatches!G:G,FALSE,0,1)=FALSE,"",_xlfn.XLOOKUP($B831,Original_Swatches!$B:$B,Original_Swatches!G:G,"",0,1))</f>
        <v>Crème</v>
      </c>
      <c r="G831" t="str">
        <f>IF(_xlfn.XLOOKUP($B831,Original_Swatches!$B:$B,Original_Swatches!H:H,FALSE,0,1)=FALSE,"",_xlfn.XLOOKUP($B831,Original_Swatches!$B:$B,Original_Swatches!H:H,"",0,1))</f>
        <v/>
      </c>
      <c r="H831" t="str">
        <f>IF(_xlfn.XLOOKUP($B831,Original_Swatches!$B:$B,Original_Swatches!I:I,FALSE,0,1)=FALSE,"",_xlfn.XLOOKUP($B831,Original_Swatches!$B:$B,Original_Swatches!I:I,"",0,1))</f>
        <v/>
      </c>
      <c r="I831" t="str">
        <f>IF(_xlfn.XLOOKUP($B831,Original_Swatches!$B:$B,Original_Swatches!J:J,FALSE,0,1)=FALSE,"",_xlfn.XLOOKUP($B831,Original_Swatches!$B:$B,Original_Swatches!J:J,"",0,1))</f>
        <v>Poolside Collection</v>
      </c>
    </row>
    <row r="832" spans="1:9" x14ac:dyDescent="0.2">
      <c r="A832">
        <v>831</v>
      </c>
      <c r="B832">
        <v>779</v>
      </c>
      <c r="C832" t="str">
        <f>IF(_xlfn.XLOOKUP($B832,Original_Swatches!$B:$B,Original_Swatches!D:D,FALSE,0,1)=FALSE,"",_xlfn.XLOOKUP($B832,Original_Swatches!$B:$B,Original_Swatches!D:D,FALSE,0,1))</f>
        <v>I Made This</v>
      </c>
      <c r="D832" t="str">
        <f>IF(_xlfn.XLOOKUP($B832,Original_Swatches!$B:$B,Original_Swatches!E:E,FALSE,0,1)=FALSE,"",_xlfn.XLOOKUP($B832,Original_Swatches!$B:$B,Original_Swatches!E:E,FALSE,0,1))</f>
        <v>Like Monayyyy</v>
      </c>
      <c r="E832" t="str">
        <f>IF(_xlfn.XLOOKUP($B832,Original_Swatches!$B:$B,Original_Swatches!F:F,FALSE,0,1)=FALSE,"",_xlfn.XLOOKUP($B832,Original_Swatches!$B:$B,Original_Swatches!F:F,FALSE,0,1))</f>
        <v>Green/Teal Thermal with Silver Holo and Emerald Glitter</v>
      </c>
      <c r="F832" t="str">
        <f>IF(_xlfn.XLOOKUP($B832,Original_Swatches!$B:$B,Original_Swatches!G:G,FALSE,0,1)=FALSE,"",_xlfn.XLOOKUP($B832,Original_Swatches!$B:$B,Original_Swatches!G:G,"",0,1))</f>
        <v>Holo</v>
      </c>
      <c r="G832" t="str">
        <f>IF(_xlfn.XLOOKUP($B832,Original_Swatches!$B:$B,Original_Swatches!H:H,FALSE,0,1)=FALSE,"",_xlfn.XLOOKUP($B832,Original_Swatches!$B:$B,Original_Swatches!H:H,"",0,1))</f>
        <v/>
      </c>
      <c r="H832" t="str">
        <f>IF(_xlfn.XLOOKUP($B832,Original_Swatches!$B:$B,Original_Swatches!I:I,FALSE,0,1)=FALSE,"",_xlfn.XLOOKUP($B832,Original_Swatches!$B:$B,Original_Swatches!I:I,"",0,1))</f>
        <v/>
      </c>
      <c r="I832" t="str">
        <f>IF(_xlfn.XLOOKUP($B832,Original_Swatches!$B:$B,Original_Swatches!J:J,FALSE,0,1)=FALSE,"",_xlfn.XLOOKUP($B832,Original_Swatches!$B:$B,Original_Swatches!J:J,"",0,1))</f>
        <v/>
      </c>
    </row>
    <row r="833" spans="1:9" x14ac:dyDescent="0.2">
      <c r="A833">
        <v>832</v>
      </c>
      <c r="B833">
        <v>780</v>
      </c>
      <c r="C833" t="str">
        <f>IF(_xlfn.XLOOKUP($B833,Original_Swatches!$B:$B,Original_Swatches!D:D,FALSE,0,1)=FALSE,"",_xlfn.XLOOKUP($B833,Original_Swatches!$B:$B,Original_Swatches!D:D,FALSE,0,1))</f>
        <v>I Made This</v>
      </c>
      <c r="D833" t="str">
        <f>IF(_xlfn.XLOOKUP($B833,Original_Swatches!$B:$B,Original_Swatches!E:E,FALSE,0,1)=FALSE,"",_xlfn.XLOOKUP($B833,Original_Swatches!$B:$B,Original_Swatches!E:E,FALSE,0,1))</f>
        <v>Punk Pop</v>
      </c>
      <c r="E833" t="str">
        <f>IF(_xlfn.XLOOKUP($B833,Original_Swatches!$B:$B,Original_Swatches!F:F,FALSE,0,1)=FALSE,"",_xlfn.XLOOKUP($B833,Original_Swatches!$B:$B,Original_Swatches!F:F,FALSE,0,1))</f>
        <v>Pink GitD with Pink Shimmer and Holo</v>
      </c>
      <c r="F833" t="str">
        <f>IF(_xlfn.XLOOKUP($B833,Original_Swatches!$B:$B,Original_Swatches!G:G,FALSE,0,1)=FALSE,"",_xlfn.XLOOKUP($B833,Original_Swatches!$B:$B,Original_Swatches!G:G,"",0,1))</f>
        <v>Glow in the Dark</v>
      </c>
      <c r="G833" t="str">
        <f>IF(_xlfn.XLOOKUP($B833,Original_Swatches!$B:$B,Original_Swatches!H:H,FALSE,0,1)=FALSE,"",_xlfn.XLOOKUP($B833,Original_Swatches!$B:$B,Original_Swatches!H:H,"",0,1))</f>
        <v/>
      </c>
      <c r="H833" t="str">
        <f>IF(_xlfn.XLOOKUP($B833,Original_Swatches!$B:$B,Original_Swatches!I:I,FALSE,0,1)=FALSE,"",_xlfn.XLOOKUP($B833,Original_Swatches!$B:$B,Original_Swatches!I:I,"",0,1))</f>
        <v/>
      </c>
      <c r="I833" t="str">
        <f>IF(_xlfn.XLOOKUP($B833,Original_Swatches!$B:$B,Original_Swatches!J:J,FALSE,0,1)=FALSE,"",_xlfn.XLOOKUP($B833,Original_Swatches!$B:$B,Original_Swatches!J:J,"",0,1))</f>
        <v/>
      </c>
    </row>
    <row r="834" spans="1:9" x14ac:dyDescent="0.2">
      <c r="A834">
        <v>833</v>
      </c>
      <c r="B834">
        <v>617</v>
      </c>
      <c r="C834" t="str">
        <f>IF(_xlfn.XLOOKUP($B834,Original_Swatches!$B:$B,Original_Swatches!D:D,FALSE,0,1)=FALSE,"",_xlfn.XLOOKUP($B834,Original_Swatches!$B:$B,Original_Swatches!D:D,FALSE,0,1))</f>
        <v>I Made This</v>
      </c>
      <c r="D834" t="str">
        <f>IF(_xlfn.XLOOKUP($B834,Original_Swatches!$B:$B,Original_Swatches!E:E,FALSE,0,1)=FALSE,"",_xlfn.XLOOKUP($B834,Original_Swatches!$B:$B,Original_Swatches!E:E,FALSE,0,1))</f>
        <v>Kat's Cold Shoulder</v>
      </c>
      <c r="E834" t="str">
        <f>IF(_xlfn.XLOOKUP($B834,Original_Swatches!$B:$B,Original_Swatches!F:F,FALSE,0,1)=FALSE,"",_xlfn.XLOOKUP($B834,Original_Swatches!$B:$B,Original_Swatches!F:F,FALSE,0,1))</f>
        <v>Royal Blue with Silver Foil (Attempt at a Cold Shoulder dupe)</v>
      </c>
      <c r="F834" t="str">
        <f>IF(_xlfn.XLOOKUP($B834,Original_Swatches!$B:$B,Original_Swatches!G:G,FALSE,0,1)=FALSE,"",_xlfn.XLOOKUP($B834,Original_Swatches!$B:$B,Original_Swatches!G:G,"",0,1))</f>
        <v>Foil</v>
      </c>
      <c r="G834" t="str">
        <f>IF(_xlfn.XLOOKUP($B834,Original_Swatches!$B:$B,Original_Swatches!H:H,FALSE,0,1)=FALSE,"",_xlfn.XLOOKUP($B834,Original_Swatches!$B:$B,Original_Swatches!H:H,"",0,1))</f>
        <v/>
      </c>
      <c r="H834" t="str">
        <f>IF(_xlfn.XLOOKUP($B834,Original_Swatches!$B:$B,Original_Swatches!I:I,FALSE,0,1)=FALSE,"",_xlfn.XLOOKUP($B834,Original_Swatches!$B:$B,Original_Swatches!I:I,"",0,1))</f>
        <v/>
      </c>
      <c r="I834" t="str">
        <f>IF(_xlfn.XLOOKUP($B834,Original_Swatches!$B:$B,Original_Swatches!J:J,FALSE,0,1)=FALSE,"",_xlfn.XLOOKUP($B834,Original_Swatches!$B:$B,Original_Swatches!J:J,"",0,1))</f>
        <v/>
      </c>
    </row>
    <row r="835" spans="1:9" x14ac:dyDescent="0.2">
      <c r="A835">
        <v>834</v>
      </c>
      <c r="B835">
        <v>618</v>
      </c>
      <c r="C835" t="str">
        <f>IF(_xlfn.XLOOKUP($B835,Original_Swatches!$B:$B,Original_Swatches!D:D,FALSE,0,1)=FALSE,"",_xlfn.XLOOKUP($B835,Original_Swatches!$B:$B,Original_Swatches!D:D,FALSE,0,1))</f>
        <v>I Made This</v>
      </c>
      <c r="D835" t="str">
        <f>IF(_xlfn.XLOOKUP($B835,Original_Swatches!$B:$B,Original_Swatches!E:E,FALSE,0,1)=FALSE,"",_xlfn.XLOOKUP($B835,Original_Swatches!$B:$B,Original_Swatches!E:E,FALSE,0,1))</f>
        <v>Olive Gold</v>
      </c>
      <c r="E835" t="str">
        <f>IF(_xlfn.XLOOKUP($B835,Original_Swatches!$B:$B,Original_Swatches!F:F,FALSE,0,1)=FALSE,"",_xlfn.XLOOKUP($B835,Original_Swatches!$B:$B,Original_Swatches!F:F,FALSE,0,1))</f>
        <v>Olive Green with Gold Magnetic</v>
      </c>
      <c r="F835" t="str">
        <f>IF(_xlfn.XLOOKUP($B835,Original_Swatches!$B:$B,Original_Swatches!G:G,FALSE,0,1)=FALSE,"",_xlfn.XLOOKUP($B835,Original_Swatches!$B:$B,Original_Swatches!G:G,"",0,1))</f>
        <v>Magnetic</v>
      </c>
      <c r="G835" t="str">
        <f>IF(_xlfn.XLOOKUP($B835,Original_Swatches!$B:$B,Original_Swatches!H:H,FALSE,0,1)=FALSE,"",_xlfn.XLOOKUP($B835,Original_Swatches!$B:$B,Original_Swatches!H:H,"",0,1))</f>
        <v/>
      </c>
      <c r="H835" t="str">
        <f>IF(_xlfn.XLOOKUP($B835,Original_Swatches!$B:$B,Original_Swatches!I:I,FALSE,0,1)=FALSE,"",_xlfn.XLOOKUP($B835,Original_Swatches!$B:$B,Original_Swatches!I:I,"",0,1))</f>
        <v/>
      </c>
      <c r="I835" t="str">
        <f>IF(_xlfn.XLOOKUP($B835,Original_Swatches!$B:$B,Original_Swatches!J:J,FALSE,0,1)=FALSE,"",_xlfn.XLOOKUP($B835,Original_Swatches!$B:$B,Original_Swatches!J:J,"",0,1))</f>
        <v/>
      </c>
    </row>
    <row r="836" spans="1:9" x14ac:dyDescent="0.2">
      <c r="A836">
        <v>835</v>
      </c>
      <c r="B836">
        <v>702</v>
      </c>
      <c r="C836" t="str">
        <f>IF(_xlfn.XLOOKUP($B836,Original_Swatches!$B:$B,Original_Swatches!D:D,FALSE,0,1)=FALSE,"",_xlfn.XLOOKUP($B836,Original_Swatches!$B:$B,Original_Swatches!D:D,FALSE,0,1))</f>
        <v>I Made This</v>
      </c>
      <c r="D836" t="str">
        <f>IF(_xlfn.XLOOKUP($B836,Original_Swatches!$B:$B,Original_Swatches!E:E,FALSE,0,1)=FALSE,"",_xlfn.XLOOKUP($B836,Original_Swatches!$B:$B,Original_Swatches!E:E,FALSE,0,1))</f>
        <v>I am Misery</v>
      </c>
      <c r="E836" t="str">
        <f>IF(_xlfn.XLOOKUP($B836,Original_Swatches!$B:$B,Original_Swatches!F:F,FALSE,0,1)=FALSE,"",_xlfn.XLOOKUP($B836,Original_Swatches!$B:$B,Original_Swatches!F:F,FALSE,0,1))</f>
        <v>Black Blue Grey with Multichrome Shimmer</v>
      </c>
      <c r="F836" t="str">
        <f>IF(_xlfn.XLOOKUP($B836,Original_Swatches!$B:$B,Original_Swatches!G:G,FALSE,0,1)=FALSE,"",_xlfn.XLOOKUP($B836,Original_Swatches!$B:$B,Original_Swatches!G:G,"",0,1))</f>
        <v>Shimmer</v>
      </c>
      <c r="G836" t="str">
        <f>IF(_xlfn.XLOOKUP($B836,Original_Swatches!$B:$B,Original_Swatches!H:H,FALSE,0,1)=FALSE,"",_xlfn.XLOOKUP($B836,Original_Swatches!$B:$B,Original_Swatches!H:H,"",0,1))</f>
        <v/>
      </c>
      <c r="H836" t="str">
        <f>IF(_xlfn.XLOOKUP($B836,Original_Swatches!$B:$B,Original_Swatches!I:I,FALSE,0,1)=FALSE,"",_xlfn.XLOOKUP($B836,Original_Swatches!$B:$B,Original_Swatches!I:I,"",0,1))</f>
        <v/>
      </c>
      <c r="I836" t="str">
        <f>IF(_xlfn.XLOOKUP($B836,Original_Swatches!$B:$B,Original_Swatches!J:J,FALSE,0,1)=FALSE,"",_xlfn.XLOOKUP($B836,Original_Swatches!$B:$B,Original_Swatches!J:J,"",0,1))</f>
        <v/>
      </c>
    </row>
    <row r="837" spans="1:9" x14ac:dyDescent="0.2">
      <c r="A837">
        <v>836</v>
      </c>
      <c r="C837" t="str">
        <f>IF(_xlfn.XLOOKUP($B837,Original_Swatches!$B:$B,Original_Swatches!D:D,FALSE,0,1)=FALSE,"",_xlfn.XLOOKUP($B837,Original_Swatches!$B:$B,Original_Swatches!D:D,FALSE,0,1))</f>
        <v/>
      </c>
      <c r="D837" t="str">
        <f>IF(_xlfn.XLOOKUP($B837,Original_Swatches!$B:$B,Original_Swatches!E:E,FALSE,0,1)=FALSE,"",_xlfn.XLOOKUP($B837,Original_Swatches!$B:$B,Original_Swatches!E:E,FALSE,0,1))</f>
        <v/>
      </c>
      <c r="E837" t="str">
        <f>IF(_xlfn.XLOOKUP($B837,Original_Swatches!$B:$B,Original_Swatches!F:F,FALSE,0,1)=FALSE,"",_xlfn.XLOOKUP($B837,Original_Swatches!$B:$B,Original_Swatches!F:F,FALSE,0,1))</f>
        <v/>
      </c>
      <c r="F837" t="str">
        <f>IF(_xlfn.XLOOKUP($B837,Original_Swatches!$B:$B,Original_Swatches!G:G,FALSE,0,1)=FALSE,"",_xlfn.XLOOKUP($B837,Original_Swatches!$B:$B,Original_Swatches!G:G,"",0,1))</f>
        <v/>
      </c>
      <c r="G837" t="str">
        <f>IF(_xlfn.XLOOKUP($B837,Original_Swatches!$B:$B,Original_Swatches!H:H,FALSE,0,1)=FALSE,"",_xlfn.XLOOKUP($B837,Original_Swatches!$B:$B,Original_Swatches!H:H,"",0,1))</f>
        <v/>
      </c>
      <c r="H837" t="str">
        <f>IF(_xlfn.XLOOKUP($B837,Original_Swatches!$B:$B,Original_Swatches!I:I,FALSE,0,1)=FALSE,"",_xlfn.XLOOKUP($B837,Original_Swatches!$B:$B,Original_Swatches!I:I,"",0,1))</f>
        <v/>
      </c>
      <c r="I837" t="str">
        <f>IF(_xlfn.XLOOKUP($B837,Original_Swatches!$B:$B,Original_Swatches!J:J,FALSE,0,1)=FALSE,"",_xlfn.XLOOKUP($B837,Original_Swatches!$B:$B,Original_Swatches!J:J,"",0,1))</f>
        <v/>
      </c>
    </row>
    <row r="838" spans="1:9" x14ac:dyDescent="0.2">
      <c r="A838">
        <v>837</v>
      </c>
      <c r="C838" t="str">
        <f>IF(_xlfn.XLOOKUP($B838,Original_Swatches!$B:$B,Original_Swatches!D:D,FALSE,0,1)=FALSE,"",_xlfn.XLOOKUP($B838,Original_Swatches!$B:$B,Original_Swatches!D:D,FALSE,0,1))</f>
        <v/>
      </c>
      <c r="D838" t="str">
        <f>IF(_xlfn.XLOOKUP($B838,Original_Swatches!$B:$B,Original_Swatches!E:E,FALSE,0,1)=FALSE,"",_xlfn.XLOOKUP($B838,Original_Swatches!$B:$B,Original_Swatches!E:E,FALSE,0,1))</f>
        <v/>
      </c>
      <c r="E838" t="str">
        <f>IF(_xlfn.XLOOKUP($B838,Original_Swatches!$B:$B,Original_Swatches!F:F,FALSE,0,1)=FALSE,"",_xlfn.XLOOKUP($B838,Original_Swatches!$B:$B,Original_Swatches!F:F,FALSE,0,1))</f>
        <v/>
      </c>
      <c r="F838" t="str">
        <f>IF(_xlfn.XLOOKUP($B838,Original_Swatches!$B:$B,Original_Swatches!G:G,FALSE,0,1)=FALSE,"",_xlfn.XLOOKUP($B838,Original_Swatches!$B:$B,Original_Swatches!G:G,"",0,1))</f>
        <v/>
      </c>
      <c r="G838" t="str">
        <f>IF(_xlfn.XLOOKUP($B838,Original_Swatches!$B:$B,Original_Swatches!H:H,FALSE,0,1)=FALSE,"",_xlfn.XLOOKUP($B838,Original_Swatches!$B:$B,Original_Swatches!H:H,"",0,1))</f>
        <v/>
      </c>
      <c r="H838" t="str">
        <f>IF(_xlfn.XLOOKUP($B838,Original_Swatches!$B:$B,Original_Swatches!I:I,FALSE,0,1)=FALSE,"",_xlfn.XLOOKUP($B838,Original_Swatches!$B:$B,Original_Swatches!I:I,"",0,1))</f>
        <v/>
      </c>
      <c r="I838" t="str">
        <f>IF(_xlfn.XLOOKUP($B838,Original_Swatches!$B:$B,Original_Swatches!J:J,FALSE,0,1)=FALSE,"",_xlfn.XLOOKUP($B838,Original_Swatches!$B:$B,Original_Swatches!J:J,"",0,1))</f>
        <v/>
      </c>
    </row>
    <row r="839" spans="1:9" x14ac:dyDescent="0.2">
      <c r="A839">
        <v>838</v>
      </c>
      <c r="C839" t="str">
        <f>IF(_xlfn.XLOOKUP($B839,Original_Swatches!$B:$B,Original_Swatches!D:D,FALSE,0,1)=FALSE,"",_xlfn.XLOOKUP($B839,Original_Swatches!$B:$B,Original_Swatches!D:D,FALSE,0,1))</f>
        <v/>
      </c>
      <c r="D839" t="str">
        <f>IF(_xlfn.XLOOKUP($B839,Original_Swatches!$B:$B,Original_Swatches!E:E,FALSE,0,1)=FALSE,"",_xlfn.XLOOKUP($B839,Original_Swatches!$B:$B,Original_Swatches!E:E,FALSE,0,1))</f>
        <v/>
      </c>
      <c r="E839" t="str">
        <f>IF(_xlfn.XLOOKUP($B839,Original_Swatches!$B:$B,Original_Swatches!F:F,FALSE,0,1)=FALSE,"",_xlfn.XLOOKUP($B839,Original_Swatches!$B:$B,Original_Swatches!F:F,FALSE,0,1))</f>
        <v/>
      </c>
      <c r="F839" t="str">
        <f>IF(_xlfn.XLOOKUP($B839,Original_Swatches!$B:$B,Original_Swatches!G:G,FALSE,0,1)=FALSE,"",_xlfn.XLOOKUP($B839,Original_Swatches!$B:$B,Original_Swatches!G:G,"",0,1))</f>
        <v/>
      </c>
      <c r="G839" t="str">
        <f>IF(_xlfn.XLOOKUP($B839,Original_Swatches!$B:$B,Original_Swatches!H:H,FALSE,0,1)=FALSE,"",_xlfn.XLOOKUP($B839,Original_Swatches!$B:$B,Original_Swatches!H:H,"",0,1))</f>
        <v/>
      </c>
      <c r="H839" t="str">
        <f>IF(_xlfn.XLOOKUP($B839,Original_Swatches!$B:$B,Original_Swatches!I:I,FALSE,0,1)=FALSE,"",_xlfn.XLOOKUP($B839,Original_Swatches!$B:$B,Original_Swatches!I:I,"",0,1))</f>
        <v/>
      </c>
      <c r="I839" t="str">
        <f>IF(_xlfn.XLOOKUP($B839,Original_Swatches!$B:$B,Original_Swatches!J:J,FALSE,0,1)=FALSE,"",_xlfn.XLOOKUP($B839,Original_Swatches!$B:$B,Original_Swatches!J:J,"",0,1))</f>
        <v/>
      </c>
    </row>
    <row r="840" spans="1:9" x14ac:dyDescent="0.2">
      <c r="A840">
        <v>839</v>
      </c>
      <c r="C840" t="str">
        <f>IF(_xlfn.XLOOKUP($B840,Original_Swatches!$B:$B,Original_Swatches!D:D,FALSE,0,1)=FALSE,"",_xlfn.XLOOKUP($B840,Original_Swatches!$B:$B,Original_Swatches!D:D,FALSE,0,1))</f>
        <v/>
      </c>
      <c r="D840" t="str">
        <f>IF(_xlfn.XLOOKUP($B840,Original_Swatches!$B:$B,Original_Swatches!E:E,FALSE,0,1)=FALSE,"",_xlfn.XLOOKUP($B840,Original_Swatches!$B:$B,Original_Swatches!E:E,FALSE,0,1))</f>
        <v/>
      </c>
      <c r="E840" t="str">
        <f>IF(_xlfn.XLOOKUP($B840,Original_Swatches!$B:$B,Original_Swatches!F:F,FALSE,0,1)=FALSE,"",_xlfn.XLOOKUP($B840,Original_Swatches!$B:$B,Original_Swatches!F:F,FALSE,0,1))</f>
        <v/>
      </c>
      <c r="F840" t="str">
        <f>IF(_xlfn.XLOOKUP($B840,Original_Swatches!$B:$B,Original_Swatches!G:G,FALSE,0,1)=FALSE,"",_xlfn.XLOOKUP($B840,Original_Swatches!$B:$B,Original_Swatches!G:G,"",0,1))</f>
        <v/>
      </c>
      <c r="G840" t="str">
        <f>IF(_xlfn.XLOOKUP($B840,Original_Swatches!$B:$B,Original_Swatches!H:H,FALSE,0,1)=FALSE,"",_xlfn.XLOOKUP($B840,Original_Swatches!$B:$B,Original_Swatches!H:H,"",0,1))</f>
        <v/>
      </c>
      <c r="H840" t="str">
        <f>IF(_xlfn.XLOOKUP($B840,Original_Swatches!$B:$B,Original_Swatches!I:I,FALSE,0,1)=FALSE,"",_xlfn.XLOOKUP($B840,Original_Swatches!$B:$B,Original_Swatches!I:I,"",0,1))</f>
        <v/>
      </c>
      <c r="I840" t="str">
        <f>IF(_xlfn.XLOOKUP($B840,Original_Swatches!$B:$B,Original_Swatches!J:J,FALSE,0,1)=FALSE,"",_xlfn.XLOOKUP($B840,Original_Swatches!$B:$B,Original_Swatches!J:J,"",0,1))</f>
        <v/>
      </c>
    </row>
    <row r="841" spans="1:9" x14ac:dyDescent="0.2">
      <c r="A841">
        <v>840</v>
      </c>
      <c r="C841" t="str">
        <f>IF(_xlfn.XLOOKUP($B841,Original_Swatches!$B:$B,Original_Swatches!D:D,FALSE,0,1)=FALSE,"",_xlfn.XLOOKUP($B841,Original_Swatches!$B:$B,Original_Swatches!D:D,FALSE,0,1))</f>
        <v/>
      </c>
      <c r="D841" t="str">
        <f>IF(_xlfn.XLOOKUP($B841,Original_Swatches!$B:$B,Original_Swatches!E:E,FALSE,0,1)=FALSE,"",_xlfn.XLOOKUP($B841,Original_Swatches!$B:$B,Original_Swatches!E:E,FALSE,0,1))</f>
        <v/>
      </c>
      <c r="E841" t="str">
        <f>IF(_xlfn.XLOOKUP($B841,Original_Swatches!$B:$B,Original_Swatches!F:F,FALSE,0,1)=FALSE,"",_xlfn.XLOOKUP($B841,Original_Swatches!$B:$B,Original_Swatches!F:F,FALSE,0,1))</f>
        <v/>
      </c>
      <c r="F841" t="str">
        <f>IF(_xlfn.XLOOKUP($B841,Original_Swatches!$B:$B,Original_Swatches!G:G,FALSE,0,1)=FALSE,"",_xlfn.XLOOKUP($B841,Original_Swatches!$B:$B,Original_Swatches!G:G,"",0,1))</f>
        <v/>
      </c>
      <c r="G841" t="str">
        <f>IF(_xlfn.XLOOKUP($B841,Original_Swatches!$B:$B,Original_Swatches!H:H,FALSE,0,1)=FALSE,"",_xlfn.XLOOKUP($B841,Original_Swatches!$B:$B,Original_Swatches!H:H,"",0,1))</f>
        <v/>
      </c>
      <c r="H841" t="str">
        <f>IF(_xlfn.XLOOKUP($B841,Original_Swatches!$B:$B,Original_Swatches!I:I,FALSE,0,1)=FALSE,"",_xlfn.XLOOKUP($B841,Original_Swatches!$B:$B,Original_Swatches!I:I,"",0,1))</f>
        <v/>
      </c>
      <c r="I841" t="str">
        <f>IF(_xlfn.XLOOKUP($B841,Original_Swatches!$B:$B,Original_Swatches!J:J,FALSE,0,1)=FALSE,"",_xlfn.XLOOKUP($B841,Original_Swatches!$B:$B,Original_Swatches!J:J,"",0,1))</f>
        <v/>
      </c>
    </row>
    <row r="842" spans="1:9" x14ac:dyDescent="0.2">
      <c r="A842">
        <v>841</v>
      </c>
      <c r="B842">
        <v>825</v>
      </c>
      <c r="C842" t="str">
        <f>IF(_xlfn.XLOOKUP($B842,Original_Swatches!$B:$B,Original_Swatches!D:D,FALSE,0,1)=FALSE,"",_xlfn.XLOOKUP($B842,Original_Swatches!$B:$B,Original_Swatches!D:D,FALSE,0,1))</f>
        <v>Cracked</v>
      </c>
      <c r="D842" t="str">
        <f>IF(_xlfn.XLOOKUP($B842,Original_Swatches!$B:$B,Original_Swatches!E:E,FALSE,0,1)=FALSE,"",_xlfn.XLOOKUP($B842,Original_Swatches!$B:$B,Original_Swatches!E:E,FALSE,0,1))</f>
        <v>Lemon Brain</v>
      </c>
      <c r="E842" t="str">
        <f>IF(_xlfn.XLOOKUP($B842,Original_Swatches!$B:$B,Original_Swatches!F:F,FALSE,0,1)=FALSE,"",_xlfn.XLOOKUP($B842,Original_Swatches!$B:$B,Original_Swatches!F:F,FALSE,0,1))</f>
        <v>Lemon Yellow Shimmer</v>
      </c>
      <c r="F842" t="str">
        <f>IF(_xlfn.XLOOKUP($B842,Original_Swatches!$B:$B,Original_Swatches!G:G,FALSE,0,1)=FALSE,"",_xlfn.XLOOKUP($B842,Original_Swatches!$B:$B,Original_Swatches!G:G,"",0,1))</f>
        <v>Shimmer</v>
      </c>
      <c r="G842" t="str">
        <f>IF(_xlfn.XLOOKUP($B842,Original_Swatches!$B:$B,Original_Swatches!H:H,FALSE,0,1)=FALSE,"",_xlfn.XLOOKUP($B842,Original_Swatches!$B:$B,Original_Swatches!H:H,"",0,1))</f>
        <v/>
      </c>
      <c r="H842" t="str">
        <f>IF(_xlfn.XLOOKUP($B842,Original_Swatches!$B:$B,Original_Swatches!I:I,FALSE,0,1)=FALSE,"",_xlfn.XLOOKUP($B842,Original_Swatches!$B:$B,Original_Swatches!I:I,"",0,1))</f>
        <v/>
      </c>
      <c r="I842" t="str">
        <f>IF(_xlfn.XLOOKUP($B842,Original_Swatches!$B:$B,Original_Swatches!J:J,FALSE,0,1)=FALSE,"",_xlfn.XLOOKUP($B842,Original_Swatches!$B:$B,Original_Swatches!J:J,"",0,1))</f>
        <v>Artificial Flavors Collection</v>
      </c>
    </row>
    <row r="843" spans="1:9" x14ac:dyDescent="0.2">
      <c r="A843">
        <v>842</v>
      </c>
      <c r="B843">
        <v>826</v>
      </c>
      <c r="C843" t="str">
        <f>IF(_xlfn.XLOOKUP($B843,Original_Swatches!$B:$B,Original_Swatches!D:D,FALSE,0,1)=FALSE,"",_xlfn.XLOOKUP($B843,Original_Swatches!$B:$B,Original_Swatches!D:D,FALSE,0,1))</f>
        <v>Cracked</v>
      </c>
      <c r="D843" t="str">
        <f>IF(_xlfn.XLOOKUP($B843,Original_Swatches!$B:$B,Original_Swatches!E:E,FALSE,0,1)=FALSE,"",_xlfn.XLOOKUP($B843,Original_Swatches!$B:$B,Original_Swatches!E:E,FALSE,0,1))</f>
        <v>Lima Jelly Bean</v>
      </c>
      <c r="E843" t="str">
        <f>IF(_xlfn.XLOOKUP($B843,Original_Swatches!$B:$B,Original_Swatches!F:F,FALSE,0,1)=FALSE,"",_xlfn.XLOOKUP($B843,Original_Swatches!$B:$B,Original_Swatches!F:F,FALSE,0,1))</f>
        <v>Lime Green Jelly with Holo and Gold Glitter</v>
      </c>
      <c r="F843" t="str">
        <f>IF(_xlfn.XLOOKUP($B843,Original_Swatches!$B:$B,Original_Swatches!G:G,FALSE,0,1)=FALSE,"",_xlfn.XLOOKUP($B843,Original_Swatches!$B:$B,Original_Swatches!G:G,"",0,1))</f>
        <v>Jelly &amp; Glitter</v>
      </c>
      <c r="G843" t="str">
        <f>IF(_xlfn.XLOOKUP($B843,Original_Swatches!$B:$B,Original_Swatches!H:H,FALSE,0,1)=FALSE,"",_xlfn.XLOOKUP($B843,Original_Swatches!$B:$B,Original_Swatches!H:H,"",0,1))</f>
        <v/>
      </c>
      <c r="H843" t="str">
        <f>IF(_xlfn.XLOOKUP($B843,Original_Swatches!$B:$B,Original_Swatches!I:I,FALSE,0,1)=FALSE,"",_xlfn.XLOOKUP($B843,Original_Swatches!$B:$B,Original_Swatches!I:I,"",0,1))</f>
        <v/>
      </c>
      <c r="I843" t="str">
        <f>IF(_xlfn.XLOOKUP($B843,Original_Swatches!$B:$B,Original_Swatches!J:J,FALSE,0,1)=FALSE,"",_xlfn.XLOOKUP($B843,Original_Swatches!$B:$B,Original_Swatches!J:J,"",0,1))</f>
        <v>Artificial Flavors Collection</v>
      </c>
    </row>
    <row r="844" spans="1:9" x14ac:dyDescent="0.2">
      <c r="A844">
        <v>843</v>
      </c>
      <c r="B844">
        <v>827</v>
      </c>
      <c r="C844" t="str">
        <f>IF(_xlfn.XLOOKUP($B844,Original_Swatches!$B:$B,Original_Swatches!D:D,FALSE,0,1)=FALSE,"",_xlfn.XLOOKUP($B844,Original_Swatches!$B:$B,Original_Swatches!D:D,FALSE,0,1))</f>
        <v>Cracked</v>
      </c>
      <c r="D844" t="str">
        <f>IF(_xlfn.XLOOKUP($B844,Original_Swatches!$B:$B,Original_Swatches!E:E,FALSE,0,1)=FALSE,"",_xlfn.XLOOKUP($B844,Original_Swatches!$B:$B,Original_Swatches!E:E,FALSE,0,1))</f>
        <v>Lion's Tooth</v>
      </c>
      <c r="E844" t="str">
        <f>IF(_xlfn.XLOOKUP($B844,Original_Swatches!$B:$B,Original_Swatches!F:F,FALSE,0,1)=FALSE,"",_xlfn.XLOOKUP($B844,Original_Swatches!$B:$B,Original_Swatches!F:F,FALSE,0,1))</f>
        <v>Warm Vanilla Crème</v>
      </c>
      <c r="F844" t="str">
        <f>IF(_xlfn.XLOOKUP($B844,Original_Swatches!$B:$B,Original_Swatches!G:G,FALSE,0,1)=FALSE,"",_xlfn.XLOOKUP($B844,Original_Swatches!$B:$B,Original_Swatches!G:G,"",0,1))</f>
        <v>Crème</v>
      </c>
      <c r="G844" t="str">
        <f>IF(_xlfn.XLOOKUP($B844,Original_Swatches!$B:$B,Original_Swatches!H:H,FALSE,0,1)=FALSE,"",_xlfn.XLOOKUP($B844,Original_Swatches!$B:$B,Original_Swatches!H:H,"",0,1))</f>
        <v/>
      </c>
      <c r="H844" t="str">
        <f>IF(_xlfn.XLOOKUP($B844,Original_Swatches!$B:$B,Original_Swatches!I:I,FALSE,0,1)=FALSE,"",_xlfn.XLOOKUP($B844,Original_Swatches!$B:$B,Original_Swatches!I:I,"",0,1))</f>
        <v/>
      </c>
      <c r="I844" t="str">
        <f>IF(_xlfn.XLOOKUP($B844,Original_Swatches!$B:$B,Original_Swatches!J:J,FALSE,0,1)=FALSE,"",_xlfn.XLOOKUP($B844,Original_Swatches!$B:$B,Original_Swatches!J:J,"",0,1))</f>
        <v>Doom And Gloom Collection</v>
      </c>
    </row>
    <row r="845" spans="1:9" x14ac:dyDescent="0.2">
      <c r="A845">
        <v>844</v>
      </c>
      <c r="B845">
        <v>828</v>
      </c>
      <c r="C845" t="str">
        <f>IF(_xlfn.XLOOKUP($B845,Original_Swatches!$B:$B,Original_Swatches!D:D,FALSE,0,1)=FALSE,"",_xlfn.XLOOKUP($B845,Original_Swatches!$B:$B,Original_Swatches!D:D,FALSE,0,1))</f>
        <v>Cracked</v>
      </c>
      <c r="D845" t="str">
        <f>IF(_xlfn.XLOOKUP($B845,Original_Swatches!$B:$B,Original_Swatches!E:E,FALSE,0,1)=FALSE,"",_xlfn.XLOOKUP($B845,Original_Swatches!$B:$B,Original_Swatches!E:E,FALSE,0,1))</f>
        <v>Pink Strawberry Puffs</v>
      </c>
      <c r="E845" t="str">
        <f>IF(_xlfn.XLOOKUP($B845,Original_Swatches!$B:$B,Original_Swatches!F:F,FALSE,0,1)=FALSE,"",_xlfn.XLOOKUP($B845,Original_Swatches!$B:$B,Original_Swatches!F:F,FALSE,0,1))</f>
        <v>Sheer Pink with Pink Shimmer and Gold Shift</v>
      </c>
      <c r="F845" t="str">
        <f>IF(_xlfn.XLOOKUP($B845,Original_Swatches!$B:$B,Original_Swatches!G:G,FALSE,0,1)=FALSE,"",_xlfn.XLOOKUP($B845,Original_Swatches!$B:$B,Original_Swatches!G:G,"",0,1))</f>
        <v>Shimmer</v>
      </c>
      <c r="G845" t="str">
        <f>IF(_xlfn.XLOOKUP($B845,Original_Swatches!$B:$B,Original_Swatches!H:H,FALSE,0,1)=FALSE,"",_xlfn.XLOOKUP($B845,Original_Swatches!$B:$B,Original_Swatches!H:H,"",0,1))</f>
        <v/>
      </c>
      <c r="H845" t="str">
        <f>IF(_xlfn.XLOOKUP($B845,Original_Swatches!$B:$B,Original_Swatches!I:I,FALSE,0,1)=FALSE,"",_xlfn.XLOOKUP($B845,Original_Swatches!$B:$B,Original_Swatches!I:I,"",0,1))</f>
        <v/>
      </c>
      <c r="I845" t="str">
        <f>IF(_xlfn.XLOOKUP($B845,Original_Swatches!$B:$B,Original_Swatches!J:J,FALSE,0,1)=FALSE,"",_xlfn.XLOOKUP($B845,Original_Swatches!$B:$B,Original_Swatches!J:J,"",0,1))</f>
        <v>Artificial Flavors Collection</v>
      </c>
    </row>
    <row r="846" spans="1:9" x14ac:dyDescent="0.2">
      <c r="A846">
        <v>845</v>
      </c>
      <c r="B846">
        <v>829</v>
      </c>
      <c r="C846" t="str">
        <f>IF(_xlfn.XLOOKUP($B846,Original_Swatches!$B:$B,Original_Swatches!D:D,FALSE,0,1)=FALSE,"",_xlfn.XLOOKUP($B846,Original_Swatches!$B:$B,Original_Swatches!D:D,FALSE,0,1))</f>
        <v>Cracked</v>
      </c>
      <c r="D846" t="str">
        <f>IF(_xlfn.XLOOKUP($B846,Original_Swatches!$B:$B,Original_Swatches!E:E,FALSE,0,1)=FALSE,"",_xlfn.XLOOKUP($B846,Original_Swatches!$B:$B,Original_Swatches!E:E,FALSE,0,1))</f>
        <v>Chocolate Gram</v>
      </c>
      <c r="E846" t="str">
        <f>IF(_xlfn.XLOOKUP($B846,Original_Swatches!$B:$B,Original_Swatches!F:F,FALSE,0,1)=FALSE,"",_xlfn.XLOOKUP($B846,Original_Swatches!$B:$B,Original_Swatches!F:F,FALSE,0,1))</f>
        <v>Dark Chocolate Brown Jelly</v>
      </c>
      <c r="F846" t="str">
        <f>IF(_xlfn.XLOOKUP($B846,Original_Swatches!$B:$B,Original_Swatches!G:G,FALSE,0,1)=FALSE,"",_xlfn.XLOOKUP($B846,Original_Swatches!$B:$B,Original_Swatches!G:G,"",0,1))</f>
        <v>Jelly</v>
      </c>
      <c r="G846" t="str">
        <f>IF(_xlfn.XLOOKUP($B846,Original_Swatches!$B:$B,Original_Swatches!H:H,FALSE,0,1)=FALSE,"",_xlfn.XLOOKUP($B846,Original_Swatches!$B:$B,Original_Swatches!H:H,"",0,1))</f>
        <v/>
      </c>
      <c r="H846" t="str">
        <f>IF(_xlfn.XLOOKUP($B846,Original_Swatches!$B:$B,Original_Swatches!I:I,FALSE,0,1)=FALSE,"",_xlfn.XLOOKUP($B846,Original_Swatches!$B:$B,Original_Swatches!I:I,"",0,1))</f>
        <v/>
      </c>
      <c r="I846" t="str">
        <f>IF(_xlfn.XLOOKUP($B846,Original_Swatches!$B:$B,Original_Swatches!J:J,FALSE,0,1)=FALSE,"",_xlfn.XLOOKUP($B846,Original_Swatches!$B:$B,Original_Swatches!J:J,"",0,1))</f>
        <v>Young Love Collection</v>
      </c>
    </row>
    <row r="847" spans="1:9" x14ac:dyDescent="0.2">
      <c r="A847">
        <v>846</v>
      </c>
      <c r="B847">
        <v>830</v>
      </c>
      <c r="C847" t="str">
        <f>IF(_xlfn.XLOOKUP($B847,Original_Swatches!$B:$B,Original_Swatches!D:D,FALSE,0,1)=FALSE,"",_xlfn.XLOOKUP($B847,Original_Swatches!$B:$B,Original_Swatches!D:D,FALSE,0,1))</f>
        <v>Cracked</v>
      </c>
      <c r="D847" t="str">
        <f>IF(_xlfn.XLOOKUP($B847,Original_Swatches!$B:$B,Original_Swatches!E:E,FALSE,0,1)=FALSE,"",_xlfn.XLOOKUP($B847,Original_Swatches!$B:$B,Original_Swatches!E:E,FALSE,0,1))</f>
        <v>Pushin' Pop</v>
      </c>
      <c r="E847" t="str">
        <f>IF(_xlfn.XLOOKUP($B847,Original_Swatches!$B:$B,Original_Swatches!F:F,FALSE,0,1)=FALSE,"",_xlfn.XLOOKUP($B847,Original_Swatches!$B:$B,Original_Swatches!F:F,FALSE,0,1))</f>
        <v>Tangerine with Pink Shimmer</v>
      </c>
      <c r="F847" t="str">
        <f>IF(_xlfn.XLOOKUP($B847,Original_Swatches!$B:$B,Original_Swatches!G:G,FALSE,0,1)=FALSE,"",_xlfn.XLOOKUP($B847,Original_Swatches!$B:$B,Original_Swatches!G:G,"",0,1))</f>
        <v>Shimmer</v>
      </c>
      <c r="G847" t="str">
        <f>IF(_xlfn.XLOOKUP($B847,Original_Swatches!$B:$B,Original_Swatches!H:H,FALSE,0,1)=FALSE,"",_xlfn.XLOOKUP($B847,Original_Swatches!$B:$B,Original_Swatches!H:H,"",0,1))</f>
        <v/>
      </c>
      <c r="H847" t="str">
        <f>IF(_xlfn.XLOOKUP($B847,Original_Swatches!$B:$B,Original_Swatches!I:I,FALSE,0,1)=FALSE,"",_xlfn.XLOOKUP($B847,Original_Swatches!$B:$B,Original_Swatches!I:I,"",0,1))</f>
        <v/>
      </c>
      <c r="I847" t="str">
        <f>IF(_xlfn.XLOOKUP($B847,Original_Swatches!$B:$B,Original_Swatches!J:J,FALSE,0,1)=FALSE,"",_xlfn.XLOOKUP($B847,Original_Swatches!$B:$B,Original_Swatches!J:J,"",0,1))</f>
        <v>Artificial Flavors Collection</v>
      </c>
    </row>
    <row r="848" spans="1:9" x14ac:dyDescent="0.2">
      <c r="A848">
        <v>847</v>
      </c>
      <c r="B848">
        <v>884</v>
      </c>
      <c r="C848" t="str">
        <f>IF(_xlfn.XLOOKUP($B848,Original_Swatches!$B:$B,Original_Swatches!D:D,FALSE,0,1)=FALSE,"",_xlfn.XLOOKUP($B848,Original_Swatches!$B:$B,Original_Swatches!D:D,FALSE,0,1))</f>
        <v>Cracked</v>
      </c>
      <c r="D848" t="str">
        <f>IF(_xlfn.XLOOKUP($B848,Original_Swatches!$B:$B,Original_Swatches!E:E,FALSE,0,1)=FALSE,"",_xlfn.XLOOKUP($B848,Original_Swatches!$B:$B,Original_Swatches!E:E,FALSE,0,1))</f>
        <v>Jewel of the Ball</v>
      </c>
      <c r="E848" t="str">
        <f>IF(_xlfn.XLOOKUP($B848,Original_Swatches!$B:$B,Original_Swatches!F:F,FALSE,0,1)=FALSE,"",_xlfn.XLOOKUP($B848,Original_Swatches!$B:$B,Original_Swatches!F:F,FALSE,0,1))</f>
        <v/>
      </c>
      <c r="F848" t="str">
        <f>IF(_xlfn.XLOOKUP($B848,Original_Swatches!$B:$B,Original_Swatches!G:G,FALSE,0,1)=FALSE,"",_xlfn.XLOOKUP($B848,Original_Swatches!$B:$B,Original_Swatches!G:G,"",0,1))</f>
        <v>Magnetic</v>
      </c>
      <c r="G848" t="str">
        <f>IF(_xlfn.XLOOKUP($B848,Original_Swatches!$B:$B,Original_Swatches!H:H,FALSE,0,1)=FALSE,"",_xlfn.XLOOKUP($B848,Original_Swatches!$B:$B,Original_Swatches!H:H,"",0,1))</f>
        <v/>
      </c>
      <c r="H848" t="str">
        <f>IF(_xlfn.XLOOKUP($B848,Original_Swatches!$B:$B,Original_Swatches!I:I,FALSE,0,1)=FALSE,"",_xlfn.XLOOKUP($B848,Original_Swatches!$B:$B,Original_Swatches!I:I,"",0,1))</f>
        <v/>
      </c>
      <c r="I848" t="str">
        <f>IF(_xlfn.XLOOKUP($B848,Original_Swatches!$B:$B,Original_Swatches!J:J,FALSE,0,1)=FALSE,"",_xlfn.XLOOKUP($B848,Original_Swatches!$B:$B,Original_Swatches!J:J,"",0,1))</f>
        <v>January 25 PPU</v>
      </c>
    </row>
    <row r="849" spans="1:9" x14ac:dyDescent="0.2">
      <c r="A849">
        <v>848</v>
      </c>
      <c r="C849" t="str">
        <f>IF(_xlfn.XLOOKUP($B849,Original_Swatches!$B:$B,Original_Swatches!D:D,FALSE,0,1)=FALSE,"",_xlfn.XLOOKUP($B849,Original_Swatches!$B:$B,Original_Swatches!D:D,FALSE,0,1))</f>
        <v/>
      </c>
      <c r="D849" t="str">
        <f>IF(_xlfn.XLOOKUP($B849,Original_Swatches!$B:$B,Original_Swatches!E:E,FALSE,0,1)=FALSE,"",_xlfn.XLOOKUP($B849,Original_Swatches!$B:$B,Original_Swatches!E:E,FALSE,0,1))</f>
        <v/>
      </c>
      <c r="E849" t="str">
        <f>IF(_xlfn.XLOOKUP($B849,Original_Swatches!$B:$B,Original_Swatches!F:F,FALSE,0,1)=FALSE,"",_xlfn.XLOOKUP($B849,Original_Swatches!$B:$B,Original_Swatches!F:F,FALSE,0,1))</f>
        <v/>
      </c>
      <c r="F849" t="str">
        <f>IF(_xlfn.XLOOKUP($B849,Original_Swatches!$B:$B,Original_Swatches!G:G,FALSE,0,1)=FALSE,"",_xlfn.XLOOKUP($B849,Original_Swatches!$B:$B,Original_Swatches!G:G,"",0,1))</f>
        <v/>
      </c>
      <c r="G849" t="str">
        <f>IF(_xlfn.XLOOKUP($B849,Original_Swatches!$B:$B,Original_Swatches!H:H,FALSE,0,1)=FALSE,"",_xlfn.XLOOKUP($B849,Original_Swatches!$B:$B,Original_Swatches!H:H,"",0,1))</f>
        <v/>
      </c>
      <c r="H849" t="str">
        <f>IF(_xlfn.XLOOKUP($B849,Original_Swatches!$B:$B,Original_Swatches!I:I,FALSE,0,1)=FALSE,"",_xlfn.XLOOKUP($B849,Original_Swatches!$B:$B,Original_Swatches!I:I,"",0,1))</f>
        <v/>
      </c>
      <c r="I849" t="str">
        <f>IF(_xlfn.XLOOKUP($B849,Original_Swatches!$B:$B,Original_Swatches!J:J,FALSE,0,1)=FALSE,"",_xlfn.XLOOKUP($B849,Original_Swatches!$B:$B,Original_Swatches!J:J,"",0,1))</f>
        <v/>
      </c>
    </row>
    <row r="850" spans="1:9" x14ac:dyDescent="0.2">
      <c r="A850">
        <v>849</v>
      </c>
      <c r="C850" t="str">
        <f>IF(_xlfn.XLOOKUP($B850,Original_Swatches!$B:$B,Original_Swatches!D:D,FALSE,0,1)=FALSE,"",_xlfn.XLOOKUP($B850,Original_Swatches!$B:$B,Original_Swatches!D:D,FALSE,0,1))</f>
        <v/>
      </c>
      <c r="D850" t="str">
        <f>IF(_xlfn.XLOOKUP($B850,Original_Swatches!$B:$B,Original_Swatches!E:E,FALSE,0,1)=FALSE,"",_xlfn.XLOOKUP($B850,Original_Swatches!$B:$B,Original_Swatches!E:E,FALSE,0,1))</f>
        <v/>
      </c>
      <c r="E850" t="str">
        <f>IF(_xlfn.XLOOKUP($B850,Original_Swatches!$B:$B,Original_Swatches!F:F,FALSE,0,1)=FALSE,"",_xlfn.XLOOKUP($B850,Original_Swatches!$B:$B,Original_Swatches!F:F,FALSE,0,1))</f>
        <v/>
      </c>
      <c r="F850" t="str">
        <f>IF(_xlfn.XLOOKUP($B850,Original_Swatches!$B:$B,Original_Swatches!G:G,FALSE,0,1)=FALSE,"",_xlfn.XLOOKUP($B850,Original_Swatches!$B:$B,Original_Swatches!G:G,"",0,1))</f>
        <v/>
      </c>
      <c r="G850" t="str">
        <f>IF(_xlfn.XLOOKUP($B850,Original_Swatches!$B:$B,Original_Swatches!H:H,FALSE,0,1)=FALSE,"",_xlfn.XLOOKUP($B850,Original_Swatches!$B:$B,Original_Swatches!H:H,"",0,1))</f>
        <v/>
      </c>
      <c r="H850" t="str">
        <f>IF(_xlfn.XLOOKUP($B850,Original_Swatches!$B:$B,Original_Swatches!I:I,FALSE,0,1)=FALSE,"",_xlfn.XLOOKUP($B850,Original_Swatches!$B:$B,Original_Swatches!I:I,"",0,1))</f>
        <v/>
      </c>
      <c r="I850" t="str">
        <f>IF(_xlfn.XLOOKUP($B850,Original_Swatches!$B:$B,Original_Swatches!J:J,FALSE,0,1)=FALSE,"",_xlfn.XLOOKUP($B850,Original_Swatches!$B:$B,Original_Swatches!J:J,"",0,1))</f>
        <v/>
      </c>
    </row>
    <row r="851" spans="1:9" x14ac:dyDescent="0.2">
      <c r="A851">
        <v>850</v>
      </c>
      <c r="C851" t="str">
        <f>IF(_xlfn.XLOOKUP($B851,Original_Swatches!$B:$B,Original_Swatches!D:D,FALSE,0,1)=FALSE,"",_xlfn.XLOOKUP($B851,Original_Swatches!$B:$B,Original_Swatches!D:D,FALSE,0,1))</f>
        <v/>
      </c>
      <c r="D851" t="str">
        <f>IF(_xlfn.XLOOKUP($B851,Original_Swatches!$B:$B,Original_Swatches!E:E,FALSE,0,1)=FALSE,"",_xlfn.XLOOKUP($B851,Original_Swatches!$B:$B,Original_Swatches!E:E,FALSE,0,1))</f>
        <v/>
      </c>
      <c r="E851" t="str">
        <f>IF(_xlfn.XLOOKUP($B851,Original_Swatches!$B:$B,Original_Swatches!F:F,FALSE,0,1)=FALSE,"",_xlfn.XLOOKUP($B851,Original_Swatches!$B:$B,Original_Swatches!F:F,FALSE,0,1))</f>
        <v/>
      </c>
      <c r="F851" t="str">
        <f>IF(_xlfn.XLOOKUP($B851,Original_Swatches!$B:$B,Original_Swatches!G:G,FALSE,0,1)=FALSE,"",_xlfn.XLOOKUP($B851,Original_Swatches!$B:$B,Original_Swatches!G:G,"",0,1))</f>
        <v/>
      </c>
      <c r="G851" t="str">
        <f>IF(_xlfn.XLOOKUP($B851,Original_Swatches!$B:$B,Original_Swatches!H:H,FALSE,0,1)=FALSE,"",_xlfn.XLOOKUP($B851,Original_Swatches!$B:$B,Original_Swatches!H:H,"",0,1))</f>
        <v/>
      </c>
      <c r="H851" t="str">
        <f>IF(_xlfn.XLOOKUP($B851,Original_Swatches!$B:$B,Original_Swatches!I:I,FALSE,0,1)=FALSE,"",_xlfn.XLOOKUP($B851,Original_Swatches!$B:$B,Original_Swatches!I:I,"",0,1))</f>
        <v/>
      </c>
      <c r="I851" t="str">
        <f>IF(_xlfn.XLOOKUP($B851,Original_Swatches!$B:$B,Original_Swatches!J:J,FALSE,0,1)=FALSE,"",_xlfn.XLOOKUP($B851,Original_Swatches!$B:$B,Original_Swatches!J:J,"",0,1))</f>
        <v/>
      </c>
    </row>
    <row r="852" spans="1:9" x14ac:dyDescent="0.2">
      <c r="A852">
        <v>851</v>
      </c>
      <c r="B852">
        <v>813</v>
      </c>
      <c r="C852" t="str">
        <f>IF(_xlfn.XLOOKUP($B852,Original_Swatches!$B:$B,Original_Swatches!D:D,FALSE,0,1)=FALSE,"",_xlfn.XLOOKUP($B852,Original_Swatches!$B:$B,Original_Swatches!D:D,FALSE,0,1))</f>
        <v>Starrily</v>
      </c>
      <c r="D852" t="str">
        <f>IF(_xlfn.XLOOKUP($B852,Original_Swatches!$B:$B,Original_Swatches!E:E,FALSE,0,1)=FALSE,"",_xlfn.XLOOKUP($B852,Original_Swatches!$B:$B,Original_Swatches!E:E,FALSE,0,1))</f>
        <v>Sundial</v>
      </c>
      <c r="E852" t="str">
        <f>IF(_xlfn.XLOOKUP($B852,Original_Swatches!$B:$B,Original_Swatches!F:F,FALSE,0,1)=FALSE,"",_xlfn.XLOOKUP($B852,Original_Swatches!$B:$B,Original_Swatches!F:F,FALSE,0,1))</f>
        <v>Rose to Bronze Metallic</v>
      </c>
      <c r="F852" t="str">
        <f>IF(_xlfn.XLOOKUP($B852,Original_Swatches!$B:$B,Original_Swatches!G:G,FALSE,0,1)=FALSE,"",_xlfn.XLOOKUP($B852,Original_Swatches!$B:$B,Original_Swatches!G:G,"",0,1))</f>
        <v>Metallic</v>
      </c>
      <c r="G852" t="str">
        <f>IF(_xlfn.XLOOKUP($B852,Original_Swatches!$B:$B,Original_Swatches!H:H,FALSE,0,1)=FALSE,"",_xlfn.XLOOKUP($B852,Original_Swatches!$B:$B,Original_Swatches!H:H,"",0,1))</f>
        <v/>
      </c>
      <c r="H852" t="str">
        <f>IF(_xlfn.XLOOKUP($B852,Original_Swatches!$B:$B,Original_Swatches!I:I,FALSE,0,1)=FALSE,"",_xlfn.XLOOKUP($B852,Original_Swatches!$B:$B,Original_Swatches!I:I,"",0,1))</f>
        <v/>
      </c>
      <c r="I852" t="str">
        <f>IF(_xlfn.XLOOKUP($B852,Original_Swatches!$B:$B,Original_Swatches!J:J,FALSE,0,1)=FALSE,"",_xlfn.XLOOKUP($B852,Original_Swatches!$B:$B,Original_Swatches!J:J,"",0,1))</f>
        <v/>
      </c>
    </row>
    <row r="853" spans="1:9" x14ac:dyDescent="0.2">
      <c r="A853">
        <v>852</v>
      </c>
      <c r="B853">
        <v>814</v>
      </c>
      <c r="C853" t="str">
        <f>IF(_xlfn.XLOOKUP($B853,Original_Swatches!$B:$B,Original_Swatches!D:D,FALSE,0,1)=FALSE,"",_xlfn.XLOOKUP($B853,Original_Swatches!$B:$B,Original_Swatches!D:D,FALSE,0,1))</f>
        <v>Starrily</v>
      </c>
      <c r="D853" t="str">
        <f>IF(_xlfn.XLOOKUP($B853,Original_Swatches!$B:$B,Original_Swatches!E:E,FALSE,0,1)=FALSE,"",_xlfn.XLOOKUP($B853,Original_Swatches!$B:$B,Original_Swatches!E:E,FALSE,0,1))</f>
        <v>Amulet</v>
      </c>
      <c r="E853" t="str">
        <f>IF(_xlfn.XLOOKUP($B853,Original_Swatches!$B:$B,Original_Swatches!F:F,FALSE,0,1)=FALSE,"",_xlfn.XLOOKUP($B853,Original_Swatches!$B:$B,Original_Swatches!F:F,FALSE,0,1))</f>
        <v>Silver Foil Magnetic</v>
      </c>
      <c r="F853" t="str">
        <f>IF(_xlfn.XLOOKUP($B853,Original_Swatches!$B:$B,Original_Swatches!G:G,FALSE,0,1)=FALSE,"",_xlfn.XLOOKUP($B853,Original_Swatches!$B:$B,Original_Swatches!G:G,"",0,1))</f>
        <v>Magnetic</v>
      </c>
      <c r="G853" t="str">
        <f>IF(_xlfn.XLOOKUP($B853,Original_Swatches!$B:$B,Original_Swatches!H:H,FALSE,0,1)=FALSE,"",_xlfn.XLOOKUP($B853,Original_Swatches!$B:$B,Original_Swatches!H:H,"",0,1))</f>
        <v/>
      </c>
      <c r="H853" t="str">
        <f>IF(_xlfn.XLOOKUP($B853,Original_Swatches!$B:$B,Original_Swatches!I:I,FALSE,0,1)=FALSE,"",_xlfn.XLOOKUP($B853,Original_Swatches!$B:$B,Original_Swatches!I:I,"",0,1))</f>
        <v/>
      </c>
      <c r="I853" t="str">
        <f>IF(_xlfn.XLOOKUP($B853,Original_Swatches!$B:$B,Original_Swatches!J:J,FALSE,0,1)=FALSE,"",_xlfn.XLOOKUP($B853,Original_Swatches!$B:$B,Original_Swatches!J:J,"",0,1))</f>
        <v/>
      </c>
    </row>
    <row r="854" spans="1:9" x14ac:dyDescent="0.2">
      <c r="A854">
        <v>853</v>
      </c>
      <c r="B854">
        <v>815</v>
      </c>
      <c r="C854" t="str">
        <f>IF(_xlfn.XLOOKUP($B854,Original_Swatches!$B:$B,Original_Swatches!D:D,FALSE,0,1)=FALSE,"",_xlfn.XLOOKUP($B854,Original_Swatches!$B:$B,Original_Swatches!D:D,FALSE,0,1))</f>
        <v>Starrily</v>
      </c>
      <c r="D854" t="str">
        <f>IF(_xlfn.XLOOKUP($B854,Original_Swatches!$B:$B,Original_Swatches!E:E,FALSE,0,1)=FALSE,"",_xlfn.XLOOKUP($B854,Original_Swatches!$B:$B,Original_Swatches!E:E,FALSE,0,1))</f>
        <v>Quartz Crystal</v>
      </c>
      <c r="E854" t="str">
        <f>IF(_xlfn.XLOOKUP($B854,Original_Swatches!$B:$B,Original_Swatches!F:F,FALSE,0,1)=FALSE,"",_xlfn.XLOOKUP($B854,Original_Swatches!$B:$B,Original_Swatches!F:F,FALSE,0,1))</f>
        <v>Pink with Silver Magnetic Particles</v>
      </c>
      <c r="F854" t="str">
        <f>IF(_xlfn.XLOOKUP($B854,Original_Swatches!$B:$B,Original_Swatches!G:G,FALSE,0,1)=FALSE,"",_xlfn.XLOOKUP($B854,Original_Swatches!$B:$B,Original_Swatches!G:G,"",0,1))</f>
        <v>Magnetic</v>
      </c>
      <c r="G854" t="str">
        <f>IF(_xlfn.XLOOKUP($B854,Original_Swatches!$B:$B,Original_Swatches!H:H,FALSE,0,1)=FALSE,"",_xlfn.XLOOKUP($B854,Original_Swatches!$B:$B,Original_Swatches!H:H,"",0,1))</f>
        <v/>
      </c>
      <c r="H854" t="str">
        <f>IF(_xlfn.XLOOKUP($B854,Original_Swatches!$B:$B,Original_Swatches!I:I,FALSE,0,1)=FALSE,"",_xlfn.XLOOKUP($B854,Original_Swatches!$B:$B,Original_Swatches!I:I,"",0,1))</f>
        <v/>
      </c>
      <c r="I854" t="str">
        <f>IF(_xlfn.XLOOKUP($B854,Original_Swatches!$B:$B,Original_Swatches!J:J,FALSE,0,1)=FALSE,"",_xlfn.XLOOKUP($B854,Original_Swatches!$B:$B,Original_Swatches!J:J,"",0,1))</f>
        <v/>
      </c>
    </row>
    <row r="855" spans="1:9" x14ac:dyDescent="0.2">
      <c r="A855">
        <v>854</v>
      </c>
      <c r="B855">
        <v>816</v>
      </c>
      <c r="C855" t="str">
        <f>IF(_xlfn.XLOOKUP($B855,Original_Swatches!$B:$B,Original_Swatches!D:D,FALSE,0,1)=FALSE,"",_xlfn.XLOOKUP($B855,Original_Swatches!$B:$B,Original_Swatches!D:D,FALSE,0,1))</f>
        <v>Starrily</v>
      </c>
      <c r="D855" t="str">
        <f>IF(_xlfn.XLOOKUP($B855,Original_Swatches!$B:$B,Original_Swatches!E:E,FALSE,0,1)=FALSE,"",_xlfn.XLOOKUP($B855,Original_Swatches!$B:$B,Original_Swatches!E:E,FALSE,0,1))</f>
        <v>Atomic Clock</v>
      </c>
      <c r="E855" t="str">
        <f>IF(_xlfn.XLOOKUP($B855,Original_Swatches!$B:$B,Original_Swatches!F:F,FALSE,0,1)=FALSE,"",_xlfn.XLOOKUP($B855,Original_Swatches!$B:$B,Original_Swatches!F:F,FALSE,0,1))</f>
        <v>Blue Shimmer with Silver Magnetic Particles</v>
      </c>
      <c r="F855" t="str">
        <f>IF(_xlfn.XLOOKUP($B855,Original_Swatches!$B:$B,Original_Swatches!G:G,FALSE,0,1)=FALSE,"",_xlfn.XLOOKUP($B855,Original_Swatches!$B:$B,Original_Swatches!G:G,"",0,1))</f>
        <v>Magnetic</v>
      </c>
      <c r="G855" t="str">
        <f>IF(_xlfn.XLOOKUP($B855,Original_Swatches!$B:$B,Original_Swatches!H:H,FALSE,0,1)=FALSE,"",_xlfn.XLOOKUP($B855,Original_Swatches!$B:$B,Original_Swatches!H:H,"",0,1))</f>
        <v/>
      </c>
      <c r="H855" t="str">
        <f>IF(_xlfn.XLOOKUP($B855,Original_Swatches!$B:$B,Original_Swatches!I:I,FALSE,0,1)=FALSE,"",_xlfn.XLOOKUP($B855,Original_Swatches!$B:$B,Original_Swatches!I:I,"",0,1))</f>
        <v/>
      </c>
      <c r="I855" t="str">
        <f>IF(_xlfn.XLOOKUP($B855,Original_Swatches!$B:$B,Original_Swatches!J:J,FALSE,0,1)=FALSE,"",_xlfn.XLOOKUP($B855,Original_Swatches!$B:$B,Original_Swatches!J:J,"",0,1))</f>
        <v/>
      </c>
    </row>
    <row r="856" spans="1:9" x14ac:dyDescent="0.2">
      <c r="A856">
        <v>855</v>
      </c>
      <c r="B856">
        <v>817</v>
      </c>
      <c r="C856" t="str">
        <f>IF(_xlfn.XLOOKUP($B856,Original_Swatches!$B:$B,Original_Swatches!D:D,FALSE,0,1)=FALSE,"",_xlfn.XLOOKUP($B856,Original_Swatches!$B:$B,Original_Swatches!D:D,FALSE,0,1))</f>
        <v>Starrily</v>
      </c>
      <c r="D856" t="str">
        <f>IF(_xlfn.XLOOKUP($B856,Original_Swatches!$B:$B,Original_Swatches!E:E,FALSE,0,1)=FALSE,"",_xlfn.XLOOKUP($B856,Original_Swatches!$B:$B,Original_Swatches!E:E,FALSE,0,1))</f>
        <v>Hourglass</v>
      </c>
      <c r="E856" t="str">
        <f>IF(_xlfn.XLOOKUP($B856,Original_Swatches!$B:$B,Original_Swatches!F:F,FALSE,0,1)=FALSE,"",_xlfn.XLOOKUP($B856,Original_Swatches!$B:$B,Original_Swatches!F:F,FALSE,0,1))</f>
        <v>Darkened Purple Shimmer with Silver Magnetic Particles</v>
      </c>
      <c r="F856" t="str">
        <f>IF(_xlfn.XLOOKUP($B856,Original_Swatches!$B:$B,Original_Swatches!G:G,FALSE,0,1)=FALSE,"",_xlfn.XLOOKUP($B856,Original_Swatches!$B:$B,Original_Swatches!G:G,"",0,1))</f>
        <v>Magnetic</v>
      </c>
      <c r="G856" t="str">
        <f>IF(_xlfn.XLOOKUP($B856,Original_Swatches!$B:$B,Original_Swatches!H:H,FALSE,0,1)=FALSE,"",_xlfn.XLOOKUP($B856,Original_Swatches!$B:$B,Original_Swatches!H:H,"",0,1))</f>
        <v/>
      </c>
      <c r="H856" t="str">
        <f>IF(_xlfn.XLOOKUP($B856,Original_Swatches!$B:$B,Original_Swatches!I:I,FALSE,0,1)=FALSE,"",_xlfn.XLOOKUP($B856,Original_Swatches!$B:$B,Original_Swatches!I:I,"",0,1))</f>
        <v/>
      </c>
      <c r="I856" t="str">
        <f>IF(_xlfn.XLOOKUP($B856,Original_Swatches!$B:$B,Original_Swatches!J:J,FALSE,0,1)=FALSE,"",_xlfn.XLOOKUP($B856,Original_Swatches!$B:$B,Original_Swatches!J:J,"",0,1))</f>
        <v/>
      </c>
    </row>
    <row r="857" spans="1:9" x14ac:dyDescent="0.2">
      <c r="A857">
        <v>856</v>
      </c>
      <c r="B857">
        <v>818</v>
      </c>
      <c r="C857" t="str">
        <f>IF(_xlfn.XLOOKUP($B857,Original_Swatches!$B:$B,Original_Swatches!D:D,FALSE,0,1)=FALSE,"",_xlfn.XLOOKUP($B857,Original_Swatches!$B:$B,Original_Swatches!D:D,FALSE,0,1))</f>
        <v>Starrily</v>
      </c>
      <c r="D857" t="str">
        <f>IF(_xlfn.XLOOKUP($B857,Original_Swatches!$B:$B,Original_Swatches!E:E,FALSE,0,1)=FALSE,"",_xlfn.XLOOKUP($B857,Original_Swatches!$B:$B,Original_Swatches!E:E,FALSE,0,1))</f>
        <v>The Cat's Meow</v>
      </c>
      <c r="E857" t="str">
        <f>IF(_xlfn.XLOOKUP($B857,Original_Swatches!$B:$B,Original_Swatches!F:F,FALSE,0,1)=FALSE,"",_xlfn.XLOOKUP($B857,Original_Swatches!$B:$B,Original_Swatches!F:F,FALSE,0,1))</f>
        <v>Light Blurple with Copper Shimmer and Holo</v>
      </c>
      <c r="F857" t="str">
        <f>IF(_xlfn.XLOOKUP($B857,Original_Swatches!$B:$B,Original_Swatches!G:G,FALSE,0,1)=FALSE,"",_xlfn.XLOOKUP($B857,Original_Swatches!$B:$B,Original_Swatches!G:G,"",0,1))</f>
        <v>Holo</v>
      </c>
      <c r="G857" t="str">
        <f>IF(_xlfn.XLOOKUP($B857,Original_Swatches!$B:$B,Original_Swatches!H:H,FALSE,0,1)=FALSE,"",_xlfn.XLOOKUP($B857,Original_Swatches!$B:$B,Original_Swatches!H:H,"",0,1))</f>
        <v/>
      </c>
      <c r="H857" t="str">
        <f>IF(_xlfn.XLOOKUP($B857,Original_Swatches!$B:$B,Original_Swatches!I:I,FALSE,0,1)=FALSE,"",_xlfn.XLOOKUP($B857,Original_Swatches!$B:$B,Original_Swatches!I:I,"",0,1))</f>
        <v/>
      </c>
      <c r="I857" t="str">
        <f>IF(_xlfn.XLOOKUP($B857,Original_Swatches!$B:$B,Original_Swatches!J:J,FALSE,0,1)=FALSE,"",_xlfn.XLOOKUP($B857,Original_Swatches!$B:$B,Original_Swatches!J:J,"",0,1))</f>
        <v/>
      </c>
    </row>
    <row r="858" spans="1:9" x14ac:dyDescent="0.2">
      <c r="A858">
        <v>857</v>
      </c>
      <c r="B858">
        <v>819</v>
      </c>
      <c r="C858" t="str">
        <f>IF(_xlfn.XLOOKUP($B858,Original_Swatches!$B:$B,Original_Swatches!D:D,FALSE,0,1)=FALSE,"",_xlfn.XLOOKUP($B858,Original_Swatches!$B:$B,Original_Swatches!D:D,FALSE,0,1))</f>
        <v>Starrily</v>
      </c>
      <c r="D858" t="str">
        <f>IF(_xlfn.XLOOKUP($B858,Original_Swatches!$B:$B,Original_Swatches!E:E,FALSE,0,1)=FALSE,"",_xlfn.XLOOKUP($B858,Original_Swatches!$B:$B,Original_Swatches!E:E,FALSE,0,1))</f>
        <v>Oxytocin</v>
      </c>
      <c r="E858" t="str">
        <f>IF(_xlfn.XLOOKUP($B858,Original_Swatches!$B:$B,Original_Swatches!F:F,FALSE,0,1)=FALSE,"",_xlfn.XLOOKUP($B858,Original_Swatches!$B:$B,Original_Swatches!F:F,FALSE,0,1))</f>
        <v>Deep Burgundy with Holo Glitter</v>
      </c>
      <c r="F858" t="str">
        <f>IF(_xlfn.XLOOKUP($B858,Original_Swatches!$B:$B,Original_Swatches!G:G,FALSE,0,1)=FALSE,"",_xlfn.XLOOKUP($B858,Original_Swatches!$B:$B,Original_Swatches!G:G,"",0,1))</f>
        <v>Holo</v>
      </c>
      <c r="G858" t="str">
        <f>IF(_xlfn.XLOOKUP($B858,Original_Swatches!$B:$B,Original_Swatches!H:H,FALSE,0,1)=FALSE,"",_xlfn.XLOOKUP($B858,Original_Swatches!$B:$B,Original_Swatches!H:H,"",0,1))</f>
        <v/>
      </c>
      <c r="H858" t="str">
        <f>IF(_xlfn.XLOOKUP($B858,Original_Swatches!$B:$B,Original_Swatches!I:I,FALSE,0,1)=FALSE,"",_xlfn.XLOOKUP($B858,Original_Swatches!$B:$B,Original_Swatches!I:I,"",0,1))</f>
        <v/>
      </c>
      <c r="I858" t="str">
        <f>IF(_xlfn.XLOOKUP($B858,Original_Swatches!$B:$B,Original_Swatches!J:J,FALSE,0,1)=FALSE,"",_xlfn.XLOOKUP($B858,Original_Swatches!$B:$B,Original_Swatches!J:J,"",0,1))</f>
        <v/>
      </c>
    </row>
    <row r="859" spans="1:9" x14ac:dyDescent="0.2">
      <c r="A859">
        <v>858</v>
      </c>
      <c r="B859">
        <v>820</v>
      </c>
      <c r="C859" t="str">
        <f>IF(_xlfn.XLOOKUP($B859,Original_Swatches!$B:$B,Original_Swatches!D:D,FALSE,0,1)=FALSE,"",_xlfn.XLOOKUP($B859,Original_Swatches!$B:$B,Original_Swatches!D:D,FALSE,0,1))</f>
        <v>Starrily</v>
      </c>
      <c r="D859" t="str">
        <f>IF(_xlfn.XLOOKUP($B859,Original_Swatches!$B:$B,Original_Swatches!E:E,FALSE,0,1)=FALSE,"",_xlfn.XLOOKUP($B859,Original_Swatches!$B:$B,Original_Swatches!E:E,FALSE,0,1))</f>
        <v>Luna</v>
      </c>
      <c r="E859" t="str">
        <f>IF(_xlfn.XLOOKUP($B859,Original_Swatches!$B:$B,Original_Swatches!F:F,FALSE,0,1)=FALSE,"",_xlfn.XLOOKUP($B859,Original_Swatches!$B:$B,Original_Swatches!F:F,FALSE,0,1))</f>
        <v>Sparkle Microglitter Mix of Lilac, Gold, and Silver</v>
      </c>
      <c r="F859" t="str">
        <f>IF(_xlfn.XLOOKUP($B859,Original_Swatches!$B:$B,Original_Swatches!G:G,FALSE,0,1)=FALSE,"",_xlfn.XLOOKUP($B859,Original_Swatches!$B:$B,Original_Swatches!G:G,"",0,1))</f>
        <v>Glitter</v>
      </c>
      <c r="G859" t="str">
        <f>IF(_xlfn.XLOOKUP($B859,Original_Swatches!$B:$B,Original_Swatches!H:H,FALSE,0,1)=FALSE,"",_xlfn.XLOOKUP($B859,Original_Swatches!$B:$B,Original_Swatches!H:H,"",0,1))</f>
        <v/>
      </c>
      <c r="H859" t="str">
        <f>IF(_xlfn.XLOOKUP($B859,Original_Swatches!$B:$B,Original_Swatches!I:I,FALSE,0,1)=FALSE,"",_xlfn.XLOOKUP($B859,Original_Swatches!$B:$B,Original_Swatches!I:I,"",0,1))</f>
        <v/>
      </c>
      <c r="I859" t="str">
        <f>IF(_xlfn.XLOOKUP($B859,Original_Swatches!$B:$B,Original_Swatches!J:J,FALSE,0,1)=FALSE,"",_xlfn.XLOOKUP($B859,Original_Swatches!$B:$B,Original_Swatches!J:J,"",0,1))</f>
        <v/>
      </c>
    </row>
    <row r="860" spans="1:9" x14ac:dyDescent="0.2">
      <c r="A860">
        <v>859</v>
      </c>
      <c r="C860" t="str">
        <f>IF(_xlfn.XLOOKUP($B860,Original_Swatches!$B:$B,Original_Swatches!D:D,FALSE,0,1)=FALSE,"",_xlfn.XLOOKUP($B860,Original_Swatches!$B:$B,Original_Swatches!D:D,FALSE,0,1))</f>
        <v/>
      </c>
      <c r="D860" t="str">
        <f>IF(_xlfn.XLOOKUP($B860,Original_Swatches!$B:$B,Original_Swatches!E:E,FALSE,0,1)=FALSE,"",_xlfn.XLOOKUP($B860,Original_Swatches!$B:$B,Original_Swatches!E:E,FALSE,0,1))</f>
        <v/>
      </c>
      <c r="E860" t="str">
        <f>IF(_xlfn.XLOOKUP($B860,Original_Swatches!$B:$B,Original_Swatches!F:F,FALSE,0,1)=FALSE,"",_xlfn.XLOOKUP($B860,Original_Swatches!$B:$B,Original_Swatches!F:F,FALSE,0,1))</f>
        <v/>
      </c>
      <c r="F860" t="str">
        <f>IF(_xlfn.XLOOKUP($B860,Original_Swatches!$B:$B,Original_Swatches!G:G,FALSE,0,1)=FALSE,"",_xlfn.XLOOKUP($B860,Original_Swatches!$B:$B,Original_Swatches!G:G,"",0,1))</f>
        <v/>
      </c>
      <c r="G860" t="str">
        <f>IF(_xlfn.XLOOKUP($B860,Original_Swatches!$B:$B,Original_Swatches!H:H,FALSE,0,1)=FALSE,"",_xlfn.XLOOKUP($B860,Original_Swatches!$B:$B,Original_Swatches!H:H,"",0,1))</f>
        <v/>
      </c>
      <c r="H860" t="str">
        <f>IF(_xlfn.XLOOKUP($B860,Original_Swatches!$B:$B,Original_Swatches!I:I,FALSE,0,1)=FALSE,"",_xlfn.XLOOKUP($B860,Original_Swatches!$B:$B,Original_Swatches!I:I,"",0,1))</f>
        <v/>
      </c>
      <c r="I860" t="str">
        <f>IF(_xlfn.XLOOKUP($B860,Original_Swatches!$B:$B,Original_Swatches!J:J,FALSE,0,1)=FALSE,"",_xlfn.XLOOKUP($B860,Original_Swatches!$B:$B,Original_Swatches!J:J,"",0,1))</f>
        <v/>
      </c>
    </row>
    <row r="861" spans="1:9" x14ac:dyDescent="0.2">
      <c r="A861">
        <v>860</v>
      </c>
      <c r="C861" t="str">
        <f>IF(_xlfn.XLOOKUP($B861,Original_Swatches!$B:$B,Original_Swatches!D:D,FALSE,0,1)=FALSE,"",_xlfn.XLOOKUP($B861,Original_Swatches!$B:$B,Original_Swatches!D:D,FALSE,0,1))</f>
        <v/>
      </c>
      <c r="D861" t="str">
        <f>IF(_xlfn.XLOOKUP($B861,Original_Swatches!$B:$B,Original_Swatches!E:E,FALSE,0,1)=FALSE,"",_xlfn.XLOOKUP($B861,Original_Swatches!$B:$B,Original_Swatches!E:E,FALSE,0,1))</f>
        <v/>
      </c>
      <c r="E861" t="str">
        <f>IF(_xlfn.XLOOKUP($B861,Original_Swatches!$B:$B,Original_Swatches!F:F,FALSE,0,1)=FALSE,"",_xlfn.XLOOKUP($B861,Original_Swatches!$B:$B,Original_Swatches!F:F,FALSE,0,1))</f>
        <v/>
      </c>
      <c r="F861" t="str">
        <f>IF(_xlfn.XLOOKUP($B861,Original_Swatches!$B:$B,Original_Swatches!G:G,FALSE,0,1)=FALSE,"",_xlfn.XLOOKUP($B861,Original_Swatches!$B:$B,Original_Swatches!G:G,"",0,1))</f>
        <v/>
      </c>
      <c r="G861" t="str">
        <f>IF(_xlfn.XLOOKUP($B861,Original_Swatches!$B:$B,Original_Swatches!H:H,FALSE,0,1)=FALSE,"",_xlfn.XLOOKUP($B861,Original_Swatches!$B:$B,Original_Swatches!H:H,"",0,1))</f>
        <v/>
      </c>
      <c r="H861" t="str">
        <f>IF(_xlfn.XLOOKUP($B861,Original_Swatches!$B:$B,Original_Swatches!I:I,FALSE,0,1)=FALSE,"",_xlfn.XLOOKUP($B861,Original_Swatches!$B:$B,Original_Swatches!I:I,"",0,1))</f>
        <v/>
      </c>
      <c r="I861" t="str">
        <f>IF(_xlfn.XLOOKUP($B861,Original_Swatches!$B:$B,Original_Swatches!J:J,FALSE,0,1)=FALSE,"",_xlfn.XLOOKUP($B861,Original_Swatches!$B:$B,Original_Swatches!J:J,"",0,1))</f>
        <v/>
      </c>
    </row>
    <row r="862" spans="1:9" x14ac:dyDescent="0.2">
      <c r="A862">
        <v>861</v>
      </c>
      <c r="B862">
        <v>720</v>
      </c>
      <c r="C862" t="str">
        <f>IF(_xlfn.XLOOKUP($B862,Original_Swatches!$B:$B,Original_Swatches!D:D,FALSE,0,1)=FALSE,"",_xlfn.XLOOKUP($B862,Original_Swatches!$B:$B,Original_Swatches!D:D,FALSE,0,1))</f>
        <v>Mooncat/LLP</v>
      </c>
      <c r="D862" t="str">
        <f>IF(_xlfn.XLOOKUP($B862,Original_Swatches!$B:$B,Original_Swatches!E:E,FALSE,0,1)=FALSE,"",_xlfn.XLOOKUP($B862,Original_Swatches!$B:$B,Original_Swatches!E:E,FALSE,0,1))</f>
        <v>Forces of Evil</v>
      </c>
      <c r="E862" t="str">
        <f>IF(_xlfn.XLOOKUP($B862,Original_Swatches!$B:$B,Original_Swatches!F:F,FALSE,0,1)=FALSE,"",_xlfn.XLOOKUP($B862,Original_Swatches!$B:$B,Original_Swatches!F:F,FALSE,0,1))</f>
        <v>Red Jelly Base with Flakies and Microglitter</v>
      </c>
      <c r="F862" t="str">
        <f>IF(_xlfn.XLOOKUP($B862,Original_Swatches!$B:$B,Original_Swatches!G:G,FALSE,0,1)=FALSE,"",_xlfn.XLOOKUP($B862,Original_Swatches!$B:$B,Original_Swatches!G:G,"",0,1))</f>
        <v>Flakies</v>
      </c>
      <c r="G862" t="str">
        <f>IF(_xlfn.XLOOKUP($B862,Original_Swatches!$B:$B,Original_Swatches!H:H,FALSE,0,1)=FALSE,"",_xlfn.XLOOKUP($B862,Original_Swatches!$B:$B,Original_Swatches!H:H,"",0,1))</f>
        <v/>
      </c>
      <c r="H862" t="str">
        <f>IF(_xlfn.XLOOKUP($B862,Original_Swatches!$B:$B,Original_Swatches!I:I,FALSE,0,1)=FALSE,"",_xlfn.XLOOKUP($B862,Original_Swatches!$B:$B,Original_Swatches!I:I,"",0,1))</f>
        <v/>
      </c>
      <c r="I862" t="str">
        <f>IF(_xlfn.XLOOKUP($B862,Original_Swatches!$B:$B,Original_Swatches!J:J,FALSE,0,1)=FALSE,"",_xlfn.XLOOKUP($B862,Original_Swatches!$B:$B,Original_Swatches!J:J,"",0,1))</f>
        <v>Powerpuff Girls Collection</v>
      </c>
    </row>
    <row r="863" spans="1:9" x14ac:dyDescent="0.2">
      <c r="A863">
        <v>862</v>
      </c>
      <c r="B863">
        <v>721</v>
      </c>
      <c r="C863" t="str">
        <f>IF(_xlfn.XLOOKUP($B863,Original_Swatches!$B:$B,Original_Swatches!D:D,FALSE,0,1)=FALSE,"",_xlfn.XLOOKUP($B863,Original_Swatches!$B:$B,Original_Swatches!D:D,FALSE,0,1))</f>
        <v>Mooncat/LLP</v>
      </c>
      <c r="D863" t="str">
        <f>IF(_xlfn.XLOOKUP($B863,Original_Swatches!$B:$B,Original_Swatches!E:E,FALSE,0,1)=FALSE,"",_xlfn.XLOOKUP($B863,Original_Swatches!$B:$B,Original_Swatches!E:E,FALSE,0,1))</f>
        <v>Chemical X</v>
      </c>
      <c r="E863" t="str">
        <f>IF(_xlfn.XLOOKUP($B863,Original_Swatches!$B:$B,Original_Swatches!F:F,FALSE,0,1)=FALSE,"",_xlfn.XLOOKUP($B863,Original_Swatches!$B:$B,Original_Swatches!F:F,FALSE,0,1))</f>
        <v>Black Jelly Base with Multicolored Flakies and Microglitter</v>
      </c>
      <c r="F863" t="str">
        <f>IF(_xlfn.XLOOKUP($B863,Original_Swatches!$B:$B,Original_Swatches!G:G,FALSE,0,1)=FALSE,"",_xlfn.XLOOKUP($B863,Original_Swatches!$B:$B,Original_Swatches!G:G,"",0,1))</f>
        <v>Flakies</v>
      </c>
      <c r="G863" t="str">
        <f>IF(_xlfn.XLOOKUP($B863,Original_Swatches!$B:$B,Original_Swatches!H:H,FALSE,0,1)=FALSE,"",_xlfn.XLOOKUP($B863,Original_Swatches!$B:$B,Original_Swatches!H:H,"",0,1))</f>
        <v/>
      </c>
      <c r="H863" t="str">
        <f>IF(_xlfn.XLOOKUP($B863,Original_Swatches!$B:$B,Original_Swatches!I:I,FALSE,0,1)=FALSE,"",_xlfn.XLOOKUP($B863,Original_Swatches!$B:$B,Original_Swatches!I:I,"",0,1))</f>
        <v/>
      </c>
      <c r="I863" t="str">
        <f>IF(_xlfn.XLOOKUP($B863,Original_Swatches!$B:$B,Original_Swatches!J:J,FALSE,0,1)=FALSE,"",_xlfn.XLOOKUP($B863,Original_Swatches!$B:$B,Original_Swatches!J:J,"",0,1))</f>
        <v>Powerpuff Girls Collection</v>
      </c>
    </row>
    <row r="864" spans="1:9" x14ac:dyDescent="0.2">
      <c r="A864">
        <v>863</v>
      </c>
      <c r="B864">
        <v>722</v>
      </c>
      <c r="C864" t="str">
        <f>IF(_xlfn.XLOOKUP($B864,Original_Swatches!$B:$B,Original_Swatches!D:D,FALSE,0,1)=FALSE,"",_xlfn.XLOOKUP($B864,Original_Swatches!$B:$B,Original_Swatches!D:D,FALSE,0,1))</f>
        <v>Mooncat/LLP</v>
      </c>
      <c r="D864" t="str">
        <f>IF(_xlfn.XLOOKUP($B864,Original_Swatches!$B:$B,Original_Swatches!E:E,FALSE,0,1)=FALSE,"",_xlfn.XLOOKUP($B864,Original_Swatches!$B:$B,Original_Swatches!E:E,FALSE,0,1))</f>
        <v>Diabolical Mojo Jojo</v>
      </c>
      <c r="E864" t="str">
        <f>IF(_xlfn.XLOOKUP($B864,Original_Swatches!$B:$B,Original_Swatches!F:F,FALSE,0,1)=FALSE,"",_xlfn.XLOOKUP($B864,Original_Swatches!$B:$B,Original_Swatches!F:F,FALSE,0,1))</f>
        <v>Purple Jelly Base with Purple Shimmer, Flakies, and Microglitter</v>
      </c>
      <c r="F864" t="str">
        <f>IF(_xlfn.XLOOKUP($B864,Original_Swatches!$B:$B,Original_Swatches!G:G,FALSE,0,1)=FALSE,"",_xlfn.XLOOKUP($B864,Original_Swatches!$B:$B,Original_Swatches!G:G,"",0,1))</f>
        <v>Flakies</v>
      </c>
      <c r="G864" t="str">
        <f>IF(_xlfn.XLOOKUP($B864,Original_Swatches!$B:$B,Original_Swatches!H:H,FALSE,0,1)=FALSE,"",_xlfn.XLOOKUP($B864,Original_Swatches!$B:$B,Original_Swatches!H:H,"",0,1))</f>
        <v/>
      </c>
      <c r="H864" t="str">
        <f>IF(_xlfn.XLOOKUP($B864,Original_Swatches!$B:$B,Original_Swatches!I:I,FALSE,0,1)=FALSE,"",_xlfn.XLOOKUP($B864,Original_Swatches!$B:$B,Original_Swatches!I:I,"",0,1))</f>
        <v/>
      </c>
      <c r="I864" t="str">
        <f>IF(_xlfn.XLOOKUP($B864,Original_Swatches!$B:$B,Original_Swatches!J:J,FALSE,0,1)=FALSE,"",_xlfn.XLOOKUP($B864,Original_Swatches!$B:$B,Original_Swatches!J:J,"",0,1))</f>
        <v>Powerpuff Girls Collection</v>
      </c>
    </row>
    <row r="865" spans="1:9" x14ac:dyDescent="0.2">
      <c r="A865">
        <v>864</v>
      </c>
      <c r="B865">
        <v>723</v>
      </c>
      <c r="C865" t="str">
        <f>IF(_xlfn.XLOOKUP($B865,Original_Swatches!$B:$B,Original_Swatches!D:D,FALSE,0,1)=FALSE,"",_xlfn.XLOOKUP($B865,Original_Swatches!$B:$B,Original_Swatches!D:D,FALSE,0,1))</f>
        <v>Mooncat/LLP</v>
      </c>
      <c r="D865" t="str">
        <f>IF(_xlfn.XLOOKUP($B865,Original_Swatches!$B:$B,Original_Swatches!E:E,FALSE,0,1)=FALSE,"",_xlfn.XLOOKUP($B865,Original_Swatches!$B:$B,Original_Swatches!E:E,FALSE,0,1))</f>
        <v>Don't Cry, Bubbles</v>
      </c>
      <c r="E865" t="str">
        <f>IF(_xlfn.XLOOKUP($B865,Original_Swatches!$B:$B,Original_Swatches!F:F,FALSE,0,1)=FALSE,"",_xlfn.XLOOKUP($B865,Original_Swatches!$B:$B,Original_Swatches!F:F,FALSE,0,1))</f>
        <v>Sky Blue Jelly Base with Flakies and Glitter</v>
      </c>
      <c r="F865" t="str">
        <f>IF(_xlfn.XLOOKUP($B865,Original_Swatches!$B:$B,Original_Swatches!G:G,FALSE,0,1)=FALSE,"",_xlfn.XLOOKUP($B865,Original_Swatches!$B:$B,Original_Swatches!G:G,"",0,1))</f>
        <v>Flakies</v>
      </c>
      <c r="G865" t="str">
        <f>IF(_xlfn.XLOOKUP($B865,Original_Swatches!$B:$B,Original_Swatches!H:H,FALSE,0,1)=FALSE,"",_xlfn.XLOOKUP($B865,Original_Swatches!$B:$B,Original_Swatches!H:H,"",0,1))</f>
        <v/>
      </c>
      <c r="H865" t="str">
        <f>IF(_xlfn.XLOOKUP($B865,Original_Swatches!$B:$B,Original_Swatches!I:I,FALSE,0,1)=FALSE,"",_xlfn.XLOOKUP($B865,Original_Swatches!$B:$B,Original_Swatches!I:I,"",0,1))</f>
        <v/>
      </c>
      <c r="I865" t="str">
        <f>IF(_xlfn.XLOOKUP($B865,Original_Swatches!$B:$B,Original_Swatches!J:J,FALSE,0,1)=FALSE,"",_xlfn.XLOOKUP($B865,Original_Swatches!$B:$B,Original_Swatches!J:J,"",0,1))</f>
        <v>Powerpuff Girls Collection</v>
      </c>
    </row>
    <row r="866" spans="1:9" x14ac:dyDescent="0.2">
      <c r="A866">
        <v>865</v>
      </c>
      <c r="B866">
        <v>724</v>
      </c>
      <c r="C866" t="str">
        <f>IF(_xlfn.XLOOKUP($B866,Original_Swatches!$B:$B,Original_Swatches!D:D,FALSE,0,1)=FALSE,"",_xlfn.XLOOKUP($B866,Original_Swatches!$B:$B,Original_Swatches!D:D,FALSE,0,1))</f>
        <v>Mooncat/LLP</v>
      </c>
      <c r="D866" t="str">
        <f>IF(_xlfn.XLOOKUP($B866,Original_Swatches!$B:$B,Original_Swatches!E:E,FALSE,0,1)=FALSE,"",_xlfn.XLOOKUP($B866,Original_Swatches!$B:$B,Original_Swatches!E:E,FALSE,0,1))</f>
        <v>Blossom's Firebreath</v>
      </c>
      <c r="E866" t="str">
        <f>IF(_xlfn.XLOOKUP($B866,Original_Swatches!$B:$B,Original_Swatches!F:F,FALSE,0,1)=FALSE,"",_xlfn.XLOOKUP($B866,Original_Swatches!$B:$B,Original_Swatches!F:F,FALSE,0,1))</f>
        <v>Pink Jelly Base with Flakies and Microglitter</v>
      </c>
      <c r="F866" t="str">
        <f>IF(_xlfn.XLOOKUP($B866,Original_Swatches!$B:$B,Original_Swatches!G:G,FALSE,0,1)=FALSE,"",_xlfn.XLOOKUP($B866,Original_Swatches!$B:$B,Original_Swatches!G:G,"",0,1))</f>
        <v>Flakies</v>
      </c>
      <c r="G866" t="str">
        <f>IF(_xlfn.XLOOKUP($B866,Original_Swatches!$B:$B,Original_Swatches!H:H,FALSE,0,1)=FALSE,"",_xlfn.XLOOKUP($B866,Original_Swatches!$B:$B,Original_Swatches!H:H,"",0,1))</f>
        <v/>
      </c>
      <c r="H866" t="str">
        <f>IF(_xlfn.XLOOKUP($B866,Original_Swatches!$B:$B,Original_Swatches!I:I,FALSE,0,1)=FALSE,"",_xlfn.XLOOKUP($B866,Original_Swatches!$B:$B,Original_Swatches!I:I,"",0,1))</f>
        <v/>
      </c>
      <c r="I866" t="str">
        <f>IF(_xlfn.XLOOKUP($B866,Original_Swatches!$B:$B,Original_Swatches!J:J,FALSE,0,1)=FALSE,"",_xlfn.XLOOKUP($B866,Original_Swatches!$B:$B,Original_Swatches!J:J,"",0,1))</f>
        <v>Powerpuff Girls Collection</v>
      </c>
    </row>
    <row r="867" spans="1:9" x14ac:dyDescent="0.2">
      <c r="A867">
        <v>866</v>
      </c>
      <c r="B867">
        <v>725</v>
      </c>
      <c r="C867" t="str">
        <f>IF(_xlfn.XLOOKUP($B867,Original_Swatches!$B:$B,Original_Swatches!D:D,FALSE,0,1)=FALSE,"",_xlfn.XLOOKUP($B867,Original_Swatches!$B:$B,Original_Swatches!D:D,FALSE,0,1))</f>
        <v>Mooncat/LLP</v>
      </c>
      <c r="D867" t="str">
        <f>IF(_xlfn.XLOOKUP($B867,Original_Swatches!$B:$B,Original_Swatches!E:E,FALSE,0,1)=FALSE,"",_xlfn.XLOOKUP($B867,Original_Swatches!$B:$B,Original_Swatches!E:E,FALSE,0,1))</f>
        <v>Hardcore Buttercup</v>
      </c>
      <c r="E867" t="str">
        <f>IF(_xlfn.XLOOKUP($B867,Original_Swatches!$B:$B,Original_Swatches!F:F,FALSE,0,1)=FALSE,"",_xlfn.XLOOKUP($B867,Original_Swatches!$B:$B,Original_Swatches!F:F,FALSE,0,1))</f>
        <v>Green Jelly Base with Flakies and Microglitter</v>
      </c>
      <c r="F867" t="str">
        <f>IF(_xlfn.XLOOKUP($B867,Original_Swatches!$B:$B,Original_Swatches!G:G,FALSE,0,1)=FALSE,"",_xlfn.XLOOKUP($B867,Original_Swatches!$B:$B,Original_Swatches!G:G,"",0,1))</f>
        <v>Flakies</v>
      </c>
      <c r="G867" t="str">
        <f>IF(_xlfn.XLOOKUP($B867,Original_Swatches!$B:$B,Original_Swatches!H:H,FALSE,0,1)=FALSE,"",_xlfn.XLOOKUP($B867,Original_Swatches!$B:$B,Original_Swatches!H:H,"",0,1))</f>
        <v/>
      </c>
      <c r="H867" t="str">
        <f>IF(_xlfn.XLOOKUP($B867,Original_Swatches!$B:$B,Original_Swatches!I:I,FALSE,0,1)=FALSE,"",_xlfn.XLOOKUP($B867,Original_Swatches!$B:$B,Original_Swatches!I:I,"",0,1))</f>
        <v/>
      </c>
      <c r="I867" t="str">
        <f>IF(_xlfn.XLOOKUP($B867,Original_Swatches!$B:$B,Original_Swatches!J:J,FALSE,0,1)=FALSE,"",_xlfn.XLOOKUP($B867,Original_Swatches!$B:$B,Original_Swatches!J:J,"",0,1))</f>
        <v>Powerpuff Girls Collection</v>
      </c>
    </row>
    <row r="868" spans="1:9" x14ac:dyDescent="0.2">
      <c r="A868">
        <v>867</v>
      </c>
      <c r="B868">
        <v>726</v>
      </c>
      <c r="C868" t="str">
        <f>IF(_xlfn.XLOOKUP($B868,Original_Swatches!$B:$B,Original_Swatches!D:D,FALSE,0,1)=FALSE,"",_xlfn.XLOOKUP($B868,Original_Swatches!$B:$B,Original_Swatches!D:D,FALSE,0,1))</f>
        <v>Mooncat/LLP</v>
      </c>
      <c r="D868" t="str">
        <f>IF(_xlfn.XLOOKUP($B868,Original_Swatches!$B:$B,Original_Swatches!E:E,FALSE,0,1)=FALSE,"",_xlfn.XLOOKUP($B868,Original_Swatches!$B:$B,Original_Swatches!E:E,FALSE,0,1))</f>
        <v>Supervillain</v>
      </c>
      <c r="E868" t="str">
        <f>IF(_xlfn.XLOOKUP($B868,Original_Swatches!$B:$B,Original_Swatches!F:F,FALSE,0,1)=FALSE,"",_xlfn.XLOOKUP($B868,Original_Swatches!$B:$B,Original_Swatches!F:F,FALSE,0,1))</f>
        <v>Purple Blue Multichrome Flakie Glitter</v>
      </c>
      <c r="F868" t="str">
        <f>IF(_xlfn.XLOOKUP($B868,Original_Swatches!$B:$B,Original_Swatches!G:G,FALSE,0,1)=FALSE,"",_xlfn.XLOOKUP($B868,Original_Swatches!$B:$B,Original_Swatches!G:G,"",0,1))</f>
        <v>Glitter</v>
      </c>
      <c r="G868" t="str">
        <f>IF(_xlfn.XLOOKUP($B868,Original_Swatches!$B:$B,Original_Swatches!H:H,FALSE,0,1)=FALSE,"",_xlfn.XLOOKUP($B868,Original_Swatches!$B:$B,Original_Swatches!H:H,"",0,1))</f>
        <v/>
      </c>
      <c r="H868" t="str">
        <f>IF(_xlfn.XLOOKUP($B868,Original_Swatches!$B:$B,Original_Swatches!I:I,FALSE,0,1)=FALSE,"",_xlfn.XLOOKUP($B868,Original_Swatches!$B:$B,Original_Swatches!I:I,"",0,1))</f>
        <v/>
      </c>
      <c r="I868" t="str">
        <f>IF(_xlfn.XLOOKUP($B868,Original_Swatches!$B:$B,Original_Swatches!J:J,FALSE,0,1)=FALSE,"",_xlfn.XLOOKUP($B868,Original_Swatches!$B:$B,Original_Swatches!J:J,"",0,1))</f>
        <v>Bebop 2.0</v>
      </c>
    </row>
    <row r="869" spans="1:9" x14ac:dyDescent="0.2">
      <c r="A869">
        <v>868</v>
      </c>
      <c r="B869">
        <v>858</v>
      </c>
      <c r="C869" t="str">
        <f>IF(_xlfn.XLOOKUP($B869,Original_Swatches!$B:$B,Original_Swatches!D:D,FALSE,0,1)=FALSE,"",_xlfn.XLOOKUP($B869,Original_Swatches!$B:$B,Original_Swatches!D:D,FALSE,0,1))</f>
        <v>Mooncat/LLP</v>
      </c>
      <c r="D869" t="str">
        <f>IF(_xlfn.XLOOKUP($B869,Original_Swatches!$B:$B,Original_Swatches!E:E,FALSE,0,1)=FALSE,"",_xlfn.XLOOKUP($B869,Original_Swatches!$B:$B,Original_Swatches!E:E,FALSE,0,1))</f>
        <v>A Galaxy Far Far Away</v>
      </c>
      <c r="E869" t="str">
        <f>IF(_xlfn.XLOOKUP($B869,Original_Swatches!$B:$B,Original_Swatches!F:F,FALSE,0,1)=FALSE,"",_xlfn.XLOOKUP($B869,Original_Swatches!$B:$B,Original_Swatches!F:F,FALSE,0,1))</f>
        <v>Black Base with Blue and Red Glitter and Blue Magnetic</v>
      </c>
      <c r="F869" t="str">
        <f>IF(_xlfn.XLOOKUP($B869,Original_Swatches!$B:$B,Original_Swatches!G:G,FALSE,0,1)=FALSE,"",_xlfn.XLOOKUP($B869,Original_Swatches!$B:$B,Original_Swatches!G:G,"",0,1))</f>
        <v>Magnetic</v>
      </c>
      <c r="G869" t="str">
        <f>IF(_xlfn.XLOOKUP($B869,Original_Swatches!$B:$B,Original_Swatches!H:H,FALSE,0,1)=FALSE,"",_xlfn.XLOOKUP($B869,Original_Swatches!$B:$B,Original_Swatches!H:H,"",0,1))</f>
        <v/>
      </c>
      <c r="H869" t="str">
        <f>IF(_xlfn.XLOOKUP($B869,Original_Swatches!$B:$B,Original_Swatches!I:I,FALSE,0,1)=FALSE,"",_xlfn.XLOOKUP($B869,Original_Swatches!$B:$B,Original_Swatches!I:I,"",0,1))</f>
        <v/>
      </c>
      <c r="I869" t="str">
        <f>IF(_xlfn.XLOOKUP($B869,Original_Swatches!$B:$B,Original_Swatches!J:J,FALSE,0,1)=FALSE,"",_xlfn.XLOOKUP($B869,Original_Swatches!$B:$B,Original_Swatches!J:J,"",0,1))</f>
        <v>Join the Dark Side Star Wars Collection</v>
      </c>
    </row>
    <row r="870" spans="1:9" x14ac:dyDescent="0.2">
      <c r="A870">
        <v>869</v>
      </c>
      <c r="B870">
        <v>859</v>
      </c>
      <c r="C870" t="str">
        <f>IF(_xlfn.XLOOKUP($B870,Original_Swatches!$B:$B,Original_Swatches!D:D,FALSE,0,1)=FALSE,"",_xlfn.XLOOKUP($B870,Original_Swatches!$B:$B,Original_Swatches!D:D,FALSE,0,1))</f>
        <v>Mooncat/LLP</v>
      </c>
      <c r="D870" t="str">
        <f>IF(_xlfn.XLOOKUP($B870,Original_Swatches!$B:$B,Original_Swatches!E:E,FALSE,0,1)=FALSE,"",_xlfn.XLOOKUP($B870,Original_Swatches!$B:$B,Original_Swatches!E:E,FALSE,0,1))</f>
        <v>Star Destroyer</v>
      </c>
      <c r="E870" t="str">
        <f>IF(_xlfn.XLOOKUP($B870,Original_Swatches!$B:$B,Original_Swatches!F:F,FALSE,0,1)=FALSE,"",_xlfn.XLOOKUP($B870,Original_Swatches!$B:$B,Original_Swatches!F:F,FALSE,0,1))</f>
        <v>Blue Jelly with Silver Metallic Flakies</v>
      </c>
      <c r="F870" t="str">
        <f>IF(_xlfn.XLOOKUP($B870,Original_Swatches!$B:$B,Original_Swatches!G:G,FALSE,0,1)=FALSE,"",_xlfn.XLOOKUP($B870,Original_Swatches!$B:$B,Original_Swatches!G:G,"",0,1))</f>
        <v>Foil</v>
      </c>
      <c r="G870" t="str">
        <f>IF(_xlfn.XLOOKUP($B870,Original_Swatches!$B:$B,Original_Swatches!H:H,FALSE,0,1)=FALSE,"",_xlfn.XLOOKUP($B870,Original_Swatches!$B:$B,Original_Swatches!H:H,"",0,1))</f>
        <v/>
      </c>
      <c r="H870" t="str">
        <f>IF(_xlfn.XLOOKUP($B870,Original_Swatches!$B:$B,Original_Swatches!I:I,FALSE,0,1)=FALSE,"",_xlfn.XLOOKUP($B870,Original_Swatches!$B:$B,Original_Swatches!I:I,"",0,1))</f>
        <v/>
      </c>
      <c r="I870" t="str">
        <f>IF(_xlfn.XLOOKUP($B870,Original_Swatches!$B:$B,Original_Swatches!J:J,FALSE,0,1)=FALSE,"",_xlfn.XLOOKUP($B870,Original_Swatches!$B:$B,Original_Swatches!J:J,"",0,1))</f>
        <v>Join the Dark Side Star Wars Collection</v>
      </c>
    </row>
    <row r="871" spans="1:9" x14ac:dyDescent="0.2">
      <c r="A871">
        <v>870</v>
      </c>
      <c r="B871">
        <v>860</v>
      </c>
      <c r="C871" t="str">
        <f>IF(_xlfn.XLOOKUP($B871,Original_Swatches!$B:$B,Original_Swatches!D:D,FALSE,0,1)=FALSE,"",_xlfn.XLOOKUP($B871,Original_Swatches!$B:$B,Original_Swatches!D:D,FALSE,0,1))</f>
        <v>Mooncat/LLP</v>
      </c>
      <c r="D871" t="str">
        <f>IF(_xlfn.XLOOKUP($B871,Original_Swatches!$B:$B,Original_Swatches!E:E,FALSE,0,1)=FALSE,"",_xlfn.XLOOKUP($B871,Original_Swatches!$B:$B,Original_Swatches!E:E,FALSE,0,1))</f>
        <v>Dawn of the Empire</v>
      </c>
      <c r="E871" t="str">
        <f>IF(_xlfn.XLOOKUP($B871,Original_Swatches!$B:$B,Original_Swatches!F:F,FALSE,0,1)=FALSE,"",_xlfn.XLOOKUP($B871,Original_Swatches!$B:$B,Original_Swatches!F:F,FALSE,0,1))</f>
        <v>Black Base with a Red Magnetic</v>
      </c>
      <c r="F871" t="str">
        <f>IF(_xlfn.XLOOKUP($B871,Original_Swatches!$B:$B,Original_Swatches!G:G,FALSE,0,1)=FALSE,"",_xlfn.XLOOKUP($B871,Original_Swatches!$B:$B,Original_Swatches!G:G,"",0,1))</f>
        <v>Magnetic</v>
      </c>
      <c r="G871" t="str">
        <f>IF(_xlfn.XLOOKUP($B871,Original_Swatches!$B:$B,Original_Swatches!H:H,FALSE,0,1)=FALSE,"",_xlfn.XLOOKUP($B871,Original_Swatches!$B:$B,Original_Swatches!H:H,"",0,1))</f>
        <v/>
      </c>
      <c r="H871" t="str">
        <f>IF(_xlfn.XLOOKUP($B871,Original_Swatches!$B:$B,Original_Swatches!I:I,FALSE,0,1)=FALSE,"",_xlfn.XLOOKUP($B871,Original_Swatches!$B:$B,Original_Swatches!I:I,"",0,1))</f>
        <v/>
      </c>
      <c r="I871" t="str">
        <f>IF(_xlfn.XLOOKUP($B871,Original_Swatches!$B:$B,Original_Swatches!J:J,FALSE,0,1)=FALSE,"",_xlfn.XLOOKUP($B871,Original_Swatches!$B:$B,Original_Swatches!J:J,"",0,1))</f>
        <v>Join the Dark Side Star Wars Collection</v>
      </c>
    </row>
    <row r="872" spans="1:9" x14ac:dyDescent="0.2">
      <c r="A872">
        <v>871</v>
      </c>
      <c r="B872">
        <v>861</v>
      </c>
      <c r="C872" t="str">
        <f>IF(_xlfn.XLOOKUP($B872,Original_Swatches!$B:$B,Original_Swatches!D:D,FALSE,0,1)=FALSE,"",_xlfn.XLOOKUP($B872,Original_Swatches!$B:$B,Original_Swatches!D:D,FALSE,0,1))</f>
        <v>Mooncat/LLP</v>
      </c>
      <c r="D872" t="str">
        <f>IF(_xlfn.XLOOKUP($B872,Original_Swatches!$B:$B,Original_Swatches!E:E,FALSE,0,1)=FALSE,"",_xlfn.XLOOKUP($B872,Original_Swatches!$B:$B,Original_Swatches!E:E,FALSE,0,1))</f>
        <v>Death Star</v>
      </c>
      <c r="E872" t="str">
        <f>IF(_xlfn.XLOOKUP($B872,Original_Swatches!$B:$B,Original_Swatches!F:F,FALSE,0,1)=FALSE,"",_xlfn.XLOOKUP($B872,Original_Swatches!$B:$B,Original_Swatches!F:F,FALSE,0,1))</f>
        <v>Silver Holo Base with Silver Magnetic</v>
      </c>
      <c r="F872" t="str">
        <f>IF(_xlfn.XLOOKUP($B872,Original_Swatches!$B:$B,Original_Swatches!G:G,FALSE,0,1)=FALSE,"",_xlfn.XLOOKUP($B872,Original_Swatches!$B:$B,Original_Swatches!G:G,"",0,1))</f>
        <v>Magnetic</v>
      </c>
      <c r="G872" t="str">
        <f>IF(_xlfn.XLOOKUP($B872,Original_Swatches!$B:$B,Original_Swatches!H:H,FALSE,0,1)=FALSE,"",_xlfn.XLOOKUP($B872,Original_Swatches!$B:$B,Original_Swatches!H:H,"",0,1))</f>
        <v/>
      </c>
      <c r="H872" t="str">
        <f>IF(_xlfn.XLOOKUP($B872,Original_Swatches!$B:$B,Original_Swatches!I:I,FALSE,0,1)=FALSE,"",_xlfn.XLOOKUP($B872,Original_Swatches!$B:$B,Original_Swatches!I:I,"",0,1))</f>
        <v/>
      </c>
      <c r="I872" t="str">
        <f>IF(_xlfn.XLOOKUP($B872,Original_Swatches!$B:$B,Original_Swatches!J:J,FALSE,0,1)=FALSE,"",_xlfn.XLOOKUP($B872,Original_Swatches!$B:$B,Original_Swatches!J:J,"",0,1))</f>
        <v>Join the Dark Side Star Wars Collection</v>
      </c>
    </row>
    <row r="873" spans="1:9" x14ac:dyDescent="0.2">
      <c r="A873">
        <v>872</v>
      </c>
      <c r="B873">
        <v>862</v>
      </c>
      <c r="C873" t="str">
        <f>IF(_xlfn.XLOOKUP($B873,Original_Swatches!$B:$B,Original_Swatches!D:D,FALSE,0,1)=FALSE,"",_xlfn.XLOOKUP($B873,Original_Swatches!$B:$B,Original_Swatches!D:D,FALSE,0,1))</f>
        <v>Mooncat/LLP</v>
      </c>
      <c r="D873" t="str">
        <f>IF(_xlfn.XLOOKUP($B873,Original_Swatches!$B:$B,Original_Swatches!E:E,FALSE,0,1)=FALSE,"",_xlfn.XLOOKUP($B873,Original_Swatches!$B:$B,Original_Swatches!E:E,FALSE,0,1))</f>
        <v>Lord Vader</v>
      </c>
      <c r="E873" t="str">
        <f>IF(_xlfn.XLOOKUP($B873,Original_Swatches!$B:$B,Original_Swatches!F:F,FALSE,0,1)=FALSE,"",_xlfn.XLOOKUP($B873,Original_Swatches!$B:$B,Original_Swatches!F:F,FALSE,0,1))</f>
        <v>Rose Shimmer Base with Silver Magnetic</v>
      </c>
      <c r="F873" t="str">
        <f>IF(_xlfn.XLOOKUP($B873,Original_Swatches!$B:$B,Original_Swatches!G:G,FALSE,0,1)=FALSE,"",_xlfn.XLOOKUP($B873,Original_Swatches!$B:$B,Original_Swatches!G:G,"",0,1))</f>
        <v>Magnetic</v>
      </c>
      <c r="G873" t="str">
        <f>IF(_xlfn.XLOOKUP($B873,Original_Swatches!$B:$B,Original_Swatches!H:H,FALSE,0,1)=FALSE,"",_xlfn.XLOOKUP($B873,Original_Swatches!$B:$B,Original_Swatches!H:H,"",0,1))</f>
        <v/>
      </c>
      <c r="H873" t="str">
        <f>IF(_xlfn.XLOOKUP($B873,Original_Swatches!$B:$B,Original_Swatches!I:I,FALSE,0,1)=FALSE,"",_xlfn.XLOOKUP($B873,Original_Swatches!$B:$B,Original_Swatches!I:I,"",0,1))</f>
        <v/>
      </c>
      <c r="I873" t="str">
        <f>IF(_xlfn.XLOOKUP($B873,Original_Swatches!$B:$B,Original_Swatches!J:J,FALSE,0,1)=FALSE,"",_xlfn.XLOOKUP($B873,Original_Swatches!$B:$B,Original_Swatches!J:J,"",0,1))</f>
        <v>Join the Dark Side Star Wars Collection</v>
      </c>
    </row>
    <row r="874" spans="1:9" x14ac:dyDescent="0.2">
      <c r="A874">
        <v>873</v>
      </c>
      <c r="B874">
        <v>863</v>
      </c>
      <c r="C874" t="str">
        <f>IF(_xlfn.XLOOKUP($B874,Original_Swatches!$B:$B,Original_Swatches!D:D,FALSE,0,1)=FALSE,"",_xlfn.XLOOKUP($B874,Original_Swatches!$B:$B,Original_Swatches!D:D,FALSE,0,1))</f>
        <v>Mooncat/LLP</v>
      </c>
      <c r="D874" t="str">
        <f>IF(_xlfn.XLOOKUP($B874,Original_Swatches!$B:$B,Original_Swatches!E:E,FALSE,0,1)=FALSE,"",_xlfn.XLOOKUP($B874,Original_Swatches!$B:$B,Original_Swatches!E:E,FALSE,0,1))</f>
        <v>Imperial Strom Trooper</v>
      </c>
      <c r="E874" t="str">
        <f>IF(_xlfn.XLOOKUP($B874,Original_Swatches!$B:$B,Original_Swatches!F:F,FALSE,0,1)=FALSE,"",_xlfn.XLOOKUP($B874,Original_Swatches!$B:$B,Original_Swatches!F:F,FALSE,0,1))</f>
        <v>Black to Grey Thermal with Silver Magnetic</v>
      </c>
      <c r="F874" t="str">
        <f>IF(_xlfn.XLOOKUP($B874,Original_Swatches!$B:$B,Original_Swatches!G:G,FALSE,0,1)=FALSE,"",_xlfn.XLOOKUP($B874,Original_Swatches!$B:$B,Original_Swatches!G:G,"",0,1))</f>
        <v>Thermal/Magnetic</v>
      </c>
      <c r="G874" t="str">
        <f>IF(_xlfn.XLOOKUP($B874,Original_Swatches!$B:$B,Original_Swatches!H:H,FALSE,0,1)=FALSE,"",_xlfn.XLOOKUP($B874,Original_Swatches!$B:$B,Original_Swatches!H:H,"",0,1))</f>
        <v/>
      </c>
      <c r="H874" t="str">
        <f>IF(_xlfn.XLOOKUP($B874,Original_Swatches!$B:$B,Original_Swatches!I:I,FALSE,0,1)=FALSE,"",_xlfn.XLOOKUP($B874,Original_Swatches!$B:$B,Original_Swatches!I:I,"",0,1))</f>
        <v/>
      </c>
      <c r="I874" t="str">
        <f>IF(_xlfn.XLOOKUP($B874,Original_Swatches!$B:$B,Original_Swatches!J:J,FALSE,0,1)=FALSE,"",_xlfn.XLOOKUP($B874,Original_Swatches!$B:$B,Original_Swatches!J:J,"",0,1))</f>
        <v>Join the Dark Side Star Wars Collection</v>
      </c>
    </row>
    <row r="875" spans="1:9" x14ac:dyDescent="0.2">
      <c r="A875">
        <v>874</v>
      </c>
      <c r="B875">
        <v>864</v>
      </c>
      <c r="C875" t="str">
        <f>IF(_xlfn.XLOOKUP($B875,Original_Swatches!$B:$B,Original_Swatches!D:D,FALSE,0,1)=FALSE,"",_xlfn.XLOOKUP($B875,Original_Swatches!$B:$B,Original_Swatches!D:D,FALSE,0,1))</f>
        <v>Mooncat/LLP</v>
      </c>
      <c r="D875" t="str">
        <f>IF(_xlfn.XLOOKUP($B875,Original_Swatches!$B:$B,Original_Swatches!E:E,FALSE,0,1)=FALSE,"",_xlfn.XLOOKUP($B875,Original_Swatches!$B:$B,Original_Swatches!E:E,FALSE,0,1))</f>
        <v>Scum and Villany</v>
      </c>
      <c r="E875" t="str">
        <f>IF(_xlfn.XLOOKUP($B875,Original_Swatches!$B:$B,Original_Swatches!F:F,FALSE,0,1)=FALSE,"",_xlfn.XLOOKUP($B875,Original_Swatches!$B:$B,Original_Swatches!F:F,FALSE,0,1))</f>
        <v>Brown Base with Bronze Flakies and Tan Magnetic</v>
      </c>
      <c r="F875" t="str">
        <f>IF(_xlfn.XLOOKUP($B875,Original_Swatches!$B:$B,Original_Swatches!G:G,FALSE,0,1)=FALSE,"",_xlfn.XLOOKUP($B875,Original_Swatches!$B:$B,Original_Swatches!G:G,"",0,1))</f>
        <v>Magnetic</v>
      </c>
      <c r="G875" t="str">
        <f>IF(_xlfn.XLOOKUP($B875,Original_Swatches!$B:$B,Original_Swatches!H:H,FALSE,0,1)=FALSE,"",_xlfn.XLOOKUP($B875,Original_Swatches!$B:$B,Original_Swatches!H:H,"",0,1))</f>
        <v/>
      </c>
      <c r="H875" t="str">
        <f>IF(_xlfn.XLOOKUP($B875,Original_Swatches!$B:$B,Original_Swatches!I:I,FALSE,0,1)=FALSE,"",_xlfn.XLOOKUP($B875,Original_Swatches!$B:$B,Original_Swatches!I:I,"",0,1))</f>
        <v/>
      </c>
      <c r="I875" t="str">
        <f>IF(_xlfn.XLOOKUP($B875,Original_Swatches!$B:$B,Original_Swatches!J:J,FALSE,0,1)=FALSE,"",_xlfn.XLOOKUP($B875,Original_Swatches!$B:$B,Original_Swatches!J:J,"",0,1))</f>
        <v>Join the Dark Side Star Wars Collection</v>
      </c>
    </row>
    <row r="876" spans="1:9" x14ac:dyDescent="0.2">
      <c r="A876">
        <v>875</v>
      </c>
      <c r="B876">
        <v>879</v>
      </c>
      <c r="C876" t="str">
        <f>IF(_xlfn.XLOOKUP($B876,Original_Swatches!$B:$B,Original_Swatches!D:D,FALSE,0,1)=FALSE,"",_xlfn.XLOOKUP($B876,Original_Swatches!$B:$B,Original_Swatches!D:D,FALSE,0,1))</f>
        <v>Mooncat/LLP</v>
      </c>
      <c r="D876" t="str">
        <f>IF(_xlfn.XLOOKUP($B876,Original_Swatches!$B:$B,Original_Swatches!E:E,FALSE,0,1)=FALSE,"",_xlfn.XLOOKUP($B876,Original_Swatches!$B:$B,Original_Swatches!E:E,FALSE,0,1))</f>
        <v>Sheep's Clothing</v>
      </c>
      <c r="E876" t="str">
        <f>IF(_xlfn.XLOOKUP($B876,Original_Swatches!$B:$B,Original_Swatches!F:F,FALSE,0,1)=FALSE,"",_xlfn.XLOOKUP($B876,Original_Swatches!$B:$B,Original_Swatches!F:F,FALSE,0,1))</f>
        <v>Light Grey Linear Holo with Pink Shimmer</v>
      </c>
      <c r="F876" t="str">
        <f>IF(_xlfn.XLOOKUP($B876,Original_Swatches!$B:$B,Original_Swatches!G:G,FALSE,0,1)=FALSE,"",_xlfn.XLOOKUP($B876,Original_Swatches!$B:$B,Original_Swatches!G:G,"",0,1))</f>
        <v>Shimmer</v>
      </c>
      <c r="G876" t="str">
        <f>IF(_xlfn.XLOOKUP($B876,Original_Swatches!$B:$B,Original_Swatches!H:H,FALSE,0,1)=FALSE,"",_xlfn.XLOOKUP($B876,Original_Swatches!$B:$B,Original_Swatches!H:H,"",0,1))</f>
        <v/>
      </c>
      <c r="H876" t="str">
        <f>IF(_xlfn.XLOOKUP($B876,Original_Swatches!$B:$B,Original_Swatches!I:I,FALSE,0,1)=FALSE,"",_xlfn.XLOOKUP($B876,Original_Swatches!$B:$B,Original_Swatches!I:I,"",0,1))</f>
        <v/>
      </c>
      <c r="I876" t="str">
        <f>IF(_xlfn.XLOOKUP($B876,Original_Swatches!$B:$B,Original_Swatches!J:J,FALSE,0,1)=FALSE,"",_xlfn.XLOOKUP($B876,Original_Swatches!$B:$B,Original_Swatches!J:J,"",0,1))</f>
        <v>Raremade</v>
      </c>
    </row>
    <row r="877" spans="1:9" x14ac:dyDescent="0.2">
      <c r="A877">
        <v>876</v>
      </c>
      <c r="B877">
        <v>880</v>
      </c>
      <c r="C877" t="str">
        <f>IF(_xlfn.XLOOKUP($B877,Original_Swatches!$B:$B,Original_Swatches!D:D,FALSE,0,1)=FALSE,"",_xlfn.XLOOKUP($B877,Original_Swatches!$B:$B,Original_Swatches!D:D,FALSE,0,1))</f>
        <v>Mooncat/LLP</v>
      </c>
      <c r="D877" t="str">
        <f>IF(_xlfn.XLOOKUP($B877,Original_Swatches!$B:$B,Original_Swatches!E:E,FALSE,0,1)=FALSE,"",_xlfn.XLOOKUP($B877,Original_Swatches!$B:$B,Original_Swatches!E:E,FALSE,0,1))</f>
        <v>The Glory of Innocence</v>
      </c>
      <c r="E877" t="str">
        <f>IF(_xlfn.XLOOKUP($B877,Original_Swatches!$B:$B,Original_Swatches!F:F,FALSE,0,1)=FALSE,"",_xlfn.XLOOKUP($B877,Original_Swatches!$B:$B,Original_Swatches!F:F,FALSE,0,1))</f>
        <v>Purple Green Holo Shimmer</v>
      </c>
      <c r="F877" t="str">
        <f>IF(_xlfn.XLOOKUP($B877,Original_Swatches!$B:$B,Original_Swatches!G:G,FALSE,0,1)=FALSE,"",_xlfn.XLOOKUP($B877,Original_Swatches!$B:$B,Original_Swatches!G:G,"",0,1))</f>
        <v>Shimmer</v>
      </c>
      <c r="G877" t="str">
        <f>IF(_xlfn.XLOOKUP($B877,Original_Swatches!$B:$B,Original_Swatches!H:H,FALSE,0,1)=FALSE,"",_xlfn.XLOOKUP($B877,Original_Swatches!$B:$B,Original_Swatches!H:H,"",0,1))</f>
        <v/>
      </c>
      <c r="H877" t="str">
        <f>IF(_xlfn.XLOOKUP($B877,Original_Swatches!$B:$B,Original_Swatches!I:I,FALSE,0,1)=FALSE,"",_xlfn.XLOOKUP($B877,Original_Swatches!$B:$B,Original_Swatches!I:I,"",0,1))</f>
        <v/>
      </c>
      <c r="I877" t="str">
        <f>IF(_xlfn.XLOOKUP($B877,Original_Swatches!$B:$B,Original_Swatches!J:J,FALSE,0,1)=FALSE,"",_xlfn.XLOOKUP($B877,Original_Swatches!$B:$B,Original_Swatches!J:J,"",0,1))</f>
        <v>Pandora Unboxed Collection</v>
      </c>
    </row>
    <row r="878" spans="1:9" x14ac:dyDescent="0.2">
      <c r="A878">
        <v>877</v>
      </c>
      <c r="B878">
        <v>881</v>
      </c>
      <c r="C878" t="str">
        <f>IF(_xlfn.XLOOKUP($B878,Original_Swatches!$B:$B,Original_Swatches!D:D,FALSE,0,1)=FALSE,"",_xlfn.XLOOKUP($B878,Original_Swatches!$B:$B,Original_Swatches!D:D,FALSE,0,1))</f>
        <v>Mooncat/LLP</v>
      </c>
      <c r="D878" t="str">
        <f>IF(_xlfn.XLOOKUP($B878,Original_Swatches!$B:$B,Original_Swatches!E:E,FALSE,0,1)=FALSE,"",_xlfn.XLOOKUP($B878,Original_Swatches!$B:$B,Original_Swatches!E:E,FALSE,0,1))</f>
        <v>Queen of the Dead</v>
      </c>
      <c r="E878" t="str">
        <f>IF(_xlfn.XLOOKUP($B878,Original_Swatches!$B:$B,Original_Swatches!F:F,FALSE,0,1)=FALSE,"",_xlfn.XLOOKUP($B878,Original_Swatches!$B:$B,Original_Swatches!F:F,FALSE,0,1))</f>
        <v>Deep Maroon to Raspberry Thermal</v>
      </c>
      <c r="F878" t="str">
        <f>IF(_xlfn.XLOOKUP($B878,Original_Swatches!$B:$B,Original_Swatches!G:G,FALSE,0,1)=FALSE,"",_xlfn.XLOOKUP($B878,Original_Swatches!$B:$B,Original_Swatches!G:G,"",0,1))</f>
        <v>Thermal</v>
      </c>
      <c r="G878" t="str">
        <f>IF(_xlfn.XLOOKUP($B878,Original_Swatches!$B:$B,Original_Swatches!H:H,FALSE,0,1)=FALSE,"",_xlfn.XLOOKUP($B878,Original_Swatches!$B:$B,Original_Swatches!H:H,"",0,1))</f>
        <v/>
      </c>
      <c r="H878" t="str">
        <f>IF(_xlfn.XLOOKUP($B878,Original_Swatches!$B:$B,Original_Swatches!I:I,FALSE,0,1)=FALSE,"",_xlfn.XLOOKUP($B878,Original_Swatches!$B:$B,Original_Swatches!I:I,"",0,1))</f>
        <v/>
      </c>
      <c r="I878" t="str">
        <f>IF(_xlfn.XLOOKUP($B878,Original_Swatches!$B:$B,Original_Swatches!J:J,FALSE,0,1)=FALSE,"",_xlfn.XLOOKUP($B878,Original_Swatches!$B:$B,Original_Swatches!J:J,"",0,1))</f>
        <v>Seasons of Persephone Collection</v>
      </c>
    </row>
    <row r="879" spans="1:9" x14ac:dyDescent="0.2">
      <c r="A879">
        <v>878</v>
      </c>
      <c r="B879">
        <v>882</v>
      </c>
      <c r="C879" t="str">
        <f>IF(_xlfn.XLOOKUP($B879,Original_Swatches!$B:$B,Original_Swatches!D:D,FALSE,0,1)=FALSE,"",_xlfn.XLOOKUP($B879,Original_Swatches!$B:$B,Original_Swatches!D:D,FALSE,0,1))</f>
        <v>Mooncat/LLP</v>
      </c>
      <c r="D879" t="str">
        <f>IF(_xlfn.XLOOKUP($B879,Original_Swatches!$B:$B,Original_Swatches!E:E,FALSE,0,1)=FALSE,"",_xlfn.XLOOKUP($B879,Original_Swatches!$B:$B,Original_Swatches!E:E,FALSE,0,1))</f>
        <v>Serpents of Eden</v>
      </c>
      <c r="E879" t="str">
        <f>IF(_xlfn.XLOOKUP($B879,Original_Swatches!$B:$B,Original_Swatches!F:F,FALSE,0,1)=FALSE,"",_xlfn.XLOOKUP($B879,Original_Swatches!$B:$B,Original_Swatches!F:F,FALSE,0,1))</f>
        <v>Green Teal Yellow Blue Multichrome</v>
      </c>
      <c r="F879" t="str">
        <f>IF(_xlfn.XLOOKUP($B879,Original_Swatches!$B:$B,Original_Swatches!G:G,FALSE,0,1)=FALSE,"",_xlfn.XLOOKUP($B879,Original_Swatches!$B:$B,Original_Swatches!G:G,"",0,1))</f>
        <v>Multichrome</v>
      </c>
      <c r="G879" t="str">
        <f>IF(_xlfn.XLOOKUP($B879,Original_Swatches!$B:$B,Original_Swatches!H:H,FALSE,0,1)=FALSE,"",_xlfn.XLOOKUP($B879,Original_Swatches!$B:$B,Original_Swatches!H:H,"",0,1))</f>
        <v/>
      </c>
      <c r="H879" t="str">
        <f>IF(_xlfn.XLOOKUP($B879,Original_Swatches!$B:$B,Original_Swatches!I:I,FALSE,0,1)=FALSE,"",_xlfn.XLOOKUP($B879,Original_Swatches!$B:$B,Original_Swatches!I:I,"",0,1))</f>
        <v/>
      </c>
      <c r="I879" t="str">
        <f>IF(_xlfn.XLOOKUP($B879,Original_Swatches!$B:$B,Original_Swatches!J:J,FALSE,0,1)=FALSE,"",_xlfn.XLOOKUP($B879,Original_Swatches!$B:$B,Original_Swatches!J:J,"",0,1))</f>
        <v>Pandora Unboxed Collection</v>
      </c>
    </row>
    <row r="880" spans="1:9" x14ac:dyDescent="0.2">
      <c r="A880">
        <v>879</v>
      </c>
      <c r="B880">
        <v>883</v>
      </c>
      <c r="C880" t="str">
        <f>IF(_xlfn.XLOOKUP($B880,Original_Swatches!$B:$B,Original_Swatches!D:D,FALSE,0,1)=FALSE,"",_xlfn.XLOOKUP($B880,Original_Swatches!$B:$B,Original_Swatches!D:D,FALSE,0,1))</f>
        <v>Mooncat/LLP</v>
      </c>
      <c r="D880" t="str">
        <f>IF(_xlfn.XLOOKUP($B880,Original_Swatches!$B:$B,Original_Swatches!E:E,FALSE,0,1)=FALSE,"",_xlfn.XLOOKUP($B880,Original_Swatches!$B:$B,Original_Swatches!E:E,FALSE,0,1))</f>
        <v>Twilight Sonata</v>
      </c>
      <c r="E880" t="str">
        <f>IF(_xlfn.XLOOKUP($B880,Original_Swatches!$B:$B,Original_Swatches!F:F,FALSE,0,1)=FALSE,"",_xlfn.XLOOKUP($B880,Original_Swatches!$B:$B,Original_Swatches!F:F,FALSE,0,1))</f>
        <v>Deep Blue to Purple Thermal with Blue Shimmer</v>
      </c>
      <c r="F880" t="str">
        <f>IF(_xlfn.XLOOKUP($B880,Original_Swatches!$B:$B,Original_Swatches!G:G,FALSE,0,1)=FALSE,"",_xlfn.XLOOKUP($B880,Original_Swatches!$B:$B,Original_Swatches!G:G,"",0,1))</f>
        <v>Thermal</v>
      </c>
      <c r="G880" t="str">
        <f>IF(_xlfn.XLOOKUP($B880,Original_Swatches!$B:$B,Original_Swatches!H:H,FALSE,0,1)=FALSE,"",_xlfn.XLOOKUP($B880,Original_Swatches!$B:$B,Original_Swatches!H:H,"",0,1))</f>
        <v/>
      </c>
      <c r="H880" t="str">
        <f>IF(_xlfn.XLOOKUP($B880,Original_Swatches!$B:$B,Original_Swatches!I:I,FALSE,0,1)=FALSE,"",_xlfn.XLOOKUP($B880,Original_Swatches!$B:$B,Original_Swatches!I:I,"",0,1))</f>
        <v/>
      </c>
      <c r="I880" t="str">
        <f>IF(_xlfn.XLOOKUP($B880,Original_Swatches!$B:$B,Original_Swatches!J:J,FALSE,0,1)=FALSE,"",_xlfn.XLOOKUP($B880,Original_Swatches!$B:$B,Original_Swatches!J:J,"",0,1))</f>
        <v>Fallen Collection</v>
      </c>
    </row>
    <row r="881" spans="1:9" x14ac:dyDescent="0.2">
      <c r="A881">
        <v>880</v>
      </c>
      <c r="C881" t="str">
        <f>IF(_xlfn.XLOOKUP($B881,Original_Swatches!$B:$B,Original_Swatches!D:D,FALSE,0,1)=FALSE,"",_xlfn.XLOOKUP($B881,Original_Swatches!$B:$B,Original_Swatches!D:D,FALSE,0,1))</f>
        <v/>
      </c>
      <c r="D881" t="str">
        <f>IF(_xlfn.XLOOKUP($B881,Original_Swatches!$B:$B,Original_Swatches!E:E,FALSE,0,1)=FALSE,"",_xlfn.XLOOKUP($B881,Original_Swatches!$B:$B,Original_Swatches!E:E,FALSE,0,1))</f>
        <v/>
      </c>
      <c r="E881" t="str">
        <f>IF(_xlfn.XLOOKUP($B881,Original_Swatches!$B:$B,Original_Swatches!F:F,FALSE,0,1)=FALSE,"",_xlfn.XLOOKUP($B881,Original_Swatches!$B:$B,Original_Swatches!F:F,FALSE,0,1))</f>
        <v/>
      </c>
      <c r="F881" t="str">
        <f>IF(_xlfn.XLOOKUP($B881,Original_Swatches!$B:$B,Original_Swatches!G:G,FALSE,0,1)=FALSE,"",_xlfn.XLOOKUP($B881,Original_Swatches!$B:$B,Original_Swatches!G:G,"",0,1))</f>
        <v/>
      </c>
      <c r="G881" t="str">
        <f>IF(_xlfn.XLOOKUP($B881,Original_Swatches!$B:$B,Original_Swatches!H:H,FALSE,0,1)=FALSE,"",_xlfn.XLOOKUP($B881,Original_Swatches!$B:$B,Original_Swatches!H:H,"",0,1))</f>
        <v/>
      </c>
      <c r="H881" t="str">
        <f>IF(_xlfn.XLOOKUP($B881,Original_Swatches!$B:$B,Original_Swatches!I:I,FALSE,0,1)=FALSE,"",_xlfn.XLOOKUP($B881,Original_Swatches!$B:$B,Original_Swatches!I:I,"",0,1))</f>
        <v/>
      </c>
      <c r="I881" t="str">
        <f>IF(_xlfn.XLOOKUP($B881,Original_Swatches!$B:$B,Original_Swatches!J:J,FALSE,0,1)=FALSE,"",_xlfn.XLOOKUP($B881,Original_Swatches!$B:$B,Original_Swatches!J:J,"",0,1))</f>
        <v/>
      </c>
    </row>
    <row r="882" spans="1:9" x14ac:dyDescent="0.2">
      <c r="A882">
        <v>881</v>
      </c>
      <c r="B882">
        <v>853</v>
      </c>
      <c r="C882" t="str">
        <f>IF(_xlfn.XLOOKUP($B882,Original_Swatches!$B:$B,Original_Swatches!D:D,FALSE,0,1)=FALSE,"",_xlfn.XLOOKUP($B882,Original_Swatches!$B:$B,Original_Swatches!D:D,FALSE,0,1))</f>
        <v>Holo Taco</v>
      </c>
      <c r="D882" t="str">
        <f>IF(_xlfn.XLOOKUP($B882,Original_Swatches!$B:$B,Original_Swatches!E:E,FALSE,0,1)=FALSE,"",_xlfn.XLOOKUP($B882,Original_Swatches!$B:$B,Original_Swatches!E:E,FALSE,0,1))</f>
        <v>Miss Fire</v>
      </c>
      <c r="E882" t="str">
        <f>IF(_xlfn.XLOOKUP($B882,Original_Swatches!$B:$B,Original_Swatches!F:F,FALSE,0,1)=FALSE,"",_xlfn.XLOOKUP($B882,Original_Swatches!$B:$B,Original_Swatches!F:F,FALSE,0,1))</f>
        <v>Burgundy Jelly with Red Metallic Foil and Gold Glitter [Replaced by Gosh Garnet]</v>
      </c>
      <c r="F882" t="str">
        <f>IF(_xlfn.XLOOKUP($B882,Original_Swatches!$B:$B,Original_Swatches!G:G,FALSE,0,1)=FALSE,"",_xlfn.XLOOKUP($B882,Original_Swatches!$B:$B,Original_Swatches!G:G,"",0,1))</f>
        <v>Glitter</v>
      </c>
      <c r="G882" t="str">
        <f>IF(_xlfn.XLOOKUP($B882,Original_Swatches!$B:$B,Original_Swatches!H:H,FALSE,0,1)=FALSE,"",_xlfn.XLOOKUP($B882,Original_Swatches!$B:$B,Original_Swatches!H:H,"",0,1))</f>
        <v/>
      </c>
      <c r="H882" t="str">
        <f>IF(_xlfn.XLOOKUP($B882,Original_Swatches!$B:$B,Original_Swatches!I:I,FALSE,0,1)=FALSE,"",_xlfn.XLOOKUP($B882,Original_Swatches!$B:$B,Original_Swatches!I:I,"",0,1))</f>
        <v/>
      </c>
      <c r="I882" t="str">
        <f>IF(_xlfn.XLOOKUP($B882,Original_Swatches!$B:$B,Original_Swatches!J:J,FALSE,0,1)=FALSE,"",_xlfn.XLOOKUP($B882,Original_Swatches!$B:$B,Original_Swatches!J:J,"",0,1))</f>
        <v>2024 Declassified Colletion</v>
      </c>
    </row>
    <row r="883" spans="1:9" x14ac:dyDescent="0.2">
      <c r="A883">
        <v>882</v>
      </c>
      <c r="B883">
        <v>854</v>
      </c>
      <c r="C883" t="str">
        <f>IF(_xlfn.XLOOKUP($B883,Original_Swatches!$B:$B,Original_Swatches!D:D,FALSE,0,1)=FALSE,"",_xlfn.XLOOKUP($B883,Original_Swatches!$B:$B,Original_Swatches!D:D,FALSE,0,1))</f>
        <v>Holo Taco</v>
      </c>
      <c r="D883" t="str">
        <f>IF(_xlfn.XLOOKUP($B883,Original_Swatches!$B:$B,Original_Swatches!E:E,FALSE,0,1)=FALSE,"",_xlfn.XLOOKUP($B883,Original_Swatches!$B:$B,Original_Swatches!E:E,FALSE,0,1))</f>
        <v>Going Solo</v>
      </c>
      <c r="E883" t="str">
        <f>IF(_xlfn.XLOOKUP($B883,Original_Swatches!$B:$B,Original_Swatches!F:F,FALSE,0,1)=FALSE,"",_xlfn.XLOOKUP($B883,Original_Swatches!$B:$B,Original_Swatches!F:F,FALSE,0,1))</f>
        <v>Black Crushed Holo with Blue Shimmer [Rock Candy Collection Reject]</v>
      </c>
      <c r="F883" t="str">
        <f>IF(_xlfn.XLOOKUP($B883,Original_Swatches!$B:$B,Original_Swatches!G:G,FALSE,0,1)=FALSE,"",_xlfn.XLOOKUP($B883,Original_Swatches!$B:$B,Original_Swatches!G:G,"",0,1))</f>
        <v>Crushed Holo</v>
      </c>
      <c r="G883" t="str">
        <f>IF(_xlfn.XLOOKUP($B883,Original_Swatches!$B:$B,Original_Swatches!H:H,FALSE,0,1)=FALSE,"",_xlfn.XLOOKUP($B883,Original_Swatches!$B:$B,Original_Swatches!H:H,"",0,1))</f>
        <v/>
      </c>
      <c r="H883" t="str">
        <f>IF(_xlfn.XLOOKUP($B883,Original_Swatches!$B:$B,Original_Swatches!I:I,FALSE,0,1)=FALSE,"",_xlfn.XLOOKUP($B883,Original_Swatches!$B:$B,Original_Swatches!I:I,"",0,1))</f>
        <v/>
      </c>
      <c r="I883" t="str">
        <f>IF(_xlfn.XLOOKUP($B883,Original_Swatches!$B:$B,Original_Swatches!J:J,FALSE,0,1)=FALSE,"",_xlfn.XLOOKUP($B883,Original_Swatches!$B:$B,Original_Swatches!J:J,"",0,1))</f>
        <v>2024 Declassified Colletion</v>
      </c>
    </row>
    <row r="884" spans="1:9" x14ac:dyDescent="0.2">
      <c r="A884">
        <v>883</v>
      </c>
      <c r="B884">
        <v>855</v>
      </c>
      <c r="C884" t="str">
        <f>IF(_xlfn.XLOOKUP($B884,Original_Swatches!$B:$B,Original_Swatches!D:D,FALSE,0,1)=FALSE,"",_xlfn.XLOOKUP($B884,Original_Swatches!$B:$B,Original_Swatches!D:D,FALSE,0,1))</f>
        <v>Holo Taco</v>
      </c>
      <c r="D884" t="str">
        <f>IF(_xlfn.XLOOKUP($B884,Original_Swatches!$B:$B,Original_Swatches!E:E,FALSE,0,1)=FALSE,"",_xlfn.XLOOKUP($B884,Original_Swatches!$B:$B,Original_Swatches!E:E,FALSE,0,1))</f>
        <v>Camera Shy</v>
      </c>
      <c r="E884" t="str">
        <f>IF(_xlfn.XLOOKUP($B884,Original_Swatches!$B:$B,Original_Swatches!F:F,FALSE,0,1)=FALSE,"",_xlfn.XLOOKUP($B884,Original_Swatches!$B:$B,Original_Swatches!F:F,FALSE,0,1))</f>
        <v>Muted Purple Jelly with Pink Microshimmer [Replaced by Phantom Call]</v>
      </c>
      <c r="F884" t="str">
        <f>IF(_xlfn.XLOOKUP($B884,Original_Swatches!$B:$B,Original_Swatches!G:G,FALSE,0,1)=FALSE,"",_xlfn.XLOOKUP($B884,Original_Swatches!$B:$B,Original_Swatches!G:G,"",0,1))</f>
        <v>Shimmer</v>
      </c>
      <c r="G884" t="str">
        <f>IF(_xlfn.XLOOKUP($B884,Original_Swatches!$B:$B,Original_Swatches!H:H,FALSE,0,1)=FALSE,"",_xlfn.XLOOKUP($B884,Original_Swatches!$B:$B,Original_Swatches!H:H,"",0,1))</f>
        <v/>
      </c>
      <c r="H884" t="str">
        <f>IF(_xlfn.XLOOKUP($B884,Original_Swatches!$B:$B,Original_Swatches!I:I,FALSE,0,1)=FALSE,"",_xlfn.XLOOKUP($B884,Original_Swatches!$B:$B,Original_Swatches!I:I,"",0,1))</f>
        <v/>
      </c>
      <c r="I884" t="str">
        <f>IF(_xlfn.XLOOKUP($B884,Original_Swatches!$B:$B,Original_Swatches!J:J,FALSE,0,1)=FALSE,"",_xlfn.XLOOKUP($B884,Original_Swatches!$B:$B,Original_Swatches!J:J,"",0,1))</f>
        <v>2024 Declassified Colletion</v>
      </c>
    </row>
    <row r="885" spans="1:9" x14ac:dyDescent="0.2">
      <c r="A885">
        <v>884</v>
      </c>
      <c r="B885">
        <v>856</v>
      </c>
      <c r="C885" t="str">
        <f>IF(_xlfn.XLOOKUP($B885,Original_Swatches!$B:$B,Original_Swatches!D:D,FALSE,0,1)=FALSE,"",_xlfn.XLOOKUP($B885,Original_Swatches!$B:$B,Original_Swatches!D:D,FALSE,0,1))</f>
        <v>Holo Taco</v>
      </c>
      <c r="D885" t="str">
        <f>IF(_xlfn.XLOOKUP($B885,Original_Swatches!$B:$B,Original_Swatches!E:E,FALSE,0,1)=FALSE,"",_xlfn.XLOOKUP($B885,Original_Swatches!$B:$B,Original_Swatches!E:E,FALSE,0,1))</f>
        <v>Glazed Over</v>
      </c>
      <c r="E885" t="str">
        <f>IF(_xlfn.XLOOKUP($B885,Original_Swatches!$B:$B,Original_Swatches!F:F,FALSE,0,1)=FALSE,"",_xlfn.XLOOKUP($B885,Original_Swatches!$B:$B,Original_Swatches!F:F,FALSE,0,1))</f>
        <v>White with Opalescent Shimmer [Replaced by Swan Song]</v>
      </c>
      <c r="F885" t="str">
        <f>IF(_xlfn.XLOOKUP($B885,Original_Swatches!$B:$B,Original_Swatches!G:G,FALSE,0,1)=FALSE,"",_xlfn.XLOOKUP($B885,Original_Swatches!$B:$B,Original_Swatches!G:G,"",0,1))</f>
        <v>Shimmer</v>
      </c>
      <c r="G885" t="str">
        <f>IF(_xlfn.XLOOKUP($B885,Original_Swatches!$B:$B,Original_Swatches!H:H,FALSE,0,1)=FALSE,"",_xlfn.XLOOKUP($B885,Original_Swatches!$B:$B,Original_Swatches!H:H,"",0,1))</f>
        <v/>
      </c>
      <c r="H885" t="str">
        <f>IF(_xlfn.XLOOKUP($B885,Original_Swatches!$B:$B,Original_Swatches!I:I,FALSE,0,1)=FALSE,"",_xlfn.XLOOKUP($B885,Original_Swatches!$B:$B,Original_Swatches!I:I,"",0,1))</f>
        <v/>
      </c>
      <c r="I885" t="str">
        <f>IF(_xlfn.XLOOKUP($B885,Original_Swatches!$B:$B,Original_Swatches!J:J,FALSE,0,1)=FALSE,"",_xlfn.XLOOKUP($B885,Original_Swatches!$B:$B,Original_Swatches!J:J,"",0,1))</f>
        <v>2024 Declassified Colletion</v>
      </c>
    </row>
    <row r="886" spans="1:9" x14ac:dyDescent="0.2">
      <c r="A886">
        <v>885</v>
      </c>
      <c r="B886" s="17">
        <v>865</v>
      </c>
      <c r="C886" t="str">
        <f>IF(_xlfn.XLOOKUP($B886,Original_Swatches!$B:$B,Original_Swatches!D:D,FALSE,0,1)=FALSE,"",_xlfn.XLOOKUP($B886,Original_Swatches!$B:$B,Original_Swatches!D:D,FALSE,0,1))</f>
        <v>Holo Taco</v>
      </c>
      <c r="D886" t="str">
        <f>IF(_xlfn.XLOOKUP($B886,Original_Swatches!$B:$B,Original_Swatches!E:E,FALSE,0,1)=FALSE,"",_xlfn.XLOOKUP($B886,Original_Swatches!$B:$B,Original_Swatches!E:E,FALSE,0,1))</f>
        <v>David's Teal</v>
      </c>
      <c r="E886" t="str">
        <f>IF(_xlfn.XLOOKUP($B886,Original_Swatches!$B:$B,Original_Swatches!F:F,FALSE,0,1)=FALSE,"",_xlfn.XLOOKUP($B886,Original_Swatches!$B:$B,Original_Swatches!F:F,FALSE,0,1))</f>
        <v>Bright Teal Crème</v>
      </c>
      <c r="F886" t="str">
        <f>IF(_xlfn.XLOOKUP($B886,Original_Swatches!$B:$B,Original_Swatches!G:G,FALSE,0,1)=FALSE,"",_xlfn.XLOOKUP($B886,Original_Swatches!$B:$B,Original_Swatches!G:G,"",0,1))</f>
        <v>Crème</v>
      </c>
      <c r="G886" t="str">
        <f>IF(_xlfn.XLOOKUP($B886,Original_Swatches!$B:$B,Original_Swatches!H:H,FALSE,0,1)=FALSE,"",_xlfn.XLOOKUP($B886,Original_Swatches!$B:$B,Original_Swatches!H:H,"",0,1))</f>
        <v/>
      </c>
      <c r="H886" t="str">
        <f>IF(_xlfn.XLOOKUP($B886,Original_Swatches!$B:$B,Original_Swatches!I:I,FALSE,0,1)=FALSE,"",_xlfn.XLOOKUP($B886,Original_Swatches!$B:$B,Original_Swatches!I:I,"",0,1))</f>
        <v/>
      </c>
      <c r="I886" t="str">
        <f>IF(_xlfn.XLOOKUP($B886,Original_Swatches!$B:$B,Original_Swatches!J:J,FALSE,0,1)=FALSE,"",_xlfn.XLOOKUP($B886,Original_Swatches!$B:$B,Original_Swatches!J:J,"",0,1))</f>
        <v>Holo Taco x DAVIDsTEA Collection</v>
      </c>
    </row>
    <row r="887" spans="1:9" x14ac:dyDescent="0.2">
      <c r="A887">
        <v>886</v>
      </c>
      <c r="B887" s="16">
        <v>866</v>
      </c>
      <c r="C887" t="str">
        <f>IF(_xlfn.XLOOKUP($B887,Original_Swatches!$B:$B,Original_Swatches!D:D,FALSE,0,1)=FALSE,"",_xlfn.XLOOKUP($B887,Original_Swatches!$B:$B,Original_Swatches!D:D,FALSE,0,1))</f>
        <v>Holo Taco</v>
      </c>
      <c r="D887" t="str">
        <f>IF(_xlfn.XLOOKUP($B887,Original_Swatches!$B:$B,Original_Swatches!E:E,FALSE,0,1)=FALSE,"",_xlfn.XLOOKUP($B887,Original_Swatches!$B:$B,Original_Swatches!E:E,FALSE,0,1))</f>
        <v>Steep Dreams</v>
      </c>
      <c r="E887" t="str">
        <f>IF(_xlfn.XLOOKUP($B887,Original_Swatches!$B:$B,Original_Swatches!F:F,FALSE,0,1)=FALSE,"",_xlfn.XLOOKUP($B887,Original_Swatches!$B:$B,Original_Swatches!F:F,FALSE,0,1))</f>
        <v>Navy Blue Crushed Holo</v>
      </c>
      <c r="F887" t="str">
        <f>IF(_xlfn.XLOOKUP($B887,Original_Swatches!$B:$B,Original_Swatches!G:G,FALSE,0,1)=FALSE,"",_xlfn.XLOOKUP($B887,Original_Swatches!$B:$B,Original_Swatches!G:G,"",0,1))</f>
        <v>Crushed Holo</v>
      </c>
      <c r="G887" t="str">
        <f>IF(_xlfn.XLOOKUP($B887,Original_Swatches!$B:$B,Original_Swatches!H:H,FALSE,0,1)=FALSE,"",_xlfn.XLOOKUP($B887,Original_Swatches!$B:$B,Original_Swatches!H:H,"",0,1))</f>
        <v/>
      </c>
      <c r="H887" t="str">
        <f>IF(_xlfn.XLOOKUP($B887,Original_Swatches!$B:$B,Original_Swatches!I:I,FALSE,0,1)=FALSE,"",_xlfn.XLOOKUP($B887,Original_Swatches!$B:$B,Original_Swatches!I:I,"",0,1))</f>
        <v/>
      </c>
      <c r="I887" t="str">
        <f>IF(_xlfn.XLOOKUP($B887,Original_Swatches!$B:$B,Original_Swatches!J:J,FALSE,0,1)=FALSE,"",_xlfn.XLOOKUP($B887,Original_Swatches!$B:$B,Original_Swatches!J:J,"",0,1))</f>
        <v>Holo Taco x DAVIDsTEA Collection</v>
      </c>
    </row>
    <row r="888" spans="1:9" x14ac:dyDescent="0.2">
      <c r="A888">
        <v>887</v>
      </c>
      <c r="B888" s="17">
        <v>867</v>
      </c>
      <c r="C888" t="str">
        <f>IF(_xlfn.XLOOKUP($B888,Original_Swatches!$B:$B,Original_Swatches!D:D,FALSE,0,1)=FALSE,"",_xlfn.XLOOKUP($B888,Original_Swatches!$B:$B,Original_Swatches!D:D,FALSE,0,1))</f>
        <v>Holo Taco</v>
      </c>
      <c r="D888" t="str">
        <f>IF(_xlfn.XLOOKUP($B888,Original_Swatches!$B:$B,Original_Swatches!E:E,FALSE,0,1)=FALSE,"",_xlfn.XLOOKUP($B888,Original_Swatches!$B:$B,Original_Swatches!E:E,FALSE,0,1))</f>
        <v>Pearl Grey</v>
      </c>
      <c r="E888" t="str">
        <f>IF(_xlfn.XLOOKUP($B888,Original_Swatches!$B:$B,Original_Swatches!F:F,FALSE,0,1)=FALSE,"",_xlfn.XLOOKUP($B888,Original_Swatches!$B:$B,Original_Swatches!F:F,FALSE,0,1))</f>
        <v>White Crelly with Glitter and Shimmer</v>
      </c>
      <c r="F888" t="str">
        <f>IF(_xlfn.XLOOKUP($B888,Original_Swatches!$B:$B,Original_Swatches!G:G,FALSE,0,1)=FALSE,"",_xlfn.XLOOKUP($B888,Original_Swatches!$B:$B,Original_Swatches!G:G,"",0,1))</f>
        <v>Glitter</v>
      </c>
      <c r="G888" t="str">
        <f>IF(_xlfn.XLOOKUP($B888,Original_Swatches!$B:$B,Original_Swatches!H:H,FALSE,0,1)=FALSE,"",_xlfn.XLOOKUP($B888,Original_Swatches!$B:$B,Original_Swatches!H:H,"",0,1))</f>
        <v/>
      </c>
      <c r="H888" t="str">
        <f>IF(_xlfn.XLOOKUP($B888,Original_Swatches!$B:$B,Original_Swatches!I:I,FALSE,0,1)=FALSE,"",_xlfn.XLOOKUP($B888,Original_Swatches!$B:$B,Original_Swatches!I:I,"",0,1))</f>
        <v/>
      </c>
      <c r="I888" t="str">
        <f>IF(_xlfn.XLOOKUP($B888,Original_Swatches!$B:$B,Original_Swatches!J:J,FALSE,0,1)=FALSE,"",_xlfn.XLOOKUP($B888,Original_Swatches!$B:$B,Original_Swatches!J:J,"",0,1))</f>
        <v>Holo Taco x DAVIDsTEA Collection</v>
      </c>
    </row>
    <row r="889" spans="1:9" x14ac:dyDescent="0.2">
      <c r="A889">
        <v>888</v>
      </c>
      <c r="B889" s="16">
        <v>868</v>
      </c>
      <c r="C889" t="str">
        <f>IF(_xlfn.XLOOKUP($B889,Original_Swatches!$B:$B,Original_Swatches!D:D,FALSE,0,1)=FALSE,"",_xlfn.XLOOKUP($B889,Original_Swatches!$B:$B,Original_Swatches!D:D,FALSE,0,1))</f>
        <v>Holo Taco</v>
      </c>
      <c r="D889" t="str">
        <f>IF(_xlfn.XLOOKUP($B889,Original_Swatches!$B:$B,Original_Swatches!E:E,FALSE,0,1)=FALSE,"",_xlfn.XLOOKUP($B889,Original_Swatches!$B:$B,Original_Swatches!E:E,FALSE,0,1))</f>
        <v>Teal with It</v>
      </c>
      <c r="E889" t="str">
        <f>IF(_xlfn.XLOOKUP($B889,Original_Swatches!$B:$B,Original_Swatches!F:F,FALSE,0,1)=FALSE,"",_xlfn.XLOOKUP($B889,Original_Swatches!$B:$B,Original_Swatches!F:F,FALSE,0,1))</f>
        <v>Bright Teal Microfoil</v>
      </c>
      <c r="F889" t="str">
        <f>IF(_xlfn.XLOOKUP($B889,Original_Swatches!$B:$B,Original_Swatches!G:G,FALSE,0,1)=FALSE,"",_xlfn.XLOOKUP($B889,Original_Swatches!$B:$B,Original_Swatches!G:G,"",0,1))</f>
        <v>Microfoil</v>
      </c>
      <c r="G889" t="str">
        <f>IF(_xlfn.XLOOKUP($B889,Original_Swatches!$B:$B,Original_Swatches!H:H,FALSE,0,1)=FALSE,"",_xlfn.XLOOKUP($B889,Original_Swatches!$B:$B,Original_Swatches!H:H,"",0,1))</f>
        <v/>
      </c>
      <c r="H889" t="str">
        <f>IF(_xlfn.XLOOKUP($B889,Original_Swatches!$B:$B,Original_Swatches!I:I,FALSE,0,1)=FALSE,"",_xlfn.XLOOKUP($B889,Original_Swatches!$B:$B,Original_Swatches!I:I,"",0,1))</f>
        <v/>
      </c>
      <c r="I889" t="str">
        <f>IF(_xlfn.XLOOKUP($B889,Original_Swatches!$B:$B,Original_Swatches!J:J,FALSE,0,1)=FALSE,"",_xlfn.XLOOKUP($B889,Original_Swatches!$B:$B,Original_Swatches!J:J,"",0,1))</f>
        <v>Holo Taco x DAVIDsTEA Collection</v>
      </c>
    </row>
    <row r="890" spans="1:9" x14ac:dyDescent="0.2">
      <c r="A890">
        <v>889</v>
      </c>
      <c r="C890" t="str">
        <f>IF(_xlfn.XLOOKUP($B890,Original_Swatches!$B:$B,Original_Swatches!D:D,FALSE,0,1)=FALSE,"",_xlfn.XLOOKUP($B890,Original_Swatches!$B:$B,Original_Swatches!D:D,FALSE,0,1))</f>
        <v/>
      </c>
      <c r="D890" t="str">
        <f>IF(_xlfn.XLOOKUP($B890,Original_Swatches!$B:$B,Original_Swatches!E:E,FALSE,0,1)=FALSE,"",_xlfn.XLOOKUP($B890,Original_Swatches!$B:$B,Original_Swatches!E:E,FALSE,0,1))</f>
        <v/>
      </c>
      <c r="E890" t="str">
        <f>IF(_xlfn.XLOOKUP($B890,Original_Swatches!$B:$B,Original_Swatches!F:F,FALSE,0,1)=FALSE,"",_xlfn.XLOOKUP($B890,Original_Swatches!$B:$B,Original_Swatches!F:F,FALSE,0,1))</f>
        <v/>
      </c>
      <c r="F890" t="str">
        <f>IF(_xlfn.XLOOKUP($B890,Original_Swatches!$B:$B,Original_Swatches!G:G,FALSE,0,1)=FALSE,"",_xlfn.XLOOKUP($B890,Original_Swatches!$B:$B,Original_Swatches!G:G,"",0,1))</f>
        <v/>
      </c>
      <c r="G890" t="str">
        <f>IF(_xlfn.XLOOKUP($B890,Original_Swatches!$B:$B,Original_Swatches!H:H,FALSE,0,1)=FALSE,"",_xlfn.XLOOKUP($B890,Original_Swatches!$B:$B,Original_Swatches!H:H,"",0,1))</f>
        <v/>
      </c>
      <c r="H890" t="str">
        <f>IF(_xlfn.XLOOKUP($B890,Original_Swatches!$B:$B,Original_Swatches!I:I,FALSE,0,1)=FALSE,"",_xlfn.XLOOKUP($B890,Original_Swatches!$B:$B,Original_Swatches!I:I,"",0,1))</f>
        <v/>
      </c>
      <c r="I890" t="str">
        <f>IF(_xlfn.XLOOKUP($B890,Original_Swatches!$B:$B,Original_Swatches!J:J,FALSE,0,1)=FALSE,"",_xlfn.XLOOKUP($B890,Original_Swatches!$B:$B,Original_Swatches!J:J,"",0,1))</f>
        <v/>
      </c>
    </row>
    <row r="891" spans="1:9" x14ac:dyDescent="0.2">
      <c r="A891">
        <v>890</v>
      </c>
      <c r="C891" t="str">
        <f>IF(_xlfn.XLOOKUP($B891,Original_Swatches!$B:$B,Original_Swatches!D:D,FALSE,0,1)=FALSE,"",_xlfn.XLOOKUP($B891,Original_Swatches!$B:$B,Original_Swatches!D:D,FALSE,0,1))</f>
        <v/>
      </c>
      <c r="D891" t="str">
        <f>IF(_xlfn.XLOOKUP($B891,Original_Swatches!$B:$B,Original_Swatches!E:E,FALSE,0,1)=FALSE,"",_xlfn.XLOOKUP($B891,Original_Swatches!$B:$B,Original_Swatches!E:E,FALSE,0,1))</f>
        <v/>
      </c>
      <c r="E891" t="str">
        <f>IF(_xlfn.XLOOKUP($B891,Original_Swatches!$B:$B,Original_Swatches!F:F,FALSE,0,1)=FALSE,"",_xlfn.XLOOKUP($B891,Original_Swatches!$B:$B,Original_Swatches!F:F,FALSE,0,1))</f>
        <v/>
      </c>
      <c r="F891" t="str">
        <f>IF(_xlfn.XLOOKUP($B891,Original_Swatches!$B:$B,Original_Swatches!G:G,FALSE,0,1)=FALSE,"",_xlfn.XLOOKUP($B891,Original_Swatches!$B:$B,Original_Swatches!G:G,"",0,1))</f>
        <v/>
      </c>
      <c r="G891" t="str">
        <f>IF(_xlfn.XLOOKUP($B891,Original_Swatches!$B:$B,Original_Swatches!H:H,FALSE,0,1)=FALSE,"",_xlfn.XLOOKUP($B891,Original_Swatches!$B:$B,Original_Swatches!H:H,"",0,1))</f>
        <v/>
      </c>
      <c r="H891" t="str">
        <f>IF(_xlfn.XLOOKUP($B891,Original_Swatches!$B:$B,Original_Swatches!I:I,FALSE,0,1)=FALSE,"",_xlfn.XLOOKUP($B891,Original_Swatches!$B:$B,Original_Swatches!I:I,"",0,1))</f>
        <v/>
      </c>
      <c r="I891" t="str">
        <f>IF(_xlfn.XLOOKUP($B891,Original_Swatches!$B:$B,Original_Swatches!J:J,FALSE,0,1)=FALSE,"",_xlfn.XLOOKUP($B891,Original_Swatches!$B:$B,Original_Swatches!J:J,"",0,1))</f>
        <v/>
      </c>
    </row>
    <row r="892" spans="1:9" x14ac:dyDescent="0.2">
      <c r="A892">
        <v>891</v>
      </c>
      <c r="B892">
        <v>847</v>
      </c>
      <c r="C892" t="str">
        <f>IF(_xlfn.XLOOKUP($B892,Original_Swatches!$B:$B,Original_Swatches!D:D,FALSE,0,1)=FALSE,"",_xlfn.XLOOKUP($B892,Original_Swatches!$B:$B,Original_Swatches!D:D,FALSE,0,1))</f>
        <v>Death Valley Nails</v>
      </c>
      <c r="D892" t="str">
        <f>IF(_xlfn.XLOOKUP($B892,Original_Swatches!$B:$B,Original_Swatches!E:E,FALSE,0,1)=FALSE,"",_xlfn.XLOOKUP($B892,Original_Swatches!$B:$B,Original_Swatches!E:E,FALSE,0,1))</f>
        <v>Born with Thorns</v>
      </c>
      <c r="E892" t="str">
        <f>IF(_xlfn.XLOOKUP($B892,Original_Swatches!$B:$B,Original_Swatches!F:F,FALSE,0,1)=FALSE,"",_xlfn.XLOOKUP($B892,Original_Swatches!$B:$B,Original_Swatches!F:F,FALSE,0,1))</f>
        <v>Emerald Duochrome with BlueGreen Shimmer</v>
      </c>
      <c r="F892" t="str">
        <f>IF(_xlfn.XLOOKUP($B892,Original_Swatches!$B:$B,Original_Swatches!G:G,FALSE,0,1)=FALSE,"",_xlfn.XLOOKUP($B892,Original_Swatches!$B:$B,Original_Swatches!G:G,"",0,1))</f>
        <v>Multichrome</v>
      </c>
      <c r="G892" t="str">
        <f>IF(_xlfn.XLOOKUP($B892,Original_Swatches!$B:$B,Original_Swatches!H:H,FALSE,0,1)=FALSE,"",_xlfn.XLOOKUP($B892,Original_Swatches!$B:$B,Original_Swatches!H:H,"",0,1))</f>
        <v/>
      </c>
      <c r="H892" t="str">
        <f>IF(_xlfn.XLOOKUP($B892,Original_Swatches!$B:$B,Original_Swatches!I:I,FALSE,0,1)=FALSE,"",_xlfn.XLOOKUP($B892,Original_Swatches!$B:$B,Original_Swatches!I:I,"",0,1))</f>
        <v/>
      </c>
      <c r="I892" t="str">
        <f>IF(_xlfn.XLOOKUP($B892,Original_Swatches!$B:$B,Original_Swatches!J:J,FALSE,0,1)=FALSE,"",_xlfn.XLOOKUP($B892,Original_Swatches!$B:$B,Original_Swatches!J:J,"",0,1))</f>
        <v>Winter 2022 Collection</v>
      </c>
    </row>
    <row r="893" spans="1:9" x14ac:dyDescent="0.2">
      <c r="A893">
        <v>892</v>
      </c>
      <c r="B893">
        <v>848</v>
      </c>
      <c r="C893" t="str">
        <f>IF(_xlfn.XLOOKUP($B893,Original_Swatches!$B:$B,Original_Swatches!D:D,FALSE,0,1)=FALSE,"",_xlfn.XLOOKUP($B893,Original_Swatches!$B:$B,Original_Swatches!D:D,FALSE,0,1))</f>
        <v>Death Valley Nails</v>
      </c>
      <c r="D893" t="str">
        <f>IF(_xlfn.XLOOKUP($B893,Original_Swatches!$B:$B,Original_Swatches!E:E,FALSE,0,1)=FALSE,"",_xlfn.XLOOKUP($B893,Original_Swatches!$B:$B,Original_Swatches!E:E,FALSE,0,1))</f>
        <v>Gris-Gris of the Bog</v>
      </c>
      <c r="E893" t="str">
        <f>IF(_xlfn.XLOOKUP($B893,Original_Swatches!$B:$B,Original_Swatches!F:F,FALSE,0,1)=FALSE,"",_xlfn.XLOOKUP($B893,Original_Swatches!$B:$B,Original_Swatches!F:F,FALSE,0,1))</f>
        <v>Purple with Silver Flakes</v>
      </c>
      <c r="F893" t="str">
        <f>IF(_xlfn.XLOOKUP($B893,Original_Swatches!$B:$B,Original_Swatches!G:G,FALSE,0,1)=FALSE,"",_xlfn.XLOOKUP($B893,Original_Swatches!$B:$B,Original_Swatches!G:G,"",0,1))</f>
        <v>Glow in the Dark</v>
      </c>
      <c r="G893" t="str">
        <f>IF(_xlfn.XLOOKUP($B893,Original_Swatches!$B:$B,Original_Swatches!H:H,FALSE,0,1)=FALSE,"",_xlfn.XLOOKUP($B893,Original_Swatches!$B:$B,Original_Swatches!H:H,"",0,1))</f>
        <v/>
      </c>
      <c r="H893" t="str">
        <f>IF(_xlfn.XLOOKUP($B893,Original_Swatches!$B:$B,Original_Swatches!I:I,FALSE,0,1)=FALSE,"",_xlfn.XLOOKUP($B893,Original_Swatches!$B:$B,Original_Swatches!I:I,"",0,1))</f>
        <v/>
      </c>
      <c r="I893" t="str">
        <f>IF(_xlfn.XLOOKUP($B893,Original_Swatches!$B:$B,Original_Swatches!J:J,FALSE,0,1)=FALSE,"",_xlfn.XLOOKUP($B893,Original_Swatches!$B:$B,Original_Swatches!J:J,"",0,1))</f>
        <v>Valentine's 2022 Collection</v>
      </c>
    </row>
    <row r="894" spans="1:9" x14ac:dyDescent="0.2">
      <c r="A894">
        <v>893</v>
      </c>
      <c r="B894">
        <v>849</v>
      </c>
      <c r="C894" t="str">
        <f>IF(_xlfn.XLOOKUP($B894,Original_Swatches!$B:$B,Original_Swatches!D:D,FALSE,0,1)=FALSE,"",_xlfn.XLOOKUP($B894,Original_Swatches!$B:$B,Original_Swatches!D:D,FALSE,0,1))</f>
        <v>Death Valley Nails</v>
      </c>
      <c r="D894" t="str">
        <f>IF(_xlfn.XLOOKUP($B894,Original_Swatches!$B:$B,Original_Swatches!E:E,FALSE,0,1)=FALSE,"",_xlfn.XLOOKUP($B894,Original_Swatches!$B:$B,Original_Swatches!E:E,FALSE,0,1))</f>
        <v>Nighthawk with his Death Note</v>
      </c>
      <c r="E894" t="str">
        <f>IF(_xlfn.XLOOKUP($B894,Original_Swatches!$B:$B,Original_Swatches!F:F,FALSE,0,1)=FALSE,"",_xlfn.XLOOKUP($B894,Original_Swatches!$B:$B,Original_Swatches!F:F,FALSE,0,1))</f>
        <v>Blue Purple Multichrome</v>
      </c>
      <c r="F894" t="str">
        <f>IF(_xlfn.XLOOKUP($B894,Original_Swatches!$B:$B,Original_Swatches!G:G,FALSE,0,1)=FALSE,"",_xlfn.XLOOKUP($B894,Original_Swatches!$B:$B,Original_Swatches!G:G,"",0,1))</f>
        <v>Multichrome</v>
      </c>
      <c r="G894" t="str">
        <f>IF(_xlfn.XLOOKUP($B894,Original_Swatches!$B:$B,Original_Swatches!H:H,FALSE,0,1)=FALSE,"",_xlfn.XLOOKUP($B894,Original_Swatches!$B:$B,Original_Swatches!H:H,"",0,1))</f>
        <v/>
      </c>
      <c r="H894" t="str">
        <f>IF(_xlfn.XLOOKUP($B894,Original_Swatches!$B:$B,Original_Swatches!I:I,FALSE,0,1)=FALSE,"",_xlfn.XLOOKUP($B894,Original_Swatches!$B:$B,Original_Swatches!I:I,"",0,1))</f>
        <v/>
      </c>
      <c r="I894" t="str">
        <f>IF(_xlfn.XLOOKUP($B894,Original_Swatches!$B:$B,Original_Swatches!J:J,FALSE,0,1)=FALSE,"",_xlfn.XLOOKUP($B894,Original_Swatches!$B:$B,Original_Swatches!J:J,"",0,1))</f>
        <v>Halloween 2022 Collection</v>
      </c>
    </row>
    <row r="895" spans="1:9" x14ac:dyDescent="0.2">
      <c r="A895">
        <v>894</v>
      </c>
      <c r="B895">
        <v>850</v>
      </c>
      <c r="C895" t="str">
        <f>IF(_xlfn.XLOOKUP($B895,Original_Swatches!$B:$B,Original_Swatches!D:D,FALSE,0,1)=FALSE,"",_xlfn.XLOOKUP($B895,Original_Swatches!$B:$B,Original_Swatches!D:D,FALSE,0,1))</f>
        <v>Death Valley Nails</v>
      </c>
      <c r="D895" t="str">
        <f>IF(_xlfn.XLOOKUP($B895,Original_Swatches!$B:$B,Original_Swatches!E:E,FALSE,0,1)=FALSE,"",_xlfn.XLOOKUP($B895,Original_Swatches!$B:$B,Original_Swatches!E:E,FALSE,0,1))</f>
        <v>Nostalgia</v>
      </c>
      <c r="E895" t="str">
        <f>IF(_xlfn.XLOOKUP($B895,Original_Swatches!$B:$B,Original_Swatches!F:F,FALSE,0,1)=FALSE,"",_xlfn.XLOOKUP($B895,Original_Swatches!$B:$B,Original_Swatches!F:F,FALSE,0,1))</f>
        <v>Cornflower Blue Gold Multichrome with Gold Microglitter</v>
      </c>
      <c r="F895" t="str">
        <f>IF(_xlfn.XLOOKUP($B895,Original_Swatches!$B:$B,Original_Swatches!G:G,FALSE,0,1)=FALSE,"",_xlfn.XLOOKUP($B895,Original_Swatches!$B:$B,Original_Swatches!G:G,"",0,1))</f>
        <v>Multichrome</v>
      </c>
      <c r="G895" t="str">
        <f>IF(_xlfn.XLOOKUP($B895,Original_Swatches!$B:$B,Original_Swatches!H:H,FALSE,0,1)=FALSE,"",_xlfn.XLOOKUP($B895,Original_Swatches!$B:$B,Original_Swatches!H:H,"",0,1))</f>
        <v/>
      </c>
      <c r="H895" t="str">
        <f>IF(_xlfn.XLOOKUP($B895,Original_Swatches!$B:$B,Original_Swatches!I:I,FALSE,0,1)=FALSE,"",_xlfn.XLOOKUP($B895,Original_Swatches!$B:$B,Original_Swatches!I:I,"",0,1))</f>
        <v/>
      </c>
      <c r="I895" t="str">
        <f>IF(_xlfn.XLOOKUP($B895,Original_Swatches!$B:$B,Original_Swatches!J:J,FALSE,0,1)=FALSE,"",_xlfn.XLOOKUP($B895,Original_Swatches!$B:$B,Original_Swatches!J:J,"",0,1))</f>
        <v>Summer 2024 Collection</v>
      </c>
    </row>
    <row r="896" spans="1:9" x14ac:dyDescent="0.2">
      <c r="A896">
        <v>895</v>
      </c>
      <c r="B896">
        <v>851</v>
      </c>
      <c r="C896" t="str">
        <f>IF(_xlfn.XLOOKUP($B896,Original_Swatches!$B:$B,Original_Swatches!D:D,FALSE,0,1)=FALSE,"",_xlfn.XLOOKUP($B896,Original_Swatches!$B:$B,Original_Swatches!D:D,FALSE,0,1))</f>
        <v>Death Valley Nails</v>
      </c>
      <c r="D896" t="str">
        <f>IF(_xlfn.XLOOKUP($B896,Original_Swatches!$B:$B,Original_Swatches!E:E,FALSE,0,1)=FALSE,"",_xlfn.XLOOKUP($B896,Original_Swatches!$B:$B,Original_Swatches!E:E,FALSE,0,1))</f>
        <v>The Sink After She Shaves</v>
      </c>
      <c r="E896" t="str">
        <f>IF(_xlfn.XLOOKUP($B896,Original_Swatches!$B:$B,Original_Swatches!F:F,FALSE,0,1)=FALSE,"",_xlfn.XLOOKUP($B896,Original_Swatches!$B:$B,Original_Swatches!F:F,FALSE,0,1))</f>
        <v>Purple Pink Thermal with Bar Glitter</v>
      </c>
      <c r="F896" t="str">
        <f>IF(_xlfn.XLOOKUP($B896,Original_Swatches!$B:$B,Original_Swatches!G:G,FALSE,0,1)=FALSE,"",_xlfn.XLOOKUP($B896,Original_Swatches!$B:$B,Original_Swatches!G:G,"",0,1))</f>
        <v>Thermal</v>
      </c>
      <c r="G896" t="str">
        <f>IF(_xlfn.XLOOKUP($B896,Original_Swatches!$B:$B,Original_Swatches!H:H,FALSE,0,1)=FALSE,"",_xlfn.XLOOKUP($B896,Original_Swatches!$B:$B,Original_Swatches!H:H,"",0,1))</f>
        <v/>
      </c>
      <c r="H896" t="str">
        <f>IF(_xlfn.XLOOKUP($B896,Original_Swatches!$B:$B,Original_Swatches!I:I,FALSE,0,1)=FALSE,"",_xlfn.XLOOKUP($B896,Original_Swatches!$B:$B,Original_Swatches!I:I,"",0,1))</f>
        <v/>
      </c>
      <c r="I896" t="str">
        <f>IF(_xlfn.XLOOKUP($B896,Original_Swatches!$B:$B,Original_Swatches!J:J,FALSE,0,1)=FALSE,"",_xlfn.XLOOKUP($B896,Original_Swatches!$B:$B,Original_Swatches!J:J,"",0,1))</f>
        <v>Summer 2024 Collection</v>
      </c>
    </row>
    <row r="897" spans="1:9" x14ac:dyDescent="0.2">
      <c r="A897">
        <v>896</v>
      </c>
      <c r="B897">
        <v>852</v>
      </c>
      <c r="C897" t="str">
        <f>IF(_xlfn.XLOOKUP($B897,Original_Swatches!$B:$B,Original_Swatches!D:D,FALSE,0,1)=FALSE,"",_xlfn.XLOOKUP($B897,Original_Swatches!$B:$B,Original_Swatches!D:D,FALSE,0,1))</f>
        <v>Death Valley Nails</v>
      </c>
      <c r="D897" t="str">
        <f>IF(_xlfn.XLOOKUP($B897,Original_Swatches!$B:$B,Original_Swatches!E:E,FALSE,0,1)=FALSE,"",_xlfn.XLOOKUP($B897,Original_Swatches!$B:$B,Original_Swatches!E:E,FALSE,0,1))</f>
        <v>The Wicked Witch of Texas</v>
      </c>
      <c r="E897" t="str">
        <f>IF(_xlfn.XLOOKUP($B897,Original_Swatches!$B:$B,Original_Swatches!F:F,FALSE,0,1)=FALSE,"",_xlfn.XLOOKUP($B897,Original_Swatches!$B:$B,Original_Swatches!F:F,FALSE,0,1))</f>
        <v>Sheer Pink Linear Holo with Red/Green/Gold Multichrome Shimmer</v>
      </c>
      <c r="F897" t="str">
        <f>IF(_xlfn.XLOOKUP($B897,Original_Swatches!$B:$B,Original_Swatches!G:G,FALSE,0,1)=FALSE,"",_xlfn.XLOOKUP($B897,Original_Swatches!$B:$B,Original_Swatches!G:G,"",0,1))</f>
        <v>Holographic</v>
      </c>
      <c r="G897" t="str">
        <f>IF(_xlfn.XLOOKUP($B897,Original_Swatches!$B:$B,Original_Swatches!H:H,FALSE,0,1)=FALSE,"",_xlfn.XLOOKUP($B897,Original_Swatches!$B:$B,Original_Swatches!H:H,"",0,1))</f>
        <v/>
      </c>
      <c r="H897" t="str">
        <f>IF(_xlfn.XLOOKUP($B897,Original_Swatches!$B:$B,Original_Swatches!I:I,FALSE,0,1)=FALSE,"",_xlfn.XLOOKUP($B897,Original_Swatches!$B:$B,Original_Swatches!I:I,"",0,1))</f>
        <v/>
      </c>
      <c r="I897" t="str">
        <f>IF(_xlfn.XLOOKUP($B897,Original_Swatches!$B:$B,Original_Swatches!J:J,FALSE,0,1)=FALSE,"",_xlfn.XLOOKUP($B897,Original_Swatches!$B:$B,Original_Swatches!J:J,"",0,1))</f>
        <v>Summer 2024 Collection</v>
      </c>
    </row>
    <row r="898" spans="1:9" x14ac:dyDescent="0.2">
      <c r="A898">
        <v>897</v>
      </c>
      <c r="B898">
        <v>869</v>
      </c>
      <c r="C898" t="str">
        <f>IF(_xlfn.XLOOKUP($B898,Original_Swatches!$B:$B,Original_Swatches!D:D,FALSE,0,1)=FALSE,"",_xlfn.XLOOKUP($B898,Original_Swatches!$B:$B,Original_Swatches!D:D,FALSE,0,1))</f>
        <v>Death Valley Nails</v>
      </c>
      <c r="D898" t="str">
        <f>IF(_xlfn.XLOOKUP($B898,Original_Swatches!$B:$B,Original_Swatches!E:E,FALSE,0,1)=FALSE,"",_xlfn.XLOOKUP($B898,Original_Swatches!$B:$B,Original_Swatches!E:E,FALSE,0,1))</f>
        <v>VERKLEMPT</v>
      </c>
      <c r="E898" t="str">
        <f>IF(_xlfn.XLOOKUP($B898,Original_Swatches!$B:$B,Original_Swatches!F:F,FALSE,0,1)=FALSE,"",_xlfn.XLOOKUP($B898,Original_Swatches!$B:$B,Original_Swatches!F:F,FALSE,0,1))</f>
        <v>Matte Pink Heart and Magenta Diamond Glitter in a Pink Microglitter base</v>
      </c>
      <c r="F898" t="str">
        <f>IF(_xlfn.XLOOKUP($B898,Original_Swatches!$B:$B,Original_Swatches!G:G,FALSE,0,1)=FALSE,"",_xlfn.XLOOKUP($B898,Original_Swatches!$B:$B,Original_Swatches!G:G,"",0,1))</f>
        <v>Glitter</v>
      </c>
      <c r="G898" t="str">
        <f>IF(_xlfn.XLOOKUP($B898,Original_Swatches!$B:$B,Original_Swatches!H:H,FALSE,0,1)=FALSE,"",_xlfn.XLOOKUP($B898,Original_Swatches!$B:$B,Original_Swatches!H:H,"",0,1))</f>
        <v/>
      </c>
      <c r="H898" t="str">
        <f>IF(_xlfn.XLOOKUP($B898,Original_Swatches!$B:$B,Original_Swatches!I:I,FALSE,0,1)=FALSE,"",_xlfn.XLOOKUP($B898,Original_Swatches!$B:$B,Original_Swatches!I:I,"",0,1))</f>
        <v/>
      </c>
      <c r="I898" t="str">
        <f>IF(_xlfn.XLOOKUP($B898,Original_Swatches!$B:$B,Original_Swatches!J:J,FALSE,0,1)=FALSE,"",_xlfn.XLOOKUP($B898,Original_Swatches!$B:$B,Original_Swatches!J:J,"",0,1))</f>
        <v>Valentine's 2025 Collection</v>
      </c>
    </row>
    <row r="899" spans="1:9" x14ac:dyDescent="0.2">
      <c r="A899">
        <v>898</v>
      </c>
      <c r="B899">
        <v>870</v>
      </c>
      <c r="C899" t="str">
        <f>IF(_xlfn.XLOOKUP($B899,Original_Swatches!$B:$B,Original_Swatches!D:D,FALSE,0,1)=FALSE,"",_xlfn.XLOOKUP($B899,Original_Swatches!$B:$B,Original_Swatches!D:D,FALSE,0,1))</f>
        <v>Death Valley Nails</v>
      </c>
      <c r="D899" t="str">
        <f>IF(_xlfn.XLOOKUP($B899,Original_Swatches!$B:$B,Original_Swatches!E:E,FALSE,0,1)=FALSE,"",_xlfn.XLOOKUP($B899,Original_Swatches!$B:$B,Original_Swatches!E:E,FALSE,0,1))</f>
        <v>Waving Goodbye</v>
      </c>
      <c r="E899" t="str">
        <f>IF(_xlfn.XLOOKUP($B899,Original_Swatches!$B:$B,Original_Swatches!F:F,FALSE,0,1)=FALSE,"",_xlfn.XLOOKUP($B899,Original_Swatches!$B:$B,Original_Swatches!F:F,FALSE,0,1))</f>
        <v>Blue/Violet/White/Magenta Photo-Thermal</v>
      </c>
      <c r="F899" t="str">
        <f>IF(_xlfn.XLOOKUP($B899,Original_Swatches!$B:$B,Original_Swatches!G:G,FALSE,0,1)=FALSE,"",_xlfn.XLOOKUP($B899,Original_Swatches!$B:$B,Original_Swatches!G:G,"",0,1))</f>
        <v>Photo-Thermal</v>
      </c>
      <c r="G899" t="str">
        <f>IF(_xlfn.XLOOKUP($B899,Original_Swatches!$B:$B,Original_Swatches!H:H,FALSE,0,1)=FALSE,"",_xlfn.XLOOKUP($B899,Original_Swatches!$B:$B,Original_Swatches!H:H,"",0,1))</f>
        <v/>
      </c>
      <c r="H899" t="str">
        <f>IF(_xlfn.XLOOKUP($B899,Original_Swatches!$B:$B,Original_Swatches!I:I,FALSE,0,1)=FALSE,"",_xlfn.XLOOKUP($B899,Original_Swatches!$B:$B,Original_Swatches!I:I,"",0,1))</f>
        <v/>
      </c>
      <c r="I899" t="str">
        <f>IF(_xlfn.XLOOKUP($B899,Original_Swatches!$B:$B,Original_Swatches!J:J,FALSE,0,1)=FALSE,"",_xlfn.XLOOKUP($B899,Original_Swatches!$B:$B,Original_Swatches!J:J,"",0,1))</f>
        <v>Valentine's 2025 Collection</v>
      </c>
    </row>
    <row r="900" spans="1:9" x14ac:dyDescent="0.2">
      <c r="A900">
        <v>899</v>
      </c>
      <c r="B900">
        <v>871</v>
      </c>
      <c r="C900" t="str">
        <f>IF(_xlfn.XLOOKUP($B900,Original_Swatches!$B:$B,Original_Swatches!D:D,FALSE,0,1)=FALSE,"",_xlfn.XLOOKUP($B900,Original_Swatches!$B:$B,Original_Swatches!D:D,FALSE,0,1))</f>
        <v>Death Valley Nails</v>
      </c>
      <c r="D900" t="str">
        <f>IF(_xlfn.XLOOKUP($B900,Original_Swatches!$B:$B,Original_Swatches!E:E,FALSE,0,1)=FALSE,"",_xlfn.XLOOKUP($B900,Original_Swatches!$B:$B,Original_Swatches!E:E,FALSE,0,1))</f>
        <v>A Dream as Real as Stubbing Your Toe</v>
      </c>
      <c r="E900" t="str">
        <f>IF(_xlfn.XLOOKUP($B900,Original_Swatches!$B:$B,Original_Swatches!F:F,FALSE,0,1)=FALSE,"",_xlfn.XLOOKUP($B900,Original_Swatches!$B:$B,Original_Swatches!F:F,FALSE,0,1))</f>
        <v>Berry Jelly with Aurora Shimmer and Holo</v>
      </c>
      <c r="F900" t="str">
        <f>IF(_xlfn.XLOOKUP($B900,Original_Swatches!$B:$B,Original_Swatches!G:G,FALSE,0,1)=FALSE,"",_xlfn.XLOOKUP($B900,Original_Swatches!$B:$B,Original_Swatches!G:G,"",0,1))</f>
        <v>Jelly</v>
      </c>
      <c r="G900" t="str">
        <f>IF(_xlfn.XLOOKUP($B900,Original_Swatches!$B:$B,Original_Swatches!H:H,FALSE,0,1)=FALSE,"",_xlfn.XLOOKUP($B900,Original_Swatches!$B:$B,Original_Swatches!H:H,"",0,1))</f>
        <v/>
      </c>
      <c r="H900" t="str">
        <f>IF(_xlfn.XLOOKUP($B900,Original_Swatches!$B:$B,Original_Swatches!I:I,FALSE,0,1)=FALSE,"",_xlfn.XLOOKUP($B900,Original_Swatches!$B:$B,Original_Swatches!I:I,"",0,1))</f>
        <v/>
      </c>
      <c r="I900" t="str">
        <f>IF(_xlfn.XLOOKUP($B900,Original_Swatches!$B:$B,Original_Swatches!J:J,FALSE,0,1)=FALSE,"",_xlfn.XLOOKUP($B900,Original_Swatches!$B:$B,Original_Swatches!J:J,"",0,1))</f>
        <v>Valentine's 2025 Collection</v>
      </c>
    </row>
    <row r="901" spans="1:9" x14ac:dyDescent="0.2">
      <c r="A901">
        <v>900</v>
      </c>
      <c r="B901">
        <v>872</v>
      </c>
      <c r="C901" t="str">
        <f>IF(_xlfn.XLOOKUP($B901,Original_Swatches!$B:$B,Original_Swatches!D:D,FALSE,0,1)=FALSE,"",_xlfn.XLOOKUP($B901,Original_Swatches!$B:$B,Original_Swatches!D:D,FALSE,0,1))</f>
        <v>Death Valley Nails</v>
      </c>
      <c r="D901" t="str">
        <f>IF(_xlfn.XLOOKUP($B901,Original_Swatches!$B:$B,Original_Swatches!E:E,FALSE,0,1)=FALSE,"",_xlfn.XLOOKUP($B901,Original_Swatches!$B:$B,Original_Swatches!E:E,FALSE,0,1))</f>
        <v>Mod Podging Over Our Problems</v>
      </c>
      <c r="E901" t="str">
        <f>IF(_xlfn.XLOOKUP($B901,Original_Swatches!$B:$B,Original_Swatches!F:F,FALSE,0,1)=FALSE,"",_xlfn.XLOOKUP($B901,Original_Swatches!$B:$B,Original_Swatches!F:F,FALSE,0,1))</f>
        <v>Chrome Pink Microflakes and Mega Shimmer</v>
      </c>
      <c r="F901" t="str">
        <f>IF(_xlfn.XLOOKUP($B901,Original_Swatches!$B:$B,Original_Swatches!G:G,FALSE,0,1)=FALSE,"",_xlfn.XLOOKUP($B901,Original_Swatches!$B:$B,Original_Swatches!G:G,"",0,1))</f>
        <v>Shimmer</v>
      </c>
      <c r="G901" t="str">
        <f>IF(_xlfn.XLOOKUP($B901,Original_Swatches!$B:$B,Original_Swatches!H:H,FALSE,0,1)=FALSE,"",_xlfn.XLOOKUP($B901,Original_Swatches!$B:$B,Original_Swatches!H:H,"",0,1))</f>
        <v/>
      </c>
      <c r="H901" t="str">
        <f>IF(_xlfn.XLOOKUP($B901,Original_Swatches!$B:$B,Original_Swatches!I:I,FALSE,0,1)=FALSE,"",_xlfn.XLOOKUP($B901,Original_Swatches!$B:$B,Original_Swatches!I:I,"",0,1))</f>
        <v/>
      </c>
      <c r="I901" t="str">
        <f>IF(_xlfn.XLOOKUP($B901,Original_Swatches!$B:$B,Original_Swatches!J:J,FALSE,0,1)=FALSE,"",_xlfn.XLOOKUP($B901,Original_Swatches!$B:$B,Original_Swatches!J:J,"",0,1))</f>
        <v>Valentine's 2025 Collection</v>
      </c>
    </row>
    <row r="902" spans="1:9" x14ac:dyDescent="0.2">
      <c r="A902">
        <v>901</v>
      </c>
      <c r="B902">
        <v>873</v>
      </c>
      <c r="C902" t="str">
        <f>IF(_xlfn.XLOOKUP($B902,Original_Swatches!$B:$B,Original_Swatches!D:D,FALSE,0,1)=FALSE,"",_xlfn.XLOOKUP($B902,Original_Swatches!$B:$B,Original_Swatches!D:D,FALSE,0,1))</f>
        <v>Death Valley Nails</v>
      </c>
      <c r="D902" t="str">
        <f>IF(_xlfn.XLOOKUP($B902,Original_Swatches!$B:$B,Original_Swatches!E:E,FALSE,0,1)=FALSE,"",_xlfn.XLOOKUP($B902,Original_Swatches!$B:$B,Original_Swatches!E:E,FALSE,0,1))</f>
        <v>Cooties</v>
      </c>
      <c r="E902" t="str">
        <f>IF(_xlfn.XLOOKUP($B902,Original_Swatches!$B:$B,Original_Swatches!F:F,FALSE,0,1)=FALSE,"",_xlfn.XLOOKUP($B902,Original_Swatches!$B:$B,Original_Swatches!F:F,FALSE,0,1))</f>
        <v>White Crelly with Pink Glitter</v>
      </c>
      <c r="F902" t="str">
        <f>IF(_xlfn.XLOOKUP($B902,Original_Swatches!$B:$B,Original_Swatches!G:G,FALSE,0,1)=FALSE,"",_xlfn.XLOOKUP($B902,Original_Swatches!$B:$B,Original_Swatches!G:G,"",0,1))</f>
        <v>Crelly</v>
      </c>
      <c r="G902" t="str">
        <f>IF(_xlfn.XLOOKUP($B902,Original_Swatches!$B:$B,Original_Swatches!H:H,FALSE,0,1)=FALSE,"",_xlfn.XLOOKUP($B902,Original_Swatches!$B:$B,Original_Swatches!H:H,"",0,1))</f>
        <v/>
      </c>
      <c r="H902" t="str">
        <f>IF(_xlfn.XLOOKUP($B902,Original_Swatches!$B:$B,Original_Swatches!I:I,FALSE,0,1)=FALSE,"",_xlfn.XLOOKUP($B902,Original_Swatches!$B:$B,Original_Swatches!I:I,"",0,1))</f>
        <v/>
      </c>
      <c r="I902" t="str">
        <f>IF(_xlfn.XLOOKUP($B902,Original_Swatches!$B:$B,Original_Swatches!J:J,FALSE,0,1)=FALSE,"",_xlfn.XLOOKUP($B902,Original_Swatches!$B:$B,Original_Swatches!J:J,"",0,1))</f>
        <v>Valentine's 2025 Collection</v>
      </c>
    </row>
    <row r="903" spans="1:9" x14ac:dyDescent="0.2">
      <c r="A903">
        <v>902</v>
      </c>
      <c r="B903">
        <v>874</v>
      </c>
      <c r="C903" t="str">
        <f>IF(_xlfn.XLOOKUP($B903,Original_Swatches!$B:$B,Original_Swatches!D:D,FALSE,0,1)=FALSE,"",_xlfn.XLOOKUP($B903,Original_Swatches!$B:$B,Original_Swatches!D:D,FALSE,0,1))</f>
        <v>Death Valley Nails</v>
      </c>
      <c r="D903" t="str">
        <f>IF(_xlfn.XLOOKUP($B903,Original_Swatches!$B:$B,Original_Swatches!E:E,FALSE,0,1)=FALSE,"",_xlfn.XLOOKUP($B903,Original_Swatches!$B:$B,Original_Swatches!E:E,FALSE,0,1))</f>
        <v>Stay a While</v>
      </c>
      <c r="E903" t="str">
        <f>IF(_xlfn.XLOOKUP($B903,Original_Swatches!$B:$B,Original_Swatches!F:F,FALSE,0,1)=FALSE,"",_xlfn.XLOOKUP($B903,Original_Swatches!$B:$B,Original_Swatches!F:F,FALSE,0,1))</f>
        <v>Cool Dirty Pink with Auroa Shimmer</v>
      </c>
      <c r="F903" t="str">
        <f>IF(_xlfn.XLOOKUP($B903,Original_Swatches!$B:$B,Original_Swatches!G:G,FALSE,0,1)=FALSE,"",_xlfn.XLOOKUP($B903,Original_Swatches!$B:$B,Original_Swatches!G:G,"",0,1))</f>
        <v>Shimmer</v>
      </c>
      <c r="G903" t="str">
        <f>IF(_xlfn.XLOOKUP($B903,Original_Swatches!$B:$B,Original_Swatches!H:H,FALSE,0,1)=FALSE,"",_xlfn.XLOOKUP($B903,Original_Swatches!$B:$B,Original_Swatches!H:H,"",0,1))</f>
        <v/>
      </c>
      <c r="H903" t="str">
        <f>IF(_xlfn.XLOOKUP($B903,Original_Swatches!$B:$B,Original_Swatches!I:I,FALSE,0,1)=FALSE,"",_xlfn.XLOOKUP($B903,Original_Swatches!$B:$B,Original_Swatches!I:I,"",0,1))</f>
        <v/>
      </c>
      <c r="I903" t="str">
        <f>IF(_xlfn.XLOOKUP($B903,Original_Swatches!$B:$B,Original_Swatches!J:J,FALSE,0,1)=FALSE,"",_xlfn.XLOOKUP($B903,Original_Swatches!$B:$B,Original_Swatches!J:J,"",0,1))</f>
        <v>Valentine's 2025 Collection</v>
      </c>
    </row>
    <row r="904" spans="1:9" x14ac:dyDescent="0.2">
      <c r="A904">
        <v>903</v>
      </c>
      <c r="B904">
        <v>875</v>
      </c>
      <c r="C904" t="str">
        <f>IF(_xlfn.XLOOKUP($B904,Original_Swatches!$B:$B,Original_Swatches!D:D,FALSE,0,1)=FALSE,"",_xlfn.XLOOKUP($B904,Original_Swatches!$B:$B,Original_Swatches!D:D,FALSE,0,1))</f>
        <v>Death Valley Nails</v>
      </c>
      <c r="D904" t="str">
        <f>IF(_xlfn.XLOOKUP($B904,Original_Swatches!$B:$B,Original_Swatches!E:E,FALSE,0,1)=FALSE,"",_xlfn.XLOOKUP($B904,Original_Swatches!$B:$B,Original_Swatches!E:E,FALSE,0,1))</f>
        <v>Garlic Breath</v>
      </c>
      <c r="E904" t="str">
        <f>IF(_xlfn.XLOOKUP($B904,Original_Swatches!$B:$B,Original_Swatches!F:F,FALSE,0,1)=FALSE,"",_xlfn.XLOOKUP($B904,Original_Swatches!$B:$B,Original_Swatches!F:F,FALSE,0,1))</f>
        <v>Merlot Holo</v>
      </c>
      <c r="F904" t="str">
        <f>IF(_xlfn.XLOOKUP($B904,Original_Swatches!$B:$B,Original_Swatches!G:G,FALSE,0,1)=FALSE,"",_xlfn.XLOOKUP($B904,Original_Swatches!$B:$B,Original_Swatches!G:G,"",0,1))</f>
        <v>Holo</v>
      </c>
      <c r="G904" t="str">
        <f>IF(_xlfn.XLOOKUP($B904,Original_Swatches!$B:$B,Original_Swatches!H:H,FALSE,0,1)=FALSE,"",_xlfn.XLOOKUP($B904,Original_Swatches!$B:$B,Original_Swatches!H:H,"",0,1))</f>
        <v/>
      </c>
      <c r="H904" t="str">
        <f>IF(_xlfn.XLOOKUP($B904,Original_Swatches!$B:$B,Original_Swatches!I:I,FALSE,0,1)=FALSE,"",_xlfn.XLOOKUP($B904,Original_Swatches!$B:$B,Original_Swatches!I:I,"",0,1))</f>
        <v/>
      </c>
      <c r="I904" t="str">
        <f>IF(_xlfn.XLOOKUP($B904,Original_Swatches!$B:$B,Original_Swatches!J:J,FALSE,0,1)=FALSE,"",_xlfn.XLOOKUP($B904,Original_Swatches!$B:$B,Original_Swatches!J:J,"",0,1))</f>
        <v>Valentine's 2025 Collection</v>
      </c>
    </row>
    <row r="905" spans="1:9" x14ac:dyDescent="0.2">
      <c r="A905">
        <v>904</v>
      </c>
      <c r="B905">
        <v>876</v>
      </c>
      <c r="C905" t="str">
        <f>IF(_xlfn.XLOOKUP($B905,Original_Swatches!$B:$B,Original_Swatches!D:D,FALSE,0,1)=FALSE,"",_xlfn.XLOOKUP($B905,Original_Swatches!$B:$B,Original_Swatches!D:D,FALSE,0,1))</f>
        <v>Death Valley Nails</v>
      </c>
      <c r="D905" t="str">
        <f>IF(_xlfn.XLOOKUP($B905,Original_Swatches!$B:$B,Original_Swatches!E:E,FALSE,0,1)=FALSE,"",_xlfn.XLOOKUP($B905,Original_Swatches!$B:$B,Original_Swatches!E:E,FALSE,0,1))</f>
        <v>Blushing</v>
      </c>
      <c r="E905" t="str">
        <f>IF(_xlfn.XLOOKUP($B905,Original_Swatches!$B:$B,Original_Swatches!F:F,FALSE,0,1)=FALSE,"",_xlfn.XLOOKUP($B905,Original_Swatches!$B:$B,Original_Swatches!F:F,FALSE,0,1))</f>
        <v>Pink/Mauve/Yellow/Grey Photo-Thermal</v>
      </c>
      <c r="F905" t="str">
        <f>IF(_xlfn.XLOOKUP($B905,Original_Swatches!$B:$B,Original_Swatches!G:G,FALSE,0,1)=FALSE,"",_xlfn.XLOOKUP($B905,Original_Swatches!$B:$B,Original_Swatches!G:G,"",0,1))</f>
        <v>Photo-Thermal</v>
      </c>
      <c r="G905" t="str">
        <f>IF(_xlfn.XLOOKUP($B905,Original_Swatches!$B:$B,Original_Swatches!H:H,FALSE,0,1)=FALSE,"",_xlfn.XLOOKUP($B905,Original_Swatches!$B:$B,Original_Swatches!H:H,"",0,1))</f>
        <v/>
      </c>
      <c r="H905" t="str">
        <f>IF(_xlfn.XLOOKUP($B905,Original_Swatches!$B:$B,Original_Swatches!I:I,FALSE,0,1)=FALSE,"",_xlfn.XLOOKUP($B905,Original_Swatches!$B:$B,Original_Swatches!I:I,"",0,1))</f>
        <v/>
      </c>
      <c r="I905" t="str">
        <f>IF(_xlfn.XLOOKUP($B905,Original_Swatches!$B:$B,Original_Swatches!J:J,FALSE,0,1)=FALSE,"",_xlfn.XLOOKUP($B905,Original_Swatches!$B:$B,Original_Swatches!J:J,"",0,1))</f>
        <v>Valentine's 2025 Collection</v>
      </c>
    </row>
    <row r="906" spans="1:9" x14ac:dyDescent="0.2">
      <c r="A906">
        <v>905</v>
      </c>
      <c r="B906">
        <v>877</v>
      </c>
      <c r="C906" t="str">
        <f>IF(_xlfn.XLOOKUP($B906,Original_Swatches!$B:$B,Original_Swatches!D:D,FALSE,0,1)=FALSE,"",_xlfn.XLOOKUP($B906,Original_Swatches!$B:$B,Original_Swatches!D:D,FALSE,0,1))</f>
        <v>Death Valley Nails</v>
      </c>
      <c r="D906" t="str">
        <f>IF(_xlfn.XLOOKUP($B906,Original_Swatches!$B:$B,Original_Swatches!E:E,FALSE,0,1)=FALSE,"",_xlfn.XLOOKUP($B906,Original_Swatches!$B:$B,Original_Swatches!E:E,FALSE,0,1))</f>
        <v>I'd Let Him Eat Crackers in my Bed</v>
      </c>
      <c r="E906" t="str">
        <f>IF(_xlfn.XLOOKUP($B906,Original_Swatches!$B:$B,Original_Swatches!F:F,FALSE,0,1)=FALSE,"",_xlfn.XLOOKUP($B906,Original_Swatches!$B:$B,Original_Swatches!F:F,FALSE,0,1))</f>
        <v>Lilac with Magenta Shimmer and Rose Gold Glitter</v>
      </c>
      <c r="F906" t="str">
        <f>IF(_xlfn.XLOOKUP($B906,Original_Swatches!$B:$B,Original_Swatches!G:G,FALSE,0,1)=FALSE,"",_xlfn.XLOOKUP($B906,Original_Swatches!$B:$B,Original_Swatches!G:G,"",0,1))</f>
        <v>Shimmer</v>
      </c>
      <c r="G906" t="str">
        <f>IF(_xlfn.XLOOKUP($B906,Original_Swatches!$B:$B,Original_Swatches!H:H,FALSE,0,1)=FALSE,"",_xlfn.XLOOKUP($B906,Original_Swatches!$B:$B,Original_Swatches!H:H,"",0,1))</f>
        <v/>
      </c>
      <c r="H906" t="str">
        <f>IF(_xlfn.XLOOKUP($B906,Original_Swatches!$B:$B,Original_Swatches!I:I,FALSE,0,1)=FALSE,"",_xlfn.XLOOKUP($B906,Original_Swatches!$B:$B,Original_Swatches!I:I,"",0,1))</f>
        <v/>
      </c>
      <c r="I906" t="str">
        <f>IF(_xlfn.XLOOKUP($B906,Original_Swatches!$B:$B,Original_Swatches!J:J,FALSE,0,1)=FALSE,"",_xlfn.XLOOKUP($B906,Original_Swatches!$B:$B,Original_Swatches!J:J,"",0,1))</f>
        <v>Valentine's 2025 Collection</v>
      </c>
    </row>
    <row r="907" spans="1:9" x14ac:dyDescent="0.2">
      <c r="A907">
        <v>906</v>
      </c>
      <c r="B907">
        <v>878</v>
      </c>
      <c r="C907" t="str">
        <f>IF(_xlfn.XLOOKUP($B907,Original_Swatches!$B:$B,Original_Swatches!D:D,FALSE,0,1)=FALSE,"",_xlfn.XLOOKUP($B907,Original_Swatches!$B:$B,Original_Swatches!D:D,FALSE,0,1))</f>
        <v>Death Valley Nails</v>
      </c>
      <c r="D907" t="str">
        <f>IF(_xlfn.XLOOKUP($B907,Original_Swatches!$B:$B,Original_Swatches!E:E,FALSE,0,1)=FALSE,"",_xlfn.XLOOKUP($B907,Original_Swatches!$B:$B,Original_Swatches!E:E,FALSE,0,1))</f>
        <v>Two Rumps on a Carved Stump</v>
      </c>
      <c r="E907" t="str">
        <f>IF(_xlfn.XLOOKUP($B907,Original_Swatches!$B:$B,Original_Swatches!F:F,FALSE,0,1)=FALSE,"",_xlfn.XLOOKUP($B907,Original_Swatches!$B:$B,Original_Swatches!F:F,FALSE,0,1))</f>
        <v>Deep Blurple with Black to Red Microflakes</v>
      </c>
      <c r="F907" t="str">
        <f>IF(_xlfn.XLOOKUP($B907,Original_Swatches!$B:$B,Original_Swatches!G:G,FALSE,0,1)=FALSE,"",_xlfn.XLOOKUP($B907,Original_Swatches!$B:$B,Original_Swatches!G:G,"",0,1))</f>
        <v>Flakies</v>
      </c>
      <c r="G907" t="str">
        <f>IF(_xlfn.XLOOKUP($B907,Original_Swatches!$B:$B,Original_Swatches!H:H,FALSE,0,1)=FALSE,"",_xlfn.XLOOKUP($B907,Original_Swatches!$B:$B,Original_Swatches!H:H,"",0,1))</f>
        <v/>
      </c>
      <c r="H907" t="str">
        <f>IF(_xlfn.XLOOKUP($B907,Original_Swatches!$B:$B,Original_Swatches!I:I,FALSE,0,1)=FALSE,"",_xlfn.XLOOKUP($B907,Original_Swatches!$B:$B,Original_Swatches!I:I,"",0,1))</f>
        <v/>
      </c>
      <c r="I907" t="str">
        <f>IF(_xlfn.XLOOKUP($B907,Original_Swatches!$B:$B,Original_Swatches!J:J,FALSE,0,1)=FALSE,"",_xlfn.XLOOKUP($B907,Original_Swatches!$B:$B,Original_Swatches!J:J,"",0,1))</f>
        <v>Valentine's 2025 Collection</v>
      </c>
    </row>
    <row r="908" spans="1:9" x14ac:dyDescent="0.2">
      <c r="A908">
        <v>907</v>
      </c>
    </row>
    <row r="909" spans="1:9" x14ac:dyDescent="0.2">
      <c r="A909">
        <v>908</v>
      </c>
    </row>
    <row r="910" spans="1:9" x14ac:dyDescent="0.2">
      <c r="A910">
        <v>909</v>
      </c>
    </row>
    <row r="911" spans="1:9" x14ac:dyDescent="0.2">
      <c r="A911">
        <v>910</v>
      </c>
    </row>
    <row r="912" spans="1:9" x14ac:dyDescent="0.2">
      <c r="A912">
        <v>911</v>
      </c>
    </row>
    <row r="913" spans="1:1" x14ac:dyDescent="0.2">
      <c r="A913">
        <v>912</v>
      </c>
    </row>
    <row r="914" spans="1:1" x14ac:dyDescent="0.2">
      <c r="A914">
        <v>913</v>
      </c>
    </row>
    <row r="915" spans="1:1" x14ac:dyDescent="0.2">
      <c r="A915">
        <v>914</v>
      </c>
    </row>
    <row r="916" spans="1:1" x14ac:dyDescent="0.2">
      <c r="A916">
        <v>915</v>
      </c>
    </row>
    <row r="917" spans="1:1" x14ac:dyDescent="0.2">
      <c r="A917">
        <v>916</v>
      </c>
    </row>
    <row r="918" spans="1:1" x14ac:dyDescent="0.2">
      <c r="A918">
        <v>917</v>
      </c>
    </row>
    <row r="919" spans="1:1" x14ac:dyDescent="0.2">
      <c r="A919">
        <v>918</v>
      </c>
    </row>
    <row r="920" spans="1:1" x14ac:dyDescent="0.2">
      <c r="A920">
        <v>919</v>
      </c>
    </row>
    <row r="921" spans="1:1" x14ac:dyDescent="0.2">
      <c r="A921">
        <v>920</v>
      </c>
    </row>
    <row r="922" spans="1:1" x14ac:dyDescent="0.2">
      <c r="A922">
        <v>921</v>
      </c>
    </row>
    <row r="923" spans="1:1" x14ac:dyDescent="0.2">
      <c r="A923">
        <v>922</v>
      </c>
    </row>
    <row r="924" spans="1:1" x14ac:dyDescent="0.2">
      <c r="A924">
        <v>923</v>
      </c>
    </row>
    <row r="925" spans="1:1" x14ac:dyDescent="0.2">
      <c r="A925">
        <v>924</v>
      </c>
    </row>
    <row r="926" spans="1:1" x14ac:dyDescent="0.2">
      <c r="A926">
        <v>925</v>
      </c>
    </row>
    <row r="927" spans="1:1" x14ac:dyDescent="0.2">
      <c r="A927">
        <v>926</v>
      </c>
    </row>
    <row r="928" spans="1:1" x14ac:dyDescent="0.2">
      <c r="A928">
        <v>927</v>
      </c>
    </row>
    <row r="929" spans="1:1" x14ac:dyDescent="0.2">
      <c r="A929">
        <v>928</v>
      </c>
    </row>
    <row r="930" spans="1:1" x14ac:dyDescent="0.2">
      <c r="A930">
        <v>929</v>
      </c>
    </row>
    <row r="931" spans="1:1" x14ac:dyDescent="0.2">
      <c r="A931">
        <v>930</v>
      </c>
    </row>
    <row r="932" spans="1:1" x14ac:dyDescent="0.2">
      <c r="A932">
        <v>931</v>
      </c>
    </row>
    <row r="933" spans="1:1" x14ac:dyDescent="0.2">
      <c r="A933">
        <v>932</v>
      </c>
    </row>
    <row r="934" spans="1:1" x14ac:dyDescent="0.2">
      <c r="A934">
        <v>933</v>
      </c>
    </row>
    <row r="935" spans="1:1" x14ac:dyDescent="0.2">
      <c r="A935">
        <v>934</v>
      </c>
    </row>
    <row r="936" spans="1:1" x14ac:dyDescent="0.2">
      <c r="A936">
        <v>935</v>
      </c>
    </row>
    <row r="937" spans="1:1" x14ac:dyDescent="0.2">
      <c r="A937">
        <v>936</v>
      </c>
    </row>
    <row r="938" spans="1:1" x14ac:dyDescent="0.2">
      <c r="A938">
        <v>937</v>
      </c>
    </row>
    <row r="939" spans="1:1" x14ac:dyDescent="0.2">
      <c r="A939">
        <v>938</v>
      </c>
    </row>
    <row r="940" spans="1:1" x14ac:dyDescent="0.2">
      <c r="A940">
        <v>939</v>
      </c>
    </row>
    <row r="941" spans="1:1" x14ac:dyDescent="0.2">
      <c r="A941">
        <v>940</v>
      </c>
    </row>
    <row r="942" spans="1:1" x14ac:dyDescent="0.2">
      <c r="A942">
        <v>941</v>
      </c>
    </row>
    <row r="943" spans="1:1" x14ac:dyDescent="0.2">
      <c r="A943">
        <v>942</v>
      </c>
    </row>
    <row r="944" spans="1:1" x14ac:dyDescent="0.2">
      <c r="A944">
        <v>943</v>
      </c>
    </row>
    <row r="945" spans="1:1" x14ac:dyDescent="0.2">
      <c r="A945">
        <v>944</v>
      </c>
    </row>
    <row r="946" spans="1:1" x14ac:dyDescent="0.2">
      <c r="A946">
        <v>945</v>
      </c>
    </row>
    <row r="947" spans="1:1" x14ac:dyDescent="0.2">
      <c r="A947">
        <v>946</v>
      </c>
    </row>
    <row r="948" spans="1:1" x14ac:dyDescent="0.2">
      <c r="A948">
        <v>947</v>
      </c>
    </row>
    <row r="949" spans="1:1" x14ac:dyDescent="0.2">
      <c r="A949">
        <v>948</v>
      </c>
    </row>
    <row r="950" spans="1:1" x14ac:dyDescent="0.2">
      <c r="A950">
        <v>949</v>
      </c>
    </row>
    <row r="951" spans="1:1" x14ac:dyDescent="0.2">
      <c r="A951">
        <v>950</v>
      </c>
    </row>
    <row r="952" spans="1:1" x14ac:dyDescent="0.2">
      <c r="A952">
        <v>951</v>
      </c>
    </row>
    <row r="953" spans="1:1" x14ac:dyDescent="0.2">
      <c r="A953">
        <v>952</v>
      </c>
    </row>
    <row r="954" spans="1:1" x14ac:dyDescent="0.2">
      <c r="A954">
        <v>953</v>
      </c>
    </row>
    <row r="955" spans="1:1" x14ac:dyDescent="0.2">
      <c r="A955">
        <v>954</v>
      </c>
    </row>
    <row r="956" spans="1:1" x14ac:dyDescent="0.2">
      <c r="A956">
        <v>955</v>
      </c>
    </row>
    <row r="957" spans="1:1" x14ac:dyDescent="0.2">
      <c r="A957">
        <v>956</v>
      </c>
    </row>
    <row r="958" spans="1:1" x14ac:dyDescent="0.2">
      <c r="A958">
        <v>957</v>
      </c>
    </row>
    <row r="959" spans="1:1" x14ac:dyDescent="0.2">
      <c r="A959">
        <v>958</v>
      </c>
    </row>
    <row r="960" spans="1:1" x14ac:dyDescent="0.2">
      <c r="A960">
        <v>959</v>
      </c>
    </row>
    <row r="961" spans="1:1" x14ac:dyDescent="0.2">
      <c r="A961">
        <v>960</v>
      </c>
    </row>
    <row r="962" spans="1:1" x14ac:dyDescent="0.2">
      <c r="A962">
        <v>961</v>
      </c>
    </row>
    <row r="963" spans="1:1" x14ac:dyDescent="0.2">
      <c r="A963">
        <v>962</v>
      </c>
    </row>
    <row r="964" spans="1:1" x14ac:dyDescent="0.2">
      <c r="A964">
        <v>963</v>
      </c>
    </row>
    <row r="965" spans="1:1" x14ac:dyDescent="0.2">
      <c r="A965">
        <v>964</v>
      </c>
    </row>
    <row r="966" spans="1:1" x14ac:dyDescent="0.2">
      <c r="A966">
        <v>965</v>
      </c>
    </row>
    <row r="967" spans="1:1" x14ac:dyDescent="0.2">
      <c r="A967">
        <v>966</v>
      </c>
    </row>
    <row r="968" spans="1:1" x14ac:dyDescent="0.2">
      <c r="A968">
        <v>967</v>
      </c>
    </row>
    <row r="969" spans="1:1" x14ac:dyDescent="0.2">
      <c r="A969">
        <v>968</v>
      </c>
    </row>
    <row r="970" spans="1:1" x14ac:dyDescent="0.2">
      <c r="A970">
        <v>969</v>
      </c>
    </row>
    <row r="971" spans="1:1" x14ac:dyDescent="0.2">
      <c r="A971">
        <v>970</v>
      </c>
    </row>
    <row r="972" spans="1:1" x14ac:dyDescent="0.2">
      <c r="A972">
        <v>971</v>
      </c>
    </row>
    <row r="973" spans="1:1" x14ac:dyDescent="0.2">
      <c r="A973">
        <v>972</v>
      </c>
    </row>
    <row r="974" spans="1:1" x14ac:dyDescent="0.2">
      <c r="A974">
        <v>973</v>
      </c>
    </row>
    <row r="975" spans="1:1" x14ac:dyDescent="0.2">
      <c r="A975">
        <v>974</v>
      </c>
    </row>
    <row r="976" spans="1:1" x14ac:dyDescent="0.2">
      <c r="A976">
        <v>975</v>
      </c>
    </row>
    <row r="977" spans="1:1" x14ac:dyDescent="0.2">
      <c r="A977">
        <v>976</v>
      </c>
    </row>
    <row r="978" spans="1:1" x14ac:dyDescent="0.2">
      <c r="A978">
        <v>977</v>
      </c>
    </row>
    <row r="979" spans="1:1" x14ac:dyDescent="0.2">
      <c r="A979">
        <v>978</v>
      </c>
    </row>
    <row r="980" spans="1:1" x14ac:dyDescent="0.2">
      <c r="A980">
        <v>979</v>
      </c>
    </row>
    <row r="981" spans="1:1" x14ac:dyDescent="0.2">
      <c r="A981">
        <v>980</v>
      </c>
    </row>
    <row r="982" spans="1:1" x14ac:dyDescent="0.2">
      <c r="A982">
        <v>981</v>
      </c>
    </row>
    <row r="983" spans="1:1" x14ac:dyDescent="0.2">
      <c r="A983">
        <v>982</v>
      </c>
    </row>
    <row r="984" spans="1:1" x14ac:dyDescent="0.2">
      <c r="A984">
        <v>983</v>
      </c>
    </row>
    <row r="985" spans="1:1" x14ac:dyDescent="0.2">
      <c r="A985">
        <v>984</v>
      </c>
    </row>
    <row r="986" spans="1:1" x14ac:dyDescent="0.2">
      <c r="A986">
        <v>985</v>
      </c>
    </row>
    <row r="987" spans="1:1" x14ac:dyDescent="0.2">
      <c r="A987">
        <v>986</v>
      </c>
    </row>
    <row r="988" spans="1:1" x14ac:dyDescent="0.2">
      <c r="A988">
        <v>987</v>
      </c>
    </row>
    <row r="989" spans="1:1" x14ac:dyDescent="0.2">
      <c r="A989">
        <v>988</v>
      </c>
    </row>
    <row r="990" spans="1:1" x14ac:dyDescent="0.2">
      <c r="A990">
        <v>989</v>
      </c>
    </row>
    <row r="991" spans="1:1" x14ac:dyDescent="0.2">
      <c r="A991">
        <v>990</v>
      </c>
    </row>
    <row r="992" spans="1:1" x14ac:dyDescent="0.2">
      <c r="A992">
        <v>991</v>
      </c>
    </row>
    <row r="993" spans="1:1" x14ac:dyDescent="0.2">
      <c r="A993">
        <v>992</v>
      </c>
    </row>
    <row r="994" spans="1:1" x14ac:dyDescent="0.2">
      <c r="A994">
        <v>993</v>
      </c>
    </row>
    <row r="995" spans="1:1" x14ac:dyDescent="0.2">
      <c r="A995">
        <v>994</v>
      </c>
    </row>
    <row r="996" spans="1:1" x14ac:dyDescent="0.2">
      <c r="A996">
        <v>995</v>
      </c>
    </row>
    <row r="997" spans="1:1" x14ac:dyDescent="0.2">
      <c r="A997">
        <v>996</v>
      </c>
    </row>
    <row r="998" spans="1:1" x14ac:dyDescent="0.2">
      <c r="A998">
        <v>997</v>
      </c>
    </row>
    <row r="999" spans="1:1" x14ac:dyDescent="0.2">
      <c r="A999">
        <v>998</v>
      </c>
    </row>
    <row r="1000" spans="1:1" x14ac:dyDescent="0.2">
      <c r="A1000">
        <v>999</v>
      </c>
    </row>
    <row r="1001" spans="1:1" x14ac:dyDescent="0.2">
      <c r="A1001">
        <v>1000</v>
      </c>
    </row>
  </sheetData>
  <autoFilter ref="A1:I749" xr:uid="{69E88652-9F9B-8845-B03E-55A5EC21C3D3}"/>
  <conditionalFormatting sqref="A1">
    <cfRule type="duplicateValues" dxfId="2" priority="2"/>
  </conditionalFormatting>
  <conditionalFormatting sqref="B1:B366 B368:B701 B703 B705:B1048576"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Original_Swatches</vt:lpstr>
      <vt:lpstr>Swatches Arranged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Catherine McMillan</cp:lastModifiedBy>
  <dcterms:created xsi:type="dcterms:W3CDTF">2021-01-27T04:45:02Z</dcterms:created>
  <dcterms:modified xsi:type="dcterms:W3CDTF">2025-04-10T18:52:36Z</dcterms:modified>
</cp:coreProperties>
</file>