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athilynmcintosh/Dropbox (Villanova)/MARSH FARTS/Thesis data and info/RandR/rootsnrakes_gasfluxes/processed data/"/>
    </mc:Choice>
  </mc:AlternateContent>
  <xr:revisionPtr revIDLastSave="0" documentId="13_ncr:1_{4ADA85AC-5901-4048-9F50-385812428015}" xr6:coauthVersionLast="47" xr6:coauthVersionMax="47" xr10:uidLastSave="{00000000-0000-0000-0000-000000000000}"/>
  <bookViews>
    <workbookView xWindow="5380" yWindow="500" windowWidth="21120" windowHeight="15400" xr2:uid="{00000000-000D-0000-FFFF-FFFF00000000}"/>
  </bookViews>
  <sheets>
    <sheet name="GHG_flux_raw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" i="3" l="1"/>
  <c r="T52" i="3"/>
  <c r="T51" i="3"/>
  <c r="T50" i="3"/>
  <c r="T49" i="3"/>
  <c r="T48" i="3"/>
  <c r="T47" i="3"/>
  <c r="T46" i="3"/>
  <c r="T45" i="3"/>
  <c r="T44" i="3"/>
  <c r="T43" i="3"/>
  <c r="T42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5" i="3"/>
  <c r="T6" i="3"/>
  <c r="T7" i="3"/>
  <c r="T4" i="3"/>
  <c r="T3" i="3"/>
  <c r="T2" i="3"/>
</calcChain>
</file>

<file path=xl/sharedStrings.xml><?xml version="1.0" encoding="utf-8"?>
<sst xmlns="http://schemas.openxmlformats.org/spreadsheetml/2006/main" count="423" uniqueCount="70">
  <si>
    <t>site</t>
  </si>
  <si>
    <t>plot_ID</t>
  </si>
  <si>
    <t>chamber_type</t>
  </si>
  <si>
    <t>chamber_size</t>
  </si>
  <si>
    <t>date</t>
  </si>
  <si>
    <t>time_start</t>
  </si>
  <si>
    <t>time_end</t>
  </si>
  <si>
    <t>start_analysis</t>
  </si>
  <si>
    <t>end_analysis</t>
  </si>
  <si>
    <t>ch4_flux</t>
  </si>
  <si>
    <t>ch4_p</t>
  </si>
  <si>
    <t>ch4_sd</t>
  </si>
  <si>
    <t>ch4_method</t>
  </si>
  <si>
    <t>co2_flux</t>
  </si>
  <si>
    <t>co2_p</t>
  </si>
  <si>
    <t>co2_sd</t>
  </si>
  <si>
    <t>co2_method</t>
  </si>
  <si>
    <t>temp_air</t>
  </si>
  <si>
    <t>temp_air_K</t>
  </si>
  <si>
    <t>clear</t>
  </si>
  <si>
    <t>dark</t>
  </si>
  <si>
    <t>soil</t>
  </si>
  <si>
    <t>pvc</t>
  </si>
  <si>
    <t>ST1</t>
  </si>
  <si>
    <t>plot_type</t>
  </si>
  <si>
    <t>Unstable</t>
  </si>
  <si>
    <t>ST1 U2</t>
  </si>
  <si>
    <t>Stable</t>
  </si>
  <si>
    <t>ST1 S1</t>
  </si>
  <si>
    <t>ST1 S2</t>
  </si>
  <si>
    <t>ST1 S3</t>
  </si>
  <si>
    <t>ST1 U1</t>
  </si>
  <si>
    <t>ST1 U3</t>
  </si>
  <si>
    <t>ST2</t>
  </si>
  <si>
    <t>ST2 S1</t>
  </si>
  <si>
    <t>ST2 S2</t>
  </si>
  <si>
    <t>ST2 S3</t>
  </si>
  <si>
    <t>ST2 U1</t>
  </si>
  <si>
    <t>ST2 U2</t>
  </si>
  <si>
    <t>ST2 U3</t>
  </si>
  <si>
    <t>2023-07-11 09:59:00</t>
  </si>
  <si>
    <t>2023-07-11 09:50:00</t>
  </si>
  <si>
    <t>&lt;0.0001</t>
  </si>
  <si>
    <t>HMR</t>
  </si>
  <si>
    <t>LM</t>
  </si>
  <si>
    <t>A1</t>
  </si>
  <si>
    <t>B1</t>
  </si>
  <si>
    <t>A1 B1</t>
  </si>
  <si>
    <t>bucket</t>
  </si>
  <si>
    <t>B2</t>
  </si>
  <si>
    <t>A1 B2</t>
  </si>
  <si>
    <t>B3</t>
  </si>
  <si>
    <t>A1 B3</t>
  </si>
  <si>
    <t>B4</t>
  </si>
  <si>
    <t>A1 B4</t>
  </si>
  <si>
    <t>A2</t>
  </si>
  <si>
    <t>A2 B1</t>
  </si>
  <si>
    <t>A2 B2</t>
  </si>
  <si>
    <t>A2 B3</t>
  </si>
  <si>
    <t>A2 B4</t>
  </si>
  <si>
    <t>A3</t>
  </si>
  <si>
    <t>A3 B1</t>
  </si>
  <si>
    <t>A3 B2</t>
  </si>
  <si>
    <t>A3 B3</t>
  </si>
  <si>
    <t>A3 B4</t>
  </si>
  <si>
    <t>A4</t>
  </si>
  <si>
    <t>A4 B1</t>
  </si>
  <si>
    <t>A4 B2</t>
  </si>
  <si>
    <t>A4 B3</t>
  </si>
  <si>
    <t>A4 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</si>
</sst>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\ hh:mm:ss"/>
    <numFmt numFmtId="165" formatCode="yyyy\-mm\-dd"/>
    <numFmt numFmtId="166" formatCode="0.0"/>
    <numFmt numFmtId="167" formatCode="0.000"/>
    <numFmt numFmtId="168" formatCode="0.000000"/>
    <numFmt numFmtId="169" formatCode="0.0000"/>
    <numFmt numFmtId="170" formatCode="hh:mm:ss"/>
  </numFmts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65" fontId="0" fillId="0" borderId="0" xfId="0" applyNumberFormat="1"/>
    <xf numFmtId="21" fontId="0" fillId="0" borderId="0" xfId="0" applyNumberFormat="1"/>
    <xf numFmtId="164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34" borderId="0" xfId="0" applyNumberFormat="1" applyFill="1"/>
    <xf numFmtId="21" fontId="0" fillId="34" borderId="0" xfId="0" applyNumberFormat="1" applyFill="1"/>
    <xf numFmtId="164" fontId="0" fillId="34" borderId="0" xfId="0" applyNumberFormat="1" applyFill="1"/>
    <xf numFmtId="2" fontId="0" fillId="34" borderId="0" xfId="0" applyNumberFormat="1" applyFill="1"/>
    <xf numFmtId="168" fontId="0" fillId="34" borderId="0" xfId="0" applyNumberFormat="1" applyFill="1"/>
    <xf numFmtId="169" fontId="0" fillId="34" borderId="0" xfId="0" applyNumberFormat="1" applyFill="1"/>
    <xf numFmtId="166" fontId="0" fillId="34" borderId="0" xfId="0" applyNumberFormat="1" applyFill="1"/>
    <xf numFmtId="165" fontId="0" fillId="35" borderId="0" xfId="0" applyNumberFormat="1" applyFill="1"/>
    <xf numFmtId="21" fontId="0" fillId="35" borderId="0" xfId="0" applyNumberFormat="1" applyFill="1"/>
    <xf numFmtId="164" fontId="0" fillId="35" borderId="0" xfId="0" applyNumberFormat="1" applyFill="1"/>
    <xf numFmtId="2" fontId="0" fillId="35" borderId="0" xfId="0" applyNumberFormat="1" applyFill="1"/>
    <xf numFmtId="168" fontId="0" fillId="35" borderId="0" xfId="0" applyNumberFormat="1" applyFill="1"/>
    <xf numFmtId="169" fontId="0" fillId="35" borderId="0" xfId="0" applyNumberFormat="1" applyFill="1"/>
    <xf numFmtId="166" fontId="0" fillId="35" borderId="0" xfId="0" applyNumberFormat="1" applyFill="1"/>
    <xf numFmtId="165" fontId="0" fillId="33" borderId="0" xfId="0" applyNumberFormat="1" applyFill="1"/>
    <xf numFmtId="21" fontId="0" fillId="33" borderId="0" xfId="0" applyNumberFormat="1" applyFill="1"/>
    <xf numFmtId="164" fontId="0" fillId="33" borderId="0" xfId="0" applyNumberFormat="1" applyFill="1"/>
    <xf numFmtId="2" fontId="0" fillId="33" borderId="0" xfId="0" applyNumberFormat="1" applyFill="1"/>
    <xf numFmtId="168" fontId="0" fillId="33" borderId="0" xfId="0" applyNumberFormat="1" applyFill="1"/>
    <xf numFmtId="169" fontId="0" fillId="33" borderId="0" xfId="0" applyNumberFormat="1" applyFill="1"/>
    <xf numFmtId="166" fontId="0" fillId="33" borderId="0" xfId="0" applyNumberFormat="1" applyFill="1"/>
    <xf numFmtId="165" fontId="0" fillId="36" borderId="0" xfId="0" applyNumberFormat="1" applyFill="1"/>
    <xf numFmtId="21" fontId="0" fillId="36" borderId="0" xfId="0" applyNumberFormat="1" applyFill="1"/>
    <xf numFmtId="164" fontId="0" fillId="36" borderId="0" xfId="0" applyNumberFormat="1" applyFill="1"/>
    <xf numFmtId="2" fontId="0" fillId="36" borderId="0" xfId="0" applyNumberFormat="1" applyFill="1"/>
    <xf numFmtId="168" fontId="0" fillId="36" borderId="0" xfId="0" applyNumberFormat="1" applyFill="1"/>
    <xf numFmtId="169" fontId="0" fillId="36" borderId="0" xfId="0" applyNumberFormat="1" applyFill="1"/>
    <xf numFmtId="166" fontId="0" fillId="36" borderId="0" xfId="0" applyNumberFormat="1" applyFill="1"/>
    <xf numFmtId="165" fontId="0" fillId="37" borderId="0" xfId="0" applyNumberFormat="1" applyFill="1"/>
    <xf numFmtId="21" fontId="0" fillId="37" borderId="0" xfId="0" applyNumberFormat="1" applyFill="1"/>
    <xf numFmtId="164" fontId="0" fillId="37" borderId="0" xfId="0" applyNumberFormat="1" applyFill="1"/>
    <xf numFmtId="2" fontId="0" fillId="37" borderId="0" xfId="0" applyNumberFormat="1" applyFill="1"/>
    <xf numFmtId="168" fontId="0" fillId="37" borderId="0" xfId="0" applyNumberFormat="1" applyFill="1"/>
    <xf numFmtId="169" fontId="0" fillId="37" borderId="0" xfId="0" applyNumberFormat="1" applyFill="1"/>
    <xf numFmtId="166" fontId="0" fillId="37" borderId="0" xfId="0" applyNumberFormat="1" applyFill="1"/>
    <xf numFmtId="21" fontId="19" fillId="0" borderId="0" xfId="0" applyNumberFormat="1" applyFont="1"/>
    <xf numFmtId="164" fontId="20" fillId="0" borderId="0" xfId="0" applyNumberFormat="1" applyFont="1"/>
    <xf numFmtId="170" fontId="0" fillId="0" borderId="0" xfId="0" applyNumberFormat="1"/>
    <xf numFmtId="0" fontId="19" fillId="0" borderId="0" xfId="0" applyFont="1"/>
    <xf numFmtId="165" fontId="19" fillId="0" borderId="0" xfId="0" applyNumberFormat="1" applyFont="1"/>
    <xf numFmtId="164" fontId="19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abSelected="1" zoomScale="133" workbookViewId="0">
      <pane xSplit="1" topLeftCell="B1" activePane="topRight" state="frozen"/>
      <selection pane="topRight" activeCell="A2" sqref="A2:XFD2"/>
    </sheetView>
  </sheetViews>
  <sheetFormatPr baseColWidth="10" defaultColWidth="8.83203125" defaultRowHeight="16" x14ac:dyDescent="0.2"/>
  <cols>
    <col min="1" max="1" width="6.6640625" customWidth="1"/>
    <col min="2" max="2" width="8.5" bestFit="1" customWidth="1"/>
    <col min="3" max="3" width="9.6640625" customWidth="1"/>
    <col min="4" max="4" width="12.33203125" bestFit="1" customWidth="1"/>
    <col min="5" max="5" width="12.1640625" bestFit="1" customWidth="1"/>
    <col min="6" max="6" width="10.5" bestFit="1" customWidth="1"/>
    <col min="7" max="7" width="9.33203125" bestFit="1" customWidth="1"/>
    <col min="8" max="8" width="8.6640625" bestFit="1" customWidth="1"/>
    <col min="9" max="10" width="18.33203125" bestFit="1" customWidth="1"/>
    <col min="11" max="11" width="7.83203125" style="1" bestFit="1" customWidth="1"/>
    <col min="12" max="12" width="8.33203125" bestFit="1" customWidth="1"/>
    <col min="13" max="13" width="8.83203125" style="2" bestFit="1" customWidth="1"/>
    <col min="14" max="14" width="10.83203125" bestFit="1" customWidth="1"/>
    <col min="15" max="15" width="7.83203125" style="1" bestFit="1" customWidth="1"/>
    <col min="16" max="16" width="7.5" bestFit="1" customWidth="1"/>
    <col min="17" max="17" width="6.83203125" style="3" bestFit="1" customWidth="1"/>
    <col min="18" max="18" width="10.83203125" bestFit="1" customWidth="1"/>
    <col min="19" max="19" width="8.33203125" style="1" bestFit="1" customWidth="1"/>
    <col min="20" max="20" width="10.33203125" bestFit="1" customWidth="1"/>
  </cols>
  <sheetData>
    <row r="1" spans="1:20" x14ac:dyDescent="0.2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2" t="s">
        <v>11</v>
      </c>
      <c r="N1" t="s">
        <v>12</v>
      </c>
      <c r="O1" s="1" t="s">
        <v>13</v>
      </c>
      <c r="P1" s="1" t="s">
        <v>14</v>
      </c>
      <c r="Q1" s="3" t="s">
        <v>15</v>
      </c>
      <c r="R1" t="s">
        <v>16</v>
      </c>
      <c r="S1" s="1" t="s">
        <v>17</v>
      </c>
      <c r="T1" t="s">
        <v>18</v>
      </c>
    </row>
    <row r="2" spans="1:20" x14ac:dyDescent="0.2">
      <c r="A2" t="s">
        <v>23</v>
      </c>
      <c r="B2" t="s">
        <v>27</v>
      </c>
      <c r="C2" t="s">
        <v>28</v>
      </c>
      <c r="D2" t="s">
        <v>19</v>
      </c>
      <c r="E2">
        <v>1.5</v>
      </c>
      <c r="F2" s="9">
        <v>45118</v>
      </c>
      <c r="G2" s="10">
        <v>0.52108796296296289</v>
      </c>
      <c r="H2" s="10">
        <v>0.52320601851851845</v>
      </c>
      <c r="I2" s="11">
        <v>45118.521527777775</v>
      </c>
      <c r="J2" s="11">
        <v>45118.523090277777</v>
      </c>
      <c r="K2" s="1">
        <v>35.549999999999997</v>
      </c>
      <c r="L2" s="3" t="s">
        <v>42</v>
      </c>
      <c r="M2" s="2">
        <v>5.4199999999999998E-6</v>
      </c>
      <c r="N2" t="s">
        <v>43</v>
      </c>
      <c r="O2" s="1">
        <v>-22.26</v>
      </c>
      <c r="P2" s="12" t="s">
        <v>42</v>
      </c>
      <c r="Q2" s="3">
        <v>1.58E-3</v>
      </c>
      <c r="R2" t="s">
        <v>44</v>
      </c>
      <c r="S2" s="1">
        <v>28.06</v>
      </c>
      <c r="T2" s="13">
        <f>S2+273.15</f>
        <v>301.20999999999998</v>
      </c>
    </row>
    <row r="3" spans="1:20" x14ac:dyDescent="0.2">
      <c r="A3" t="s">
        <v>23</v>
      </c>
      <c r="B3" t="s">
        <v>27</v>
      </c>
      <c r="C3" t="s">
        <v>28</v>
      </c>
      <c r="D3" t="s">
        <v>20</v>
      </c>
      <c r="E3">
        <v>1.5</v>
      </c>
      <c r="F3" s="9">
        <v>45118</v>
      </c>
      <c r="G3" s="10">
        <v>0.52406249999999999</v>
      </c>
      <c r="H3" s="10">
        <v>0.52614583333333331</v>
      </c>
      <c r="I3" s="11">
        <v>45118.524305555555</v>
      </c>
      <c r="J3" s="11">
        <v>45118.526041666664</v>
      </c>
      <c r="K3" s="1">
        <v>38.229999999999997</v>
      </c>
      <c r="L3" t="s">
        <v>42</v>
      </c>
      <c r="M3" s="2">
        <v>1.57E-6</v>
      </c>
      <c r="N3" t="s">
        <v>44</v>
      </c>
      <c r="O3" s="1">
        <v>17.63</v>
      </c>
      <c r="P3" s="1" t="s">
        <v>42</v>
      </c>
      <c r="Q3" s="3">
        <v>2.5400000000000002E-3</v>
      </c>
      <c r="R3" t="s">
        <v>44</v>
      </c>
      <c r="S3" s="1">
        <v>28.06</v>
      </c>
      <c r="T3" s="13">
        <f>S3+273.15</f>
        <v>301.20999999999998</v>
      </c>
    </row>
    <row r="4" spans="1:20" x14ac:dyDescent="0.2">
      <c r="A4" t="s">
        <v>23</v>
      </c>
      <c r="B4" t="s">
        <v>27</v>
      </c>
      <c r="C4" t="s">
        <v>28</v>
      </c>
      <c r="D4" t="s">
        <v>21</v>
      </c>
      <c r="E4" t="s">
        <v>22</v>
      </c>
      <c r="F4" s="9">
        <v>45118</v>
      </c>
      <c r="G4" s="10">
        <v>0.49505787037037036</v>
      </c>
      <c r="H4" s="10">
        <v>0.49662037037037038</v>
      </c>
      <c r="I4" s="11">
        <v>45118.495138888888</v>
      </c>
      <c r="J4" s="11">
        <v>45118.496527777781</v>
      </c>
      <c r="K4" s="1">
        <v>14.44</v>
      </c>
      <c r="L4" t="s">
        <v>42</v>
      </c>
      <c r="M4" s="2">
        <v>6.9E-6</v>
      </c>
      <c r="N4" t="s">
        <v>43</v>
      </c>
      <c r="O4" s="1">
        <v>-1.04</v>
      </c>
      <c r="P4" t="s">
        <v>42</v>
      </c>
      <c r="Q4" s="3">
        <v>5.1200000000000004E-3</v>
      </c>
      <c r="R4" t="s">
        <v>44</v>
      </c>
      <c r="S4" s="1">
        <v>28.06</v>
      </c>
      <c r="T4" s="13">
        <f>S4+273.15</f>
        <v>301.20999999999998</v>
      </c>
    </row>
    <row r="5" spans="1:20" x14ac:dyDescent="0.2">
      <c r="A5" t="s">
        <v>23</v>
      </c>
      <c r="B5" t="s">
        <v>27</v>
      </c>
      <c r="C5" t="s">
        <v>29</v>
      </c>
      <c r="D5" t="s">
        <v>19</v>
      </c>
      <c r="E5">
        <v>1.5</v>
      </c>
      <c r="F5" s="9">
        <v>45118</v>
      </c>
      <c r="G5" s="10">
        <v>0.43282407407407408</v>
      </c>
      <c r="H5" s="10">
        <v>0.43552083333333336</v>
      </c>
      <c r="I5" s="11">
        <v>45118.432986111111</v>
      </c>
      <c r="J5" s="11">
        <v>45118.435416666667</v>
      </c>
      <c r="K5" s="1">
        <v>25.17</v>
      </c>
      <c r="L5" t="s">
        <v>42</v>
      </c>
      <c r="M5" s="2">
        <v>2.9999999999999999E-7</v>
      </c>
      <c r="N5" t="s">
        <v>43</v>
      </c>
      <c r="O5" s="1">
        <v>-50.53</v>
      </c>
      <c r="P5" t="s">
        <v>42</v>
      </c>
      <c r="Q5" s="3">
        <v>1.6500000000000001E-2</v>
      </c>
      <c r="R5" t="s">
        <v>43</v>
      </c>
      <c r="S5" s="1">
        <v>28.06</v>
      </c>
      <c r="T5" s="13">
        <f t="shared" ref="T5:T37" si="0">S5+273.15</f>
        <v>301.20999999999998</v>
      </c>
    </row>
    <row r="6" spans="1:20" s="5" customFormat="1" x14ac:dyDescent="0.2">
      <c r="A6" s="5" t="s">
        <v>23</v>
      </c>
      <c r="B6" s="5" t="s">
        <v>27</v>
      </c>
      <c r="C6" s="5" t="s">
        <v>29</v>
      </c>
      <c r="D6" s="5" t="s">
        <v>20</v>
      </c>
      <c r="E6" s="5">
        <v>1.5</v>
      </c>
      <c r="F6" s="14">
        <v>45118</v>
      </c>
      <c r="G6" s="15">
        <v>0.43646990740740743</v>
      </c>
      <c r="H6" s="15">
        <v>0.43856481481481485</v>
      </c>
      <c r="I6" s="16">
        <v>45118.436631944445</v>
      </c>
      <c r="J6" s="16">
        <v>45118.43854166667</v>
      </c>
      <c r="K6" s="17">
        <v>-0.61</v>
      </c>
      <c r="L6" s="5" t="s">
        <v>42</v>
      </c>
      <c r="M6" s="18">
        <v>4.4999999999999999E-8</v>
      </c>
      <c r="N6" s="5" t="s">
        <v>44</v>
      </c>
      <c r="O6" s="17">
        <v>62.44</v>
      </c>
      <c r="P6" s="5" t="s">
        <v>42</v>
      </c>
      <c r="Q6" s="19">
        <v>2.01E-2</v>
      </c>
      <c r="R6" s="5" t="s">
        <v>43</v>
      </c>
      <c r="S6" s="17">
        <v>28.06</v>
      </c>
      <c r="T6" s="20">
        <f t="shared" si="0"/>
        <v>301.20999999999998</v>
      </c>
    </row>
    <row r="7" spans="1:20" x14ac:dyDescent="0.2">
      <c r="A7" t="s">
        <v>23</v>
      </c>
      <c r="B7" t="s">
        <v>27</v>
      </c>
      <c r="C7" t="s">
        <v>29</v>
      </c>
      <c r="D7" t="s">
        <v>21</v>
      </c>
      <c r="E7" t="s">
        <v>22</v>
      </c>
      <c r="F7" s="9">
        <v>45118</v>
      </c>
      <c r="G7" s="10">
        <v>0.42675925925925928</v>
      </c>
      <c r="H7" s="10">
        <v>0.42884259259259255</v>
      </c>
      <c r="I7" s="11">
        <v>45118.427083333336</v>
      </c>
      <c r="J7" s="11">
        <v>45118.428819444445</v>
      </c>
      <c r="K7" s="1">
        <v>-1.33</v>
      </c>
      <c r="L7" t="s">
        <v>42</v>
      </c>
      <c r="M7" s="2">
        <v>2E-8</v>
      </c>
      <c r="N7" t="s">
        <v>44</v>
      </c>
      <c r="O7" s="1">
        <v>1.91</v>
      </c>
      <c r="P7" t="s">
        <v>42</v>
      </c>
      <c r="Q7" s="3">
        <v>1.89E-3</v>
      </c>
      <c r="R7" t="s">
        <v>44</v>
      </c>
      <c r="S7" s="1">
        <v>28.06</v>
      </c>
      <c r="T7" s="13">
        <f t="shared" si="0"/>
        <v>301.20999999999998</v>
      </c>
    </row>
    <row r="8" spans="1:20" x14ac:dyDescent="0.2">
      <c r="A8" t="s">
        <v>23</v>
      </c>
      <c r="B8" t="s">
        <v>27</v>
      </c>
      <c r="C8" t="s">
        <v>30</v>
      </c>
      <c r="D8" t="s">
        <v>19</v>
      </c>
      <c r="E8">
        <v>1.5</v>
      </c>
      <c r="F8" s="9">
        <v>45118</v>
      </c>
      <c r="G8" s="10">
        <v>0.4883912037037037</v>
      </c>
      <c r="H8" s="10">
        <v>0.49030092592592589</v>
      </c>
      <c r="I8" s="11">
        <v>45118.488715277781</v>
      </c>
      <c r="J8" s="11">
        <v>45118.490277777775</v>
      </c>
      <c r="K8" s="1">
        <v>15.02</v>
      </c>
      <c r="L8" t="s">
        <v>42</v>
      </c>
      <c r="M8" s="2">
        <v>2.3E-6</v>
      </c>
      <c r="N8" t="s">
        <v>43</v>
      </c>
      <c r="O8" s="1">
        <v>-14.91</v>
      </c>
      <c r="P8" t="s">
        <v>42</v>
      </c>
      <c r="Q8" s="3">
        <v>5.1000000000000004E-3</v>
      </c>
      <c r="R8" t="s">
        <v>44</v>
      </c>
      <c r="S8" s="1">
        <v>28.06</v>
      </c>
      <c r="T8" s="13">
        <f t="shared" si="0"/>
        <v>301.20999999999998</v>
      </c>
    </row>
    <row r="9" spans="1:20" x14ac:dyDescent="0.2">
      <c r="A9" t="s">
        <v>23</v>
      </c>
      <c r="B9" t="s">
        <v>27</v>
      </c>
      <c r="C9" t="s">
        <v>30</v>
      </c>
      <c r="D9" t="s">
        <v>20</v>
      </c>
      <c r="E9">
        <v>1.5</v>
      </c>
      <c r="F9" s="9">
        <v>45118</v>
      </c>
      <c r="G9" s="10">
        <v>0.49085648148148148</v>
      </c>
      <c r="H9" s="10">
        <v>0.49320601851851853</v>
      </c>
      <c r="I9" s="11">
        <v>45118.490972222222</v>
      </c>
      <c r="J9" s="11">
        <v>45118.493055555555</v>
      </c>
      <c r="K9" s="1">
        <v>10.85</v>
      </c>
      <c r="L9" t="s">
        <v>42</v>
      </c>
      <c r="M9" s="2">
        <v>2.4999999999999999E-7</v>
      </c>
      <c r="N9" t="s">
        <v>44</v>
      </c>
      <c r="O9" s="1">
        <v>9.0500000000000007</v>
      </c>
      <c r="P9" t="s">
        <v>42</v>
      </c>
      <c r="Q9" s="3">
        <v>3.5300000000000002E-3</v>
      </c>
      <c r="R9" t="s">
        <v>44</v>
      </c>
      <c r="S9" s="1">
        <v>28.06</v>
      </c>
      <c r="T9" s="13">
        <f t="shared" si="0"/>
        <v>301.20999999999998</v>
      </c>
    </row>
    <row r="10" spans="1:20" x14ac:dyDescent="0.2">
      <c r="A10" t="s">
        <v>23</v>
      </c>
      <c r="B10" t="s">
        <v>27</v>
      </c>
      <c r="C10" t="s">
        <v>30</v>
      </c>
      <c r="D10" t="s">
        <v>21</v>
      </c>
      <c r="E10" t="s">
        <v>22</v>
      </c>
      <c r="F10" s="9">
        <v>45118</v>
      </c>
      <c r="G10" s="10">
        <v>0.4846064814814815</v>
      </c>
      <c r="H10" s="10">
        <v>0.48668981481481483</v>
      </c>
      <c r="I10" s="11">
        <v>45118.484722222223</v>
      </c>
      <c r="J10" s="11">
        <v>45118.486631944441</v>
      </c>
      <c r="K10" s="1">
        <v>12.28</v>
      </c>
      <c r="L10" t="s">
        <v>42</v>
      </c>
      <c r="M10" s="2">
        <v>3.3999999999999997E-7</v>
      </c>
      <c r="N10" t="s">
        <v>44</v>
      </c>
      <c r="O10" s="1">
        <v>-5.45</v>
      </c>
      <c r="P10" t="s">
        <v>42</v>
      </c>
      <c r="Q10" s="3">
        <v>1.5299999999999999E-3</v>
      </c>
      <c r="R10" t="s">
        <v>44</v>
      </c>
      <c r="S10" s="1">
        <v>28.06</v>
      </c>
      <c r="T10" s="13">
        <f t="shared" si="0"/>
        <v>301.20999999999998</v>
      </c>
    </row>
    <row r="11" spans="1:20" x14ac:dyDescent="0.2">
      <c r="A11" t="s">
        <v>23</v>
      </c>
      <c r="B11" t="s">
        <v>25</v>
      </c>
      <c r="C11" t="s">
        <v>31</v>
      </c>
      <c r="D11" t="s">
        <v>19</v>
      </c>
      <c r="E11">
        <v>1.5</v>
      </c>
      <c r="F11" s="9">
        <v>45118</v>
      </c>
      <c r="G11" s="10">
        <v>0.47651620370370368</v>
      </c>
      <c r="H11" s="10">
        <v>0.47865740740740742</v>
      </c>
      <c r="I11" s="11">
        <v>45118.476736111108</v>
      </c>
      <c r="J11" s="11">
        <v>45118.478645833333</v>
      </c>
      <c r="K11" s="1">
        <v>21.32</v>
      </c>
      <c r="L11" t="s">
        <v>42</v>
      </c>
      <c r="M11" s="2">
        <v>1.6500000000000001E-6</v>
      </c>
      <c r="N11" t="s">
        <v>43</v>
      </c>
      <c r="O11" s="1">
        <v>-17.28</v>
      </c>
      <c r="P11" s="12" t="s">
        <v>42</v>
      </c>
      <c r="Q11" s="3">
        <v>4.5500000000000002E-3</v>
      </c>
      <c r="R11" t="s">
        <v>44</v>
      </c>
      <c r="S11" s="1">
        <v>28.06</v>
      </c>
      <c r="T11" s="13">
        <f t="shared" si="0"/>
        <v>301.20999999999998</v>
      </c>
    </row>
    <row r="12" spans="1:20" x14ac:dyDescent="0.2">
      <c r="A12" t="s">
        <v>23</v>
      </c>
      <c r="B12" t="s">
        <v>25</v>
      </c>
      <c r="C12" t="s">
        <v>31</v>
      </c>
      <c r="D12" t="s">
        <v>20</v>
      </c>
      <c r="E12">
        <v>1.5</v>
      </c>
      <c r="F12" s="9">
        <v>45118</v>
      </c>
      <c r="G12" s="10">
        <v>0.47953703703703704</v>
      </c>
      <c r="H12" s="10">
        <v>0.48164351851851855</v>
      </c>
      <c r="I12" s="11">
        <v>45118.479687500003</v>
      </c>
      <c r="J12" s="11">
        <v>45118.48159722222</v>
      </c>
      <c r="K12" s="1">
        <v>12.54</v>
      </c>
      <c r="L12" s="12" t="s">
        <v>42</v>
      </c>
      <c r="M12" s="2">
        <v>1.26E-6</v>
      </c>
      <c r="N12" t="s">
        <v>43</v>
      </c>
      <c r="O12" s="1">
        <v>12.83</v>
      </c>
      <c r="P12" s="1" t="s">
        <v>42</v>
      </c>
      <c r="Q12" s="3">
        <v>4.7800000000000004E-3</v>
      </c>
      <c r="R12" t="s">
        <v>44</v>
      </c>
      <c r="S12" s="1">
        <v>28.06</v>
      </c>
      <c r="T12" s="13">
        <f t="shared" si="0"/>
        <v>301.20999999999998</v>
      </c>
    </row>
    <row r="13" spans="1:20" x14ac:dyDescent="0.2">
      <c r="A13" t="s">
        <v>23</v>
      </c>
      <c r="B13" t="s">
        <v>25</v>
      </c>
      <c r="C13" t="s">
        <v>31</v>
      </c>
      <c r="D13" t="s">
        <v>21</v>
      </c>
      <c r="E13" t="s">
        <v>22</v>
      </c>
      <c r="F13" s="9">
        <v>45118</v>
      </c>
      <c r="G13" s="10">
        <v>0.47221064814814812</v>
      </c>
      <c r="H13" s="10">
        <v>0.4742939814814815</v>
      </c>
      <c r="I13" s="11">
        <v>45118.472395833334</v>
      </c>
      <c r="J13" s="11">
        <v>45118.474131944444</v>
      </c>
      <c r="K13" s="1">
        <v>17.78</v>
      </c>
      <c r="L13" t="s">
        <v>42</v>
      </c>
      <c r="M13" s="2">
        <v>2.9900000000000002E-6</v>
      </c>
      <c r="N13" t="s">
        <v>43</v>
      </c>
      <c r="O13" s="1">
        <v>2.73</v>
      </c>
      <c r="P13" t="s">
        <v>42</v>
      </c>
      <c r="Q13" s="3">
        <v>9.1900000000000003E-3</v>
      </c>
      <c r="R13" t="s">
        <v>43</v>
      </c>
      <c r="S13" s="1">
        <v>28.06</v>
      </c>
      <c r="T13" s="13">
        <f t="shared" si="0"/>
        <v>301.20999999999998</v>
      </c>
    </row>
    <row r="14" spans="1:20" x14ac:dyDescent="0.2">
      <c r="A14" t="s">
        <v>23</v>
      </c>
      <c r="B14" t="s">
        <v>25</v>
      </c>
      <c r="C14" t="s">
        <v>26</v>
      </c>
      <c r="D14" t="s">
        <v>19</v>
      </c>
      <c r="E14">
        <v>1.5</v>
      </c>
      <c r="F14" s="9">
        <v>45118</v>
      </c>
      <c r="G14" s="10">
        <v>0.41388888888888892</v>
      </c>
      <c r="H14" s="10">
        <v>0.41597222222222219</v>
      </c>
      <c r="I14" s="11">
        <v>45118.414930555555</v>
      </c>
      <c r="J14" s="11" t="s">
        <v>40</v>
      </c>
      <c r="K14" s="1">
        <v>31.97</v>
      </c>
      <c r="L14" t="s">
        <v>42</v>
      </c>
      <c r="M14" s="2">
        <v>1.1999999999999999E-6</v>
      </c>
      <c r="N14" t="s">
        <v>43</v>
      </c>
      <c r="O14" s="1">
        <v>-11.13</v>
      </c>
      <c r="P14" s="1">
        <v>3.32E-3</v>
      </c>
      <c r="Q14" s="3">
        <v>1.7000000000000001E-2</v>
      </c>
      <c r="R14" t="s">
        <v>44</v>
      </c>
      <c r="S14" s="1">
        <v>28.06</v>
      </c>
      <c r="T14" s="13">
        <f t="shared" si="0"/>
        <v>301.20999999999998</v>
      </c>
    </row>
    <row r="15" spans="1:20" x14ac:dyDescent="0.2">
      <c r="A15" t="s">
        <v>23</v>
      </c>
      <c r="B15" t="s">
        <v>25</v>
      </c>
      <c r="C15" t="s">
        <v>26</v>
      </c>
      <c r="D15" t="s">
        <v>20</v>
      </c>
      <c r="E15">
        <v>1.5</v>
      </c>
      <c r="F15" s="9">
        <v>45118</v>
      </c>
      <c r="G15" s="10">
        <v>0.41859953703703701</v>
      </c>
      <c r="H15" s="10">
        <v>0.4213541666666667</v>
      </c>
      <c r="I15" s="11">
        <v>45118.418749999997</v>
      </c>
      <c r="J15" s="11">
        <v>45118.421180555553</v>
      </c>
      <c r="K15" s="1">
        <v>26.56</v>
      </c>
      <c r="L15" t="s">
        <v>42</v>
      </c>
      <c r="M15" s="2">
        <v>7.1999999999999999E-7</v>
      </c>
      <c r="N15" t="s">
        <v>44</v>
      </c>
      <c r="O15" s="1">
        <v>18.43</v>
      </c>
      <c r="P15" t="s">
        <v>42</v>
      </c>
      <c r="Q15" s="3">
        <v>3.5400000000000002E-3</v>
      </c>
      <c r="R15" t="s">
        <v>44</v>
      </c>
      <c r="S15" s="1">
        <v>28.06</v>
      </c>
      <c r="T15" s="13">
        <f t="shared" si="0"/>
        <v>301.20999999999998</v>
      </c>
    </row>
    <row r="16" spans="1:20" x14ac:dyDescent="0.2">
      <c r="A16" t="s">
        <v>23</v>
      </c>
      <c r="B16" t="s">
        <v>25</v>
      </c>
      <c r="C16" t="s">
        <v>26</v>
      </c>
      <c r="D16" t="s">
        <v>21</v>
      </c>
      <c r="E16" t="s">
        <v>22</v>
      </c>
      <c r="F16" s="9">
        <v>45118</v>
      </c>
      <c r="G16" s="10">
        <v>0.40811342592592598</v>
      </c>
      <c r="H16" s="10">
        <v>0.40972222222222227</v>
      </c>
      <c r="I16" s="11">
        <v>45118.408159722225</v>
      </c>
      <c r="J16" s="11" t="s">
        <v>41</v>
      </c>
      <c r="K16" s="1">
        <v>43.98</v>
      </c>
      <c r="L16" t="s">
        <v>42</v>
      </c>
      <c r="M16" s="2">
        <v>5.2000000000000002E-6</v>
      </c>
      <c r="N16" t="s">
        <v>43</v>
      </c>
      <c r="O16" s="1">
        <v>6.97</v>
      </c>
      <c r="P16" t="s">
        <v>42</v>
      </c>
      <c r="Q16" s="3">
        <v>1.89E-3</v>
      </c>
      <c r="R16" t="s">
        <v>44</v>
      </c>
      <c r="S16" s="1">
        <v>28.06</v>
      </c>
      <c r="T16" s="13">
        <f t="shared" si="0"/>
        <v>301.20999999999998</v>
      </c>
    </row>
    <row r="17" spans="1:20" s="6" customFormat="1" x14ac:dyDescent="0.2">
      <c r="A17" s="6" t="s">
        <v>23</v>
      </c>
      <c r="B17" s="6" t="s">
        <v>25</v>
      </c>
      <c r="C17" s="6" t="s">
        <v>32</v>
      </c>
      <c r="D17" s="6" t="s">
        <v>19</v>
      </c>
      <c r="E17" s="6">
        <v>1.5</v>
      </c>
      <c r="F17" s="21">
        <v>45118</v>
      </c>
      <c r="G17" s="22">
        <v>0.4526736111111111</v>
      </c>
      <c r="H17" s="22">
        <v>0.45424768518518516</v>
      </c>
      <c r="I17" s="23">
        <v>45118.452777777777</v>
      </c>
      <c r="J17" s="23">
        <v>45118.45416666667</v>
      </c>
      <c r="K17" s="24">
        <v>0.05</v>
      </c>
      <c r="L17" s="6">
        <v>0.79200000000000004</v>
      </c>
      <c r="M17" s="25">
        <v>7.9999999999999996E-7</v>
      </c>
      <c r="N17" s="6" t="s">
        <v>44</v>
      </c>
      <c r="O17" s="24">
        <v>-11.01</v>
      </c>
      <c r="P17" s="6" t="s">
        <v>42</v>
      </c>
      <c r="Q17" s="26">
        <v>1.0800000000000001E-2</v>
      </c>
      <c r="R17" s="6" t="s">
        <v>44</v>
      </c>
      <c r="S17" s="24">
        <v>28.06</v>
      </c>
      <c r="T17" s="27">
        <f t="shared" si="0"/>
        <v>301.20999999999998</v>
      </c>
    </row>
    <row r="18" spans="1:20" x14ac:dyDescent="0.2">
      <c r="A18" t="s">
        <v>23</v>
      </c>
      <c r="B18" t="s">
        <v>25</v>
      </c>
      <c r="C18" t="s">
        <v>32</v>
      </c>
      <c r="D18" t="s">
        <v>20</v>
      </c>
      <c r="E18">
        <v>1.5</v>
      </c>
      <c r="F18" s="9">
        <v>45118</v>
      </c>
      <c r="G18" s="10">
        <v>0.45578703703703699</v>
      </c>
      <c r="H18" s="10">
        <v>0.45787037037037037</v>
      </c>
      <c r="I18" s="11">
        <v>45118.45590277778</v>
      </c>
      <c r="J18" s="11">
        <v>45118.457812499997</v>
      </c>
      <c r="K18" s="1">
        <v>4.41</v>
      </c>
      <c r="L18" t="s">
        <v>42</v>
      </c>
      <c r="M18" s="2">
        <v>4.3000000000000001E-7</v>
      </c>
      <c r="N18" t="s">
        <v>44</v>
      </c>
      <c r="O18" s="1">
        <v>13.62</v>
      </c>
      <c r="P18" t="s">
        <v>42</v>
      </c>
      <c r="Q18" s="3">
        <v>5.0600000000000003E-3</v>
      </c>
      <c r="R18" t="s">
        <v>44</v>
      </c>
      <c r="S18" s="1">
        <v>28.06</v>
      </c>
      <c r="T18" s="13">
        <f t="shared" si="0"/>
        <v>301.20999999999998</v>
      </c>
    </row>
    <row r="19" spans="1:20" x14ac:dyDescent="0.2">
      <c r="A19" t="s">
        <v>23</v>
      </c>
      <c r="B19" t="s">
        <v>25</v>
      </c>
      <c r="C19" t="s">
        <v>32</v>
      </c>
      <c r="D19" t="s">
        <v>21</v>
      </c>
      <c r="E19" t="s">
        <v>22</v>
      </c>
      <c r="F19" s="9">
        <v>45118</v>
      </c>
      <c r="G19" s="10">
        <v>0.44711805555555556</v>
      </c>
      <c r="H19" s="10">
        <v>0.4495601851851852</v>
      </c>
      <c r="I19" s="11">
        <v>45118.447222222225</v>
      </c>
      <c r="J19" s="11">
        <v>45118.449479166666</v>
      </c>
      <c r="K19" s="1">
        <v>36.33</v>
      </c>
      <c r="L19" t="s">
        <v>42</v>
      </c>
      <c r="M19" s="2">
        <v>4.0999999999999997E-6</v>
      </c>
      <c r="N19" t="s">
        <v>43</v>
      </c>
      <c r="O19" s="1">
        <v>9.42</v>
      </c>
      <c r="P19" t="s">
        <v>42</v>
      </c>
      <c r="Q19" s="3">
        <v>1.52E-2</v>
      </c>
      <c r="R19" t="s">
        <v>43</v>
      </c>
      <c r="S19" s="1">
        <v>28.06</v>
      </c>
      <c r="T19" s="13">
        <f t="shared" si="0"/>
        <v>301.20999999999998</v>
      </c>
    </row>
    <row r="20" spans="1:20" x14ac:dyDescent="0.2">
      <c r="A20" t="s">
        <v>33</v>
      </c>
      <c r="B20" t="s">
        <v>27</v>
      </c>
      <c r="C20" t="s">
        <v>34</v>
      </c>
      <c r="D20" t="s">
        <v>19</v>
      </c>
      <c r="E20">
        <v>1.5</v>
      </c>
      <c r="F20" s="9">
        <v>45118</v>
      </c>
      <c r="G20" s="10">
        <v>0.57734953703703706</v>
      </c>
      <c r="H20" s="10">
        <v>0.57947916666666666</v>
      </c>
      <c r="I20" s="11">
        <v>45118.577604166669</v>
      </c>
      <c r="J20" s="11">
        <v>45118.579340277778</v>
      </c>
      <c r="K20" s="1">
        <v>60.52</v>
      </c>
      <c r="L20" t="s">
        <v>42</v>
      </c>
      <c r="M20" s="2">
        <v>7.5000000000000002E-6</v>
      </c>
      <c r="N20" t="s">
        <v>43</v>
      </c>
      <c r="O20" s="1">
        <v>-40.82</v>
      </c>
      <c r="P20" t="s">
        <v>42</v>
      </c>
      <c r="Q20" s="3">
        <v>3.2299999999999998E-3</v>
      </c>
      <c r="R20" t="s">
        <v>44</v>
      </c>
      <c r="S20" s="1">
        <v>28.06</v>
      </c>
      <c r="T20" s="13">
        <f t="shared" si="0"/>
        <v>301.20999999999998</v>
      </c>
    </row>
    <row r="21" spans="1:20" x14ac:dyDescent="0.2">
      <c r="A21" t="s">
        <v>33</v>
      </c>
      <c r="B21" t="s">
        <v>27</v>
      </c>
      <c r="C21" t="s">
        <v>34</v>
      </c>
      <c r="D21" t="s">
        <v>20</v>
      </c>
      <c r="E21">
        <v>1.5</v>
      </c>
      <c r="F21" s="9">
        <v>45118</v>
      </c>
      <c r="G21" s="10">
        <v>0.58034722222222224</v>
      </c>
      <c r="H21" s="10">
        <v>0.58245370370370375</v>
      </c>
      <c r="I21" s="11">
        <v>45118.580555555556</v>
      </c>
      <c r="J21" s="11">
        <v>45118.582291666666</v>
      </c>
      <c r="K21" s="1">
        <v>23.04</v>
      </c>
      <c r="L21" t="s">
        <v>42</v>
      </c>
      <c r="M21" s="2">
        <v>1.9E-6</v>
      </c>
      <c r="N21" t="s">
        <v>43</v>
      </c>
      <c r="O21" s="1">
        <v>44.45</v>
      </c>
      <c r="P21" t="s">
        <v>42</v>
      </c>
      <c r="Q21" s="3">
        <v>3.5899999999999999E-3</v>
      </c>
      <c r="R21" t="s">
        <v>44</v>
      </c>
      <c r="S21" s="1">
        <v>28.06</v>
      </c>
      <c r="T21" s="13">
        <f t="shared" si="0"/>
        <v>301.20999999999998</v>
      </c>
    </row>
    <row r="22" spans="1:20" x14ac:dyDescent="0.2">
      <c r="A22" t="s">
        <v>33</v>
      </c>
      <c r="B22" t="s">
        <v>27</v>
      </c>
      <c r="C22" t="s">
        <v>34</v>
      </c>
      <c r="D22" t="s">
        <v>21</v>
      </c>
      <c r="E22" t="s">
        <v>22</v>
      </c>
      <c r="F22" s="9">
        <v>45118</v>
      </c>
      <c r="G22" s="10">
        <v>0.5721180555555555</v>
      </c>
      <c r="H22" s="10">
        <v>0.57420138888888894</v>
      </c>
      <c r="I22" s="11">
        <v>45118.572395833333</v>
      </c>
      <c r="J22" s="11">
        <v>45118.574131944442</v>
      </c>
      <c r="K22" s="1">
        <v>4.16</v>
      </c>
      <c r="L22" t="s">
        <v>42</v>
      </c>
      <c r="M22" s="2">
        <v>1.9E-6</v>
      </c>
      <c r="N22" t="s">
        <v>43</v>
      </c>
      <c r="O22" s="1">
        <v>5.48</v>
      </c>
      <c r="P22" t="s">
        <v>42</v>
      </c>
      <c r="Q22" s="3">
        <v>6.1500000000000001E-3</v>
      </c>
      <c r="R22" t="s">
        <v>44</v>
      </c>
      <c r="S22" s="1">
        <v>28.06</v>
      </c>
      <c r="T22" s="13">
        <f t="shared" si="0"/>
        <v>301.20999999999998</v>
      </c>
    </row>
    <row r="23" spans="1:20" s="4" customFormat="1" x14ac:dyDescent="0.2">
      <c r="A23" s="4" t="s">
        <v>33</v>
      </c>
      <c r="B23" s="4" t="s">
        <v>27</v>
      </c>
      <c r="C23" s="4" t="s">
        <v>35</v>
      </c>
      <c r="D23" s="4" t="s">
        <v>19</v>
      </c>
      <c r="E23" s="4">
        <v>1.5</v>
      </c>
      <c r="F23" s="28">
        <v>45118</v>
      </c>
      <c r="G23" s="29">
        <v>0.60645833333333332</v>
      </c>
      <c r="H23" s="29">
        <v>0.60876157407407405</v>
      </c>
      <c r="I23" s="30">
        <v>45118.606944444444</v>
      </c>
      <c r="J23" s="30">
        <v>45118.608680555553</v>
      </c>
      <c r="K23" s="31">
        <v>153.24</v>
      </c>
      <c r="L23" t="s">
        <v>42</v>
      </c>
      <c r="M23" s="32">
        <v>8.2000000000000001E-5</v>
      </c>
      <c r="N23" s="4" t="s">
        <v>43</v>
      </c>
      <c r="O23" s="31">
        <v>-30.87</v>
      </c>
      <c r="P23" t="s">
        <v>42</v>
      </c>
      <c r="Q23" s="33">
        <v>4.2500000000000003E-3</v>
      </c>
      <c r="R23" s="4" t="s">
        <v>44</v>
      </c>
      <c r="S23" s="31">
        <v>28.06</v>
      </c>
      <c r="T23" s="34">
        <f t="shared" si="0"/>
        <v>301.20999999999998</v>
      </c>
    </row>
    <row r="24" spans="1:20" s="4" customFormat="1" x14ac:dyDescent="0.2">
      <c r="A24" s="4" t="s">
        <v>33</v>
      </c>
      <c r="B24" s="4" t="s">
        <v>27</v>
      </c>
      <c r="C24" s="4" t="s">
        <v>35</v>
      </c>
      <c r="D24" s="4" t="s">
        <v>20</v>
      </c>
      <c r="E24" s="4">
        <v>1.5</v>
      </c>
      <c r="F24" s="28">
        <v>45118</v>
      </c>
      <c r="G24" s="29">
        <v>0.6095949074074074</v>
      </c>
      <c r="H24" s="29">
        <v>0.61168981481481477</v>
      </c>
      <c r="I24" s="30">
        <v>45118.609722222223</v>
      </c>
      <c r="J24" s="30">
        <v>45118.611631944441</v>
      </c>
      <c r="K24" s="31">
        <v>-9.09</v>
      </c>
      <c r="L24" t="s">
        <v>42</v>
      </c>
      <c r="M24" s="32">
        <v>6.8000000000000001E-6</v>
      </c>
      <c r="N24" s="4" t="s">
        <v>43</v>
      </c>
      <c r="O24" s="31">
        <v>38.32</v>
      </c>
      <c r="P24" t="s">
        <v>42</v>
      </c>
      <c r="Q24" s="33">
        <v>4.7699999999999999E-3</v>
      </c>
      <c r="R24" s="4" t="s">
        <v>44</v>
      </c>
      <c r="S24" s="31">
        <v>28.06</v>
      </c>
      <c r="T24" s="34">
        <f t="shared" si="0"/>
        <v>301.20999999999998</v>
      </c>
    </row>
    <row r="25" spans="1:20" s="7" customFormat="1" x14ac:dyDescent="0.2">
      <c r="A25" s="7" t="s">
        <v>33</v>
      </c>
      <c r="B25" s="7" t="s">
        <v>27</v>
      </c>
      <c r="C25" s="7" t="s">
        <v>35</v>
      </c>
      <c r="D25" s="7" t="s">
        <v>21</v>
      </c>
      <c r="E25" s="7" t="s">
        <v>22</v>
      </c>
      <c r="F25" s="35">
        <v>45118</v>
      </c>
      <c r="G25" s="36">
        <v>0.60165509259259264</v>
      </c>
      <c r="H25" s="36">
        <v>0.60417824074074067</v>
      </c>
      <c r="I25" s="37">
        <v>45118.602083333331</v>
      </c>
      <c r="J25" s="37">
        <v>45118.604166666664</v>
      </c>
      <c r="K25" s="38">
        <v>-1.49</v>
      </c>
      <c r="L25" s="7" t="s">
        <v>42</v>
      </c>
      <c r="M25" s="39">
        <v>7.4000000000000001E-7</v>
      </c>
      <c r="N25" s="7" t="s">
        <v>44</v>
      </c>
      <c r="O25" s="38">
        <v>-0.15</v>
      </c>
      <c r="P25" s="7" t="s">
        <v>42</v>
      </c>
      <c r="Q25" s="40">
        <v>3.5200000000000001E-3</v>
      </c>
      <c r="R25" s="7" t="s">
        <v>44</v>
      </c>
      <c r="S25" s="38">
        <v>28.06</v>
      </c>
      <c r="T25" s="41">
        <f t="shared" si="0"/>
        <v>301.20999999999998</v>
      </c>
    </row>
    <row r="26" spans="1:20" x14ac:dyDescent="0.2">
      <c r="A26" t="s">
        <v>33</v>
      </c>
      <c r="B26" t="s">
        <v>27</v>
      </c>
      <c r="C26" t="s">
        <v>36</v>
      </c>
      <c r="D26" t="s">
        <v>19</v>
      </c>
      <c r="E26">
        <v>1.5</v>
      </c>
      <c r="F26" s="9">
        <v>45118</v>
      </c>
      <c r="G26" s="10">
        <v>0.61712962962962969</v>
      </c>
      <c r="H26" s="10">
        <v>0.61922453703703706</v>
      </c>
      <c r="I26" s="11">
        <v>45118.617361111108</v>
      </c>
      <c r="J26" s="11">
        <v>45118.619097222225</v>
      </c>
      <c r="K26" s="1">
        <v>30.53</v>
      </c>
      <c r="L26" t="s">
        <v>42</v>
      </c>
      <c r="M26" s="2">
        <v>3.8999999999999999E-6</v>
      </c>
      <c r="N26" t="s">
        <v>43</v>
      </c>
      <c r="O26" s="1">
        <v>-64.94</v>
      </c>
      <c r="P26" t="s">
        <v>42</v>
      </c>
      <c r="Q26" s="3">
        <v>1.7899999999999999E-2</v>
      </c>
      <c r="R26" t="s">
        <v>43</v>
      </c>
      <c r="S26" s="1">
        <v>28.06</v>
      </c>
      <c r="T26" s="13">
        <f t="shared" si="0"/>
        <v>301.20999999999998</v>
      </c>
    </row>
    <row r="27" spans="1:20" x14ac:dyDescent="0.2">
      <c r="A27" t="s">
        <v>33</v>
      </c>
      <c r="B27" t="s">
        <v>27</v>
      </c>
      <c r="C27" t="s">
        <v>36</v>
      </c>
      <c r="D27" t="s">
        <v>20</v>
      </c>
      <c r="E27">
        <v>1.5</v>
      </c>
      <c r="F27" s="9">
        <v>45118</v>
      </c>
      <c r="G27" s="10">
        <v>0.62004629629629626</v>
      </c>
      <c r="H27" s="10">
        <v>0.62214120370370374</v>
      </c>
      <c r="I27" s="11">
        <v>45118.620138888888</v>
      </c>
      <c r="J27" s="11">
        <v>45118.622048611112</v>
      </c>
      <c r="K27" s="1">
        <v>-70</v>
      </c>
      <c r="L27" t="s">
        <v>42</v>
      </c>
      <c r="M27" s="2">
        <v>9.3000000000000007E-6</v>
      </c>
      <c r="N27" t="s">
        <v>43</v>
      </c>
      <c r="O27" s="1">
        <v>58.95</v>
      </c>
      <c r="P27" t="s">
        <v>42</v>
      </c>
      <c r="Q27" s="3">
        <v>2.7300000000000001E-2</v>
      </c>
      <c r="R27" t="s">
        <v>43</v>
      </c>
      <c r="S27" s="1">
        <v>28.06</v>
      </c>
      <c r="T27" s="13">
        <f t="shared" si="0"/>
        <v>301.20999999999998</v>
      </c>
    </row>
    <row r="28" spans="1:20" s="8" customFormat="1" x14ac:dyDescent="0.2">
      <c r="A28" s="8" t="s">
        <v>33</v>
      </c>
      <c r="B28" s="8" t="s">
        <v>27</v>
      </c>
      <c r="C28" s="8" t="s">
        <v>36</v>
      </c>
      <c r="D28" s="8" t="s">
        <v>21</v>
      </c>
      <c r="E28" s="8" t="s">
        <v>22</v>
      </c>
      <c r="F28" s="42">
        <v>45118</v>
      </c>
      <c r="G28" s="43">
        <v>0.61320601851851853</v>
      </c>
      <c r="H28" s="43">
        <v>0.61530092592592589</v>
      </c>
      <c r="I28" s="44">
        <v>45118.613541666666</v>
      </c>
      <c r="J28" s="44">
        <v>45118.615277777775</v>
      </c>
      <c r="K28" s="45">
        <v>-9.5399999999999991</v>
      </c>
      <c r="L28" s="8" t="s">
        <v>42</v>
      </c>
      <c r="M28" s="46">
        <v>6.5000000000000002E-7</v>
      </c>
      <c r="N28" s="8" t="s">
        <v>44</v>
      </c>
      <c r="O28" s="45">
        <v>-0.16</v>
      </c>
      <c r="P28" s="8">
        <v>0.55800000000000005</v>
      </c>
      <c r="Q28" s="47">
        <v>5.5799999999999999E-3</v>
      </c>
      <c r="R28" s="8" t="s">
        <v>44</v>
      </c>
      <c r="S28" s="45">
        <v>28.06</v>
      </c>
      <c r="T28" s="48">
        <f t="shared" si="0"/>
        <v>301.20999999999998</v>
      </c>
    </row>
    <row r="29" spans="1:20" x14ac:dyDescent="0.2">
      <c r="A29" t="s">
        <v>33</v>
      </c>
      <c r="B29" t="s">
        <v>25</v>
      </c>
      <c r="C29" t="s">
        <v>37</v>
      </c>
      <c r="D29" t="s">
        <v>19</v>
      </c>
      <c r="E29">
        <v>1.5</v>
      </c>
      <c r="F29" s="9">
        <v>45118</v>
      </c>
      <c r="G29" s="10">
        <v>0.5630208333333333</v>
      </c>
      <c r="H29" s="10">
        <v>0.56510416666666663</v>
      </c>
      <c r="I29" s="11">
        <v>45118.563194444447</v>
      </c>
      <c r="J29" s="11">
        <v>45118.565104166664</v>
      </c>
      <c r="K29" s="1">
        <v>-30.14</v>
      </c>
      <c r="L29" t="s">
        <v>42</v>
      </c>
      <c r="M29" s="2">
        <v>1.5E-6</v>
      </c>
      <c r="N29" t="s">
        <v>44</v>
      </c>
      <c r="O29" s="1">
        <v>-35.340000000000003</v>
      </c>
      <c r="P29" t="s">
        <v>42</v>
      </c>
      <c r="Q29" s="3">
        <v>6.3299999999999997E-3</v>
      </c>
      <c r="R29" t="s">
        <v>44</v>
      </c>
      <c r="S29" s="1">
        <v>28.06</v>
      </c>
      <c r="T29" s="13">
        <f t="shared" si="0"/>
        <v>301.20999999999998</v>
      </c>
    </row>
    <row r="30" spans="1:20" x14ac:dyDescent="0.2">
      <c r="A30" t="s">
        <v>33</v>
      </c>
      <c r="B30" t="s">
        <v>25</v>
      </c>
      <c r="C30" t="s">
        <v>37</v>
      </c>
      <c r="D30" t="s">
        <v>20</v>
      </c>
      <c r="E30">
        <v>1.5</v>
      </c>
      <c r="F30" s="9">
        <v>45118</v>
      </c>
      <c r="G30" s="10">
        <v>0.56614583333333335</v>
      </c>
      <c r="H30" s="10">
        <v>0.56822916666666667</v>
      </c>
      <c r="I30" s="11">
        <v>45118.566319444442</v>
      </c>
      <c r="J30" s="11">
        <v>45118.568055555559</v>
      </c>
      <c r="K30" s="1">
        <v>-29.17</v>
      </c>
      <c r="L30" t="s">
        <v>42</v>
      </c>
      <c r="M30" s="2">
        <v>1.3E-6</v>
      </c>
      <c r="N30" t="s">
        <v>44</v>
      </c>
      <c r="O30" s="1">
        <v>29.99</v>
      </c>
      <c r="P30" t="s">
        <v>42</v>
      </c>
      <c r="Q30" s="3">
        <v>6.1700000000000001E-3</v>
      </c>
      <c r="R30" t="s">
        <v>44</v>
      </c>
      <c r="S30" s="1">
        <v>28.06</v>
      </c>
      <c r="T30" s="13">
        <f t="shared" si="0"/>
        <v>301.20999999999998</v>
      </c>
    </row>
    <row r="31" spans="1:20" x14ac:dyDescent="0.2">
      <c r="A31" t="s">
        <v>33</v>
      </c>
      <c r="B31" t="s">
        <v>25</v>
      </c>
      <c r="C31" t="s">
        <v>37</v>
      </c>
      <c r="D31" t="s">
        <v>21</v>
      </c>
      <c r="E31" t="s">
        <v>22</v>
      </c>
      <c r="F31" s="9">
        <v>45118</v>
      </c>
      <c r="G31" s="10">
        <v>0.5584837962962963</v>
      </c>
      <c r="H31" s="10">
        <v>0.56064814814814812</v>
      </c>
      <c r="I31" s="11">
        <v>45118.558680555558</v>
      </c>
      <c r="J31" s="11">
        <v>45118.560590277775</v>
      </c>
      <c r="K31" s="1">
        <v>30.82</v>
      </c>
      <c r="L31" t="s">
        <v>42</v>
      </c>
      <c r="M31" s="2">
        <v>5.6999999999999996E-6</v>
      </c>
      <c r="N31" t="s">
        <v>43</v>
      </c>
      <c r="O31" s="1">
        <v>-1.03</v>
      </c>
      <c r="P31" t="s">
        <v>42</v>
      </c>
      <c r="Q31" s="3">
        <v>2.3999999999999998E-3</v>
      </c>
      <c r="R31" t="s">
        <v>44</v>
      </c>
      <c r="S31" s="1">
        <v>28.06</v>
      </c>
      <c r="T31" s="13">
        <f t="shared" si="0"/>
        <v>301.20999999999998</v>
      </c>
    </row>
    <row r="32" spans="1:20" x14ac:dyDescent="0.2">
      <c r="A32" t="s">
        <v>33</v>
      </c>
      <c r="B32" t="s">
        <v>25</v>
      </c>
      <c r="C32" t="s">
        <v>38</v>
      </c>
      <c r="D32" t="s">
        <v>19</v>
      </c>
      <c r="E32">
        <v>1.5</v>
      </c>
      <c r="F32" s="9">
        <v>45118</v>
      </c>
      <c r="G32" s="10">
        <v>0.59410879629629632</v>
      </c>
      <c r="H32" s="10">
        <v>0.5962615740740741</v>
      </c>
      <c r="I32" s="11">
        <v>45118.594444444447</v>
      </c>
      <c r="J32" s="11">
        <v>45118.596006944441</v>
      </c>
      <c r="K32" s="1">
        <v>5.91</v>
      </c>
      <c r="L32" t="s">
        <v>42</v>
      </c>
      <c r="M32" s="2">
        <v>4.9999999999999998E-7</v>
      </c>
      <c r="N32" t="s">
        <v>44</v>
      </c>
      <c r="O32" s="1">
        <v>-22.65</v>
      </c>
      <c r="P32" t="s">
        <v>42</v>
      </c>
      <c r="Q32" s="3">
        <v>5.4000000000000003E-3</v>
      </c>
      <c r="R32" t="s">
        <v>44</v>
      </c>
      <c r="S32" s="1">
        <v>28.06</v>
      </c>
      <c r="T32" s="13">
        <f t="shared" si="0"/>
        <v>301.20999999999998</v>
      </c>
    </row>
    <row r="33" spans="1:20" x14ac:dyDescent="0.2">
      <c r="A33" t="s">
        <v>33</v>
      </c>
      <c r="B33" t="s">
        <v>25</v>
      </c>
      <c r="C33" t="s">
        <v>38</v>
      </c>
      <c r="D33" t="s">
        <v>20</v>
      </c>
      <c r="E33">
        <v>1.5</v>
      </c>
      <c r="F33" s="9">
        <v>45118</v>
      </c>
      <c r="G33" s="10">
        <v>0.59709490740740734</v>
      </c>
      <c r="H33" s="10">
        <v>0.5993518518518518</v>
      </c>
      <c r="I33" s="11">
        <v>45118.597222222219</v>
      </c>
      <c r="J33" s="11">
        <v>45118.599305555559</v>
      </c>
      <c r="K33" s="1">
        <v>-29.17</v>
      </c>
      <c r="L33" t="s">
        <v>42</v>
      </c>
      <c r="M33" s="2">
        <v>9.9999999999999995E-7</v>
      </c>
      <c r="N33" t="s">
        <v>44</v>
      </c>
      <c r="O33" s="1">
        <v>29.99</v>
      </c>
      <c r="P33" t="s">
        <v>42</v>
      </c>
      <c r="Q33" s="3">
        <v>6.1700000000000001E-3</v>
      </c>
      <c r="R33" t="s">
        <v>44</v>
      </c>
      <c r="S33" s="1">
        <v>28.06</v>
      </c>
      <c r="T33" s="13">
        <f t="shared" si="0"/>
        <v>301.20999999999998</v>
      </c>
    </row>
    <row r="34" spans="1:20" x14ac:dyDescent="0.2">
      <c r="A34" t="s">
        <v>33</v>
      </c>
      <c r="B34" t="s">
        <v>25</v>
      </c>
      <c r="C34" t="s">
        <v>38</v>
      </c>
      <c r="D34" t="s">
        <v>21</v>
      </c>
      <c r="E34" t="s">
        <v>22</v>
      </c>
      <c r="F34" s="9">
        <v>45118</v>
      </c>
      <c r="G34" s="10">
        <v>0.58922453703703703</v>
      </c>
      <c r="H34" s="10">
        <v>0.5913194444444444</v>
      </c>
      <c r="I34" s="11">
        <v>45118.589409722219</v>
      </c>
      <c r="J34" s="11">
        <v>45118.591319444444</v>
      </c>
      <c r="K34" s="1">
        <v>44.67</v>
      </c>
      <c r="L34" t="s">
        <v>42</v>
      </c>
      <c r="M34" s="2">
        <v>1.5E-5</v>
      </c>
      <c r="N34" t="s">
        <v>43</v>
      </c>
      <c r="O34" s="1">
        <v>19.850000000000001</v>
      </c>
      <c r="P34" t="s">
        <v>42</v>
      </c>
      <c r="Q34" s="3">
        <v>2.1999999999999999E-2</v>
      </c>
      <c r="R34" t="s">
        <v>43</v>
      </c>
      <c r="S34" s="1">
        <v>28.06</v>
      </c>
      <c r="T34" s="13">
        <f t="shared" si="0"/>
        <v>301.20999999999998</v>
      </c>
    </row>
    <row r="35" spans="1:20" x14ac:dyDescent="0.2">
      <c r="A35" t="s">
        <v>33</v>
      </c>
      <c r="B35" t="s">
        <v>25</v>
      </c>
      <c r="C35" t="s">
        <v>39</v>
      </c>
      <c r="D35" t="s">
        <v>19</v>
      </c>
      <c r="E35">
        <v>1.5</v>
      </c>
      <c r="F35" s="9">
        <v>45118</v>
      </c>
      <c r="G35" s="10">
        <v>0.62892361111111106</v>
      </c>
      <c r="H35" s="10">
        <v>0.63103009259259257</v>
      </c>
      <c r="I35" s="11">
        <v>45118.628993055558</v>
      </c>
      <c r="J35" s="11">
        <v>45118.630902777775</v>
      </c>
      <c r="K35" s="1">
        <v>-62.39</v>
      </c>
      <c r="L35" t="s">
        <v>42</v>
      </c>
      <c r="M35" s="2">
        <v>1.6199999999999999E-6</v>
      </c>
      <c r="N35" t="s">
        <v>44</v>
      </c>
      <c r="O35" s="1">
        <v>-54.8</v>
      </c>
      <c r="P35">
        <v>-54.8</v>
      </c>
      <c r="Q35" s="3">
        <v>2.8299999999999999E-2</v>
      </c>
      <c r="R35" t="s">
        <v>43</v>
      </c>
      <c r="S35" s="1">
        <v>28.06</v>
      </c>
      <c r="T35" s="13">
        <f t="shared" si="0"/>
        <v>301.20999999999998</v>
      </c>
    </row>
    <row r="36" spans="1:20" x14ac:dyDescent="0.2">
      <c r="A36" t="s">
        <v>33</v>
      </c>
      <c r="B36" t="s">
        <v>25</v>
      </c>
      <c r="C36" t="s">
        <v>39</v>
      </c>
      <c r="D36" t="s">
        <v>20</v>
      </c>
      <c r="E36">
        <v>1.5</v>
      </c>
      <c r="F36" s="9">
        <v>45118</v>
      </c>
      <c r="G36" s="10">
        <v>0.63241898148148146</v>
      </c>
      <c r="H36" s="10">
        <v>0.6345601851851852</v>
      </c>
      <c r="I36" s="11">
        <v>45118.632638888892</v>
      </c>
      <c r="J36" s="11">
        <v>45118.634548611109</v>
      </c>
      <c r="K36" s="1">
        <v>-27.46</v>
      </c>
      <c r="L36" t="s">
        <v>42</v>
      </c>
      <c r="M36" s="2">
        <v>4.9500000000000003E-7</v>
      </c>
      <c r="N36" t="s">
        <v>44</v>
      </c>
      <c r="O36" s="1">
        <v>34.58</v>
      </c>
      <c r="P36" t="s">
        <v>42</v>
      </c>
      <c r="Q36" s="3">
        <v>7.0099999999999997E-3</v>
      </c>
      <c r="R36" t="s">
        <v>44</v>
      </c>
      <c r="S36" s="1">
        <v>28.06</v>
      </c>
      <c r="T36" s="13">
        <f t="shared" si="0"/>
        <v>301.20999999999998</v>
      </c>
    </row>
    <row r="37" spans="1:20" x14ac:dyDescent="0.2">
      <c r="A37" t="s">
        <v>33</v>
      </c>
      <c r="B37" t="s">
        <v>25</v>
      </c>
      <c r="C37" t="s">
        <v>39</v>
      </c>
      <c r="D37" t="s">
        <v>21</v>
      </c>
      <c r="E37" t="s">
        <v>22</v>
      </c>
      <c r="F37" s="9">
        <v>45118</v>
      </c>
      <c r="G37" s="10">
        <v>0.62520833333333337</v>
      </c>
      <c r="H37" s="10">
        <v>0.62731481481481477</v>
      </c>
      <c r="I37" s="11">
        <v>45118.625520833331</v>
      </c>
      <c r="J37" s="11">
        <v>45118.627256944441</v>
      </c>
      <c r="K37" s="1">
        <v>13.9</v>
      </c>
      <c r="L37" t="s">
        <v>42</v>
      </c>
      <c r="M37" s="2">
        <v>8.8200000000000003E-6</v>
      </c>
      <c r="N37" t="s">
        <v>43</v>
      </c>
      <c r="O37" s="1">
        <v>16.63</v>
      </c>
      <c r="P37">
        <v>3.8200000000000002E-4</v>
      </c>
      <c r="Q37" s="3">
        <v>9.6600000000000005E-2</v>
      </c>
      <c r="R37" t="s">
        <v>43</v>
      </c>
      <c r="S37" s="1">
        <v>28.06</v>
      </c>
      <c r="T37" s="13">
        <f t="shared" si="0"/>
        <v>301.20999999999998</v>
      </c>
    </row>
    <row r="38" spans="1:20" x14ac:dyDescent="0.2">
      <c r="A38" t="s">
        <v>45</v>
      </c>
      <c r="B38" t="s">
        <v>46</v>
      </c>
      <c r="C38" t="s">
        <v>47</v>
      </c>
      <c r="E38" t="s">
        <v>48</v>
      </c>
      <c r="F38" s="9">
        <v>45113</v>
      </c>
      <c r="G38" s="10"/>
      <c r="H38" s="10"/>
      <c r="I38" s="11"/>
      <c r="J38" s="11"/>
      <c r="L38" s="3"/>
      <c r="P38" s="12"/>
      <c r="T38" s="13"/>
    </row>
    <row r="39" spans="1:20" x14ac:dyDescent="0.2">
      <c r="A39" t="s">
        <v>45</v>
      </c>
      <c r="B39" t="s">
        <v>49</v>
      </c>
      <c r="C39" t="s">
        <v>50</v>
      </c>
      <c r="E39" t="s">
        <v>48</v>
      </c>
      <c r="F39" s="9">
        <v>45113</v>
      </c>
      <c r="G39" s="10"/>
      <c r="H39" s="10"/>
      <c r="I39" s="11"/>
      <c r="J39" s="11"/>
      <c r="P39" s="1"/>
      <c r="T39" s="13"/>
    </row>
    <row r="40" spans="1:20" x14ac:dyDescent="0.2">
      <c r="A40" t="s">
        <v>45</v>
      </c>
      <c r="B40" t="s">
        <v>51</v>
      </c>
      <c r="C40" t="s">
        <v>52</v>
      </c>
      <c r="E40" t="s">
        <v>48</v>
      </c>
      <c r="F40" s="9">
        <v>45113</v>
      </c>
      <c r="G40" s="10"/>
      <c r="H40" s="10"/>
      <c r="I40" s="11"/>
      <c r="J40" s="11"/>
      <c r="T40" s="13"/>
    </row>
    <row r="41" spans="1:20" x14ac:dyDescent="0.2">
      <c r="A41" t="s">
        <v>45</v>
      </c>
      <c r="B41" t="s">
        <v>53</v>
      </c>
      <c r="C41" t="s">
        <v>54</v>
      </c>
      <c r="E41" t="s">
        <v>48</v>
      </c>
      <c r="F41" s="9">
        <v>45113</v>
      </c>
      <c r="G41" s="10"/>
      <c r="H41" s="10"/>
      <c r="I41" s="11"/>
      <c r="J41" s="11"/>
      <c r="T41" s="13"/>
    </row>
    <row r="42" spans="1:20" x14ac:dyDescent="0.2">
      <c r="A42" t="s">
        <v>55</v>
      </c>
      <c r="B42" t="s">
        <v>46</v>
      </c>
      <c r="C42" t="s">
        <v>56</v>
      </c>
      <c r="E42" t="s">
        <v>48</v>
      </c>
      <c r="F42" s="9">
        <v>45113</v>
      </c>
      <c r="G42" s="10">
        <v>0.66099537037037037</v>
      </c>
      <c r="H42" s="10">
        <v>0.66353009259259255</v>
      </c>
      <c r="I42" s="11">
        <v>45113.661111111112</v>
      </c>
      <c r="J42" s="11">
        <v>45113.663368055553</v>
      </c>
      <c r="K42" s="1">
        <v>16.079999999999998</v>
      </c>
      <c r="L42" t="s">
        <v>42</v>
      </c>
      <c r="M42" s="2">
        <v>2.3999999999999999E-6</v>
      </c>
      <c r="N42" t="s">
        <v>44</v>
      </c>
      <c r="O42" s="1">
        <v>-6.92</v>
      </c>
      <c r="P42" t="s">
        <v>42</v>
      </c>
      <c r="Q42" s="3">
        <v>8.3000000000000001E-3</v>
      </c>
      <c r="R42" t="s">
        <v>44</v>
      </c>
      <c r="S42" s="1">
        <v>32.22</v>
      </c>
      <c r="T42" s="13">
        <f>S42+273.15</f>
        <v>305.37</v>
      </c>
    </row>
    <row r="43" spans="1:20" x14ac:dyDescent="0.2">
      <c r="A43" t="s">
        <v>55</v>
      </c>
      <c r="B43" t="s">
        <v>49</v>
      </c>
      <c r="C43" t="s">
        <v>57</v>
      </c>
      <c r="E43" t="s">
        <v>48</v>
      </c>
      <c r="F43" s="9">
        <v>45113</v>
      </c>
      <c r="G43" s="49">
        <v>0.65730324074074076</v>
      </c>
      <c r="H43" s="49">
        <v>0.65975694444444444</v>
      </c>
      <c r="I43" s="11">
        <v>45113.657638888886</v>
      </c>
      <c r="J43" s="11">
        <v>45113.659548611111</v>
      </c>
      <c r="K43" s="1">
        <v>-0.33</v>
      </c>
      <c r="L43">
        <v>3.64E-3</v>
      </c>
      <c r="M43" s="2">
        <v>2.7499999999999999E-6</v>
      </c>
      <c r="N43" t="s">
        <v>44</v>
      </c>
      <c r="O43" s="1">
        <v>-23.01</v>
      </c>
      <c r="P43">
        <v>5.0800000000000003E-3</v>
      </c>
      <c r="Q43" s="3">
        <v>0.19700000000000001</v>
      </c>
      <c r="R43" t="s">
        <v>43</v>
      </c>
      <c r="S43" s="1">
        <v>32.22</v>
      </c>
      <c r="T43" s="13">
        <f t="shared" ref="T43:T53" si="1">S43+273.15</f>
        <v>305.37</v>
      </c>
    </row>
    <row r="44" spans="1:20" x14ac:dyDescent="0.2">
      <c r="A44" t="s">
        <v>55</v>
      </c>
      <c r="B44" t="s">
        <v>51</v>
      </c>
      <c r="C44" t="s">
        <v>58</v>
      </c>
      <c r="E44" t="s">
        <v>48</v>
      </c>
      <c r="F44" s="9">
        <v>45113</v>
      </c>
      <c r="G44" s="49">
        <v>0.64929398148148143</v>
      </c>
      <c r="H44" s="49">
        <v>0.65153935185185186</v>
      </c>
      <c r="I44" s="11">
        <v>45113.64947916667</v>
      </c>
      <c r="J44" s="11">
        <v>45113.651388888888</v>
      </c>
      <c r="K44" s="1">
        <v>2.56</v>
      </c>
      <c r="L44" t="s">
        <v>42</v>
      </c>
      <c r="M44" s="2">
        <v>2.3700000000000002E-6</v>
      </c>
      <c r="N44" t="s">
        <v>44</v>
      </c>
      <c r="O44" s="1">
        <v>-7.12</v>
      </c>
      <c r="P44" t="s">
        <v>42</v>
      </c>
      <c r="Q44" s="3">
        <v>7.5700000000000003E-3</v>
      </c>
      <c r="R44" t="s">
        <v>44</v>
      </c>
      <c r="S44" s="1">
        <v>32.78</v>
      </c>
      <c r="T44" s="13">
        <f t="shared" si="1"/>
        <v>305.92999999999995</v>
      </c>
    </row>
    <row r="45" spans="1:20" x14ac:dyDescent="0.2">
      <c r="A45" t="s">
        <v>55</v>
      </c>
      <c r="B45" t="s">
        <v>53</v>
      </c>
      <c r="C45" t="s">
        <v>59</v>
      </c>
      <c r="E45" t="s">
        <v>48</v>
      </c>
      <c r="F45" s="9">
        <v>45113</v>
      </c>
      <c r="G45" s="49">
        <v>0.65358796296296295</v>
      </c>
      <c r="H45" s="49">
        <v>0.65593749999999995</v>
      </c>
      <c r="I45" s="11">
        <v>45113.653819444444</v>
      </c>
      <c r="J45" s="11">
        <v>45113.655729166669</v>
      </c>
      <c r="K45" s="1">
        <v>-3.44</v>
      </c>
      <c r="L45" t="s">
        <v>42</v>
      </c>
      <c r="M45" s="2">
        <v>5.2599999999999996E-6</v>
      </c>
      <c r="N45" t="s">
        <v>44</v>
      </c>
      <c r="O45" s="1">
        <v>0.19</v>
      </c>
      <c r="P45">
        <v>0.69299999999999995</v>
      </c>
      <c r="Q45" s="3">
        <v>1.1599999999999999E-2</v>
      </c>
      <c r="R45" t="s">
        <v>44</v>
      </c>
      <c r="S45" s="1">
        <v>32.78</v>
      </c>
      <c r="T45" s="13">
        <f t="shared" si="1"/>
        <v>305.92999999999995</v>
      </c>
    </row>
    <row r="46" spans="1:20" x14ac:dyDescent="0.2">
      <c r="A46" t="s">
        <v>60</v>
      </c>
      <c r="B46" t="s">
        <v>46</v>
      </c>
      <c r="C46" t="s">
        <v>61</v>
      </c>
      <c r="E46" t="s">
        <v>48</v>
      </c>
      <c r="F46" s="9">
        <v>45113</v>
      </c>
      <c r="G46" s="49">
        <v>0.57321759259259253</v>
      </c>
      <c r="H46" s="49">
        <v>0.57638888888888895</v>
      </c>
      <c r="I46" s="11">
        <v>45113.573437500003</v>
      </c>
      <c r="J46" s="11">
        <v>45113.576215277775</v>
      </c>
      <c r="K46" s="1">
        <v>-1.1000000000000001</v>
      </c>
      <c r="L46" t="s">
        <v>42</v>
      </c>
      <c r="M46" s="2">
        <v>1.79E-6</v>
      </c>
      <c r="N46" t="s">
        <v>44</v>
      </c>
      <c r="O46" s="1">
        <v>-2.35</v>
      </c>
      <c r="P46" t="s">
        <v>42</v>
      </c>
      <c r="Q46" s="3">
        <v>5.0600000000000003E-3</v>
      </c>
      <c r="R46" t="s">
        <v>44</v>
      </c>
      <c r="S46" s="1">
        <v>33.880000000000003</v>
      </c>
      <c r="T46" s="13">
        <f t="shared" si="1"/>
        <v>307.02999999999997</v>
      </c>
    </row>
    <row r="47" spans="1:20" x14ac:dyDescent="0.2">
      <c r="A47" t="s">
        <v>60</v>
      </c>
      <c r="B47" t="s">
        <v>49</v>
      </c>
      <c r="C47" t="s">
        <v>62</v>
      </c>
      <c r="E47" t="s">
        <v>48</v>
      </c>
      <c r="F47" s="9">
        <v>45113</v>
      </c>
      <c r="G47" s="49">
        <v>0.58040509259259265</v>
      </c>
      <c r="H47" s="49">
        <v>0.58437499999999998</v>
      </c>
      <c r="I47" s="11">
        <v>45113.581944444442</v>
      </c>
      <c r="J47" s="11">
        <v>45113.584201388891</v>
      </c>
      <c r="K47" s="1">
        <v>1.32</v>
      </c>
      <c r="L47" t="s">
        <v>42</v>
      </c>
      <c r="M47" s="2">
        <v>3.5599999999999998E-6</v>
      </c>
      <c r="N47" t="s">
        <v>44</v>
      </c>
      <c r="O47" s="1">
        <v>-1.74</v>
      </c>
      <c r="P47" t="s">
        <v>42</v>
      </c>
      <c r="Q47" s="3">
        <v>8.3599999999999994E-3</v>
      </c>
      <c r="R47" t="s">
        <v>44</v>
      </c>
      <c r="S47" s="1">
        <v>33.880000000000003</v>
      </c>
      <c r="T47" s="13">
        <f t="shared" si="1"/>
        <v>307.02999999999997</v>
      </c>
    </row>
    <row r="48" spans="1:20" x14ac:dyDescent="0.2">
      <c r="A48" t="s">
        <v>60</v>
      </c>
      <c r="B48" t="s">
        <v>51</v>
      </c>
      <c r="C48" t="s">
        <v>63</v>
      </c>
      <c r="E48" t="s">
        <v>48</v>
      </c>
      <c r="F48" s="9">
        <v>45113</v>
      </c>
      <c r="G48" s="49">
        <v>0.60015046296296293</v>
      </c>
      <c r="H48" s="49">
        <v>0.60457175925925932</v>
      </c>
      <c r="I48" s="11">
        <v>45113.600347222222</v>
      </c>
      <c r="J48" s="11">
        <v>45113.60434027778</v>
      </c>
      <c r="K48" s="1">
        <v>4.16</v>
      </c>
      <c r="L48" t="s">
        <v>42</v>
      </c>
      <c r="M48" s="2">
        <v>3.9999999999999998E-7</v>
      </c>
      <c r="N48" t="s">
        <v>44</v>
      </c>
      <c r="O48" s="1">
        <v>-44.08</v>
      </c>
      <c r="P48" t="s">
        <v>42</v>
      </c>
      <c r="Q48" s="3">
        <v>0.26500000000000001</v>
      </c>
      <c r="R48" t="s">
        <v>43</v>
      </c>
      <c r="S48" s="1">
        <v>33.880000000000003</v>
      </c>
      <c r="T48" s="13">
        <f t="shared" si="1"/>
        <v>307.02999999999997</v>
      </c>
    </row>
    <row r="49" spans="1:20" x14ac:dyDescent="0.2">
      <c r="A49" t="s">
        <v>60</v>
      </c>
      <c r="B49" t="s">
        <v>53</v>
      </c>
      <c r="C49" t="s">
        <v>64</v>
      </c>
      <c r="E49" t="s">
        <v>48</v>
      </c>
      <c r="F49" s="9">
        <v>45113</v>
      </c>
      <c r="G49" s="49">
        <v>0.59458333333333335</v>
      </c>
      <c r="H49" s="49">
        <v>0.59774305555555551</v>
      </c>
      <c r="I49" s="11">
        <v>45113.59479166667</v>
      </c>
      <c r="J49" s="11">
        <v>45113.597395833334</v>
      </c>
      <c r="K49" s="1">
        <v>9.44</v>
      </c>
      <c r="L49" t="s">
        <v>42</v>
      </c>
      <c r="M49" s="2">
        <v>4.33E-6</v>
      </c>
      <c r="N49" t="s">
        <v>44</v>
      </c>
      <c r="O49" s="1">
        <v>4.8</v>
      </c>
      <c r="P49" t="s">
        <v>42</v>
      </c>
      <c r="Q49" s="3">
        <v>8.0800000000000004E-3</v>
      </c>
      <c r="R49" t="s">
        <v>44</v>
      </c>
      <c r="S49" s="1">
        <v>33.880000000000003</v>
      </c>
      <c r="T49" s="13">
        <f t="shared" si="1"/>
        <v>307.02999999999997</v>
      </c>
    </row>
    <row r="50" spans="1:20" x14ac:dyDescent="0.2">
      <c r="A50" t="s">
        <v>65</v>
      </c>
      <c r="B50" t="s">
        <v>46</v>
      </c>
      <c r="C50" t="s">
        <v>66</v>
      </c>
      <c r="E50" t="s">
        <v>48</v>
      </c>
      <c r="F50" s="9">
        <v>45113</v>
      </c>
      <c r="G50" s="49">
        <v>0.62403935185185189</v>
      </c>
      <c r="H50" s="49">
        <v>0.62675925925925924</v>
      </c>
      <c r="I50" s="11">
        <v>45113.624131944445</v>
      </c>
      <c r="J50" s="11">
        <v>45113.626562500001</v>
      </c>
      <c r="K50" s="1">
        <v>14.97</v>
      </c>
      <c r="L50" t="s">
        <v>42</v>
      </c>
      <c r="M50" s="2">
        <v>3.1399999999999998E-5</v>
      </c>
      <c r="N50" t="s">
        <v>43</v>
      </c>
      <c r="O50" s="1">
        <v>2.52</v>
      </c>
      <c r="P50" t="s">
        <v>42</v>
      </c>
      <c r="Q50" s="3">
        <v>8.0700000000000008E-3</v>
      </c>
      <c r="R50" t="s">
        <v>44</v>
      </c>
      <c r="S50" s="1">
        <v>32.78</v>
      </c>
      <c r="T50" s="13">
        <f t="shared" si="1"/>
        <v>305.92999999999995</v>
      </c>
    </row>
    <row r="51" spans="1:20" x14ac:dyDescent="0.2">
      <c r="A51" t="s">
        <v>65</v>
      </c>
      <c r="B51" t="s">
        <v>49</v>
      </c>
      <c r="C51" t="s">
        <v>67</v>
      </c>
      <c r="E51" t="s">
        <v>48</v>
      </c>
      <c r="F51" s="9">
        <v>45113</v>
      </c>
      <c r="G51" s="49">
        <v>0.62875000000000003</v>
      </c>
      <c r="H51" s="49">
        <v>0.63107638888888895</v>
      </c>
      <c r="I51" s="11">
        <v>45113.628993055558</v>
      </c>
      <c r="J51" s="11">
        <v>45113.630902777775</v>
      </c>
      <c r="K51" s="1">
        <v>6.55</v>
      </c>
      <c r="L51" t="s">
        <v>42</v>
      </c>
      <c r="M51" s="2">
        <v>6.3300000000000004E-6</v>
      </c>
      <c r="N51" t="s">
        <v>44</v>
      </c>
      <c r="O51" s="1">
        <v>1.5</v>
      </c>
      <c r="P51">
        <v>2.58E-2</v>
      </c>
      <c r="Q51" s="3">
        <v>1.2500000000000001E-2</v>
      </c>
      <c r="R51" t="s">
        <v>44</v>
      </c>
      <c r="S51" s="1">
        <v>32.78</v>
      </c>
      <c r="T51" s="13">
        <f t="shared" si="1"/>
        <v>305.92999999999995</v>
      </c>
    </row>
    <row r="52" spans="1:20" x14ac:dyDescent="0.2">
      <c r="A52" t="s">
        <v>65</v>
      </c>
      <c r="B52" t="s">
        <v>51</v>
      </c>
      <c r="C52" t="s">
        <v>68</v>
      </c>
      <c r="E52" t="s">
        <v>48</v>
      </c>
      <c r="F52" s="9">
        <v>45113</v>
      </c>
      <c r="G52" s="49">
        <v>0.6322916666666667</v>
      </c>
      <c r="H52" s="49">
        <v>0.63460648148148147</v>
      </c>
      <c r="I52" s="11">
        <v>45113.632465277777</v>
      </c>
      <c r="J52" s="11">
        <v>45113.634375000001</v>
      </c>
      <c r="K52" s="1">
        <v>6.03</v>
      </c>
      <c r="L52" t="s">
        <v>42</v>
      </c>
      <c r="M52" s="2">
        <v>1.42E-6</v>
      </c>
      <c r="N52" t="s">
        <v>44</v>
      </c>
      <c r="O52" s="1">
        <v>-4.5199999999999996</v>
      </c>
      <c r="P52" t="s">
        <v>42</v>
      </c>
      <c r="Q52" s="3">
        <v>6.4900000000000001E-3</v>
      </c>
      <c r="R52" t="s">
        <v>44</v>
      </c>
      <c r="S52" s="1">
        <v>32.78</v>
      </c>
      <c r="T52" s="13">
        <f t="shared" si="1"/>
        <v>305.92999999999995</v>
      </c>
    </row>
    <row r="53" spans="1:20" x14ac:dyDescent="0.2">
      <c r="A53" t="s">
        <v>65</v>
      </c>
      <c r="B53" t="s">
        <v>53</v>
      </c>
      <c r="C53" t="s">
        <v>69</v>
      </c>
      <c r="E53" t="s">
        <v>48</v>
      </c>
      <c r="F53" s="9">
        <v>45113</v>
      </c>
      <c r="G53" s="49">
        <v>0.63706018518518526</v>
      </c>
      <c r="H53" s="49">
        <v>0.63856481481481475</v>
      </c>
      <c r="I53" s="11">
        <v>45113.637326388889</v>
      </c>
      <c r="J53" s="11">
        <v>45113.638368055559</v>
      </c>
      <c r="K53" s="1">
        <v>-21.71</v>
      </c>
      <c r="L53">
        <v>7.8700000000000005E-4</v>
      </c>
      <c r="M53" s="2">
        <v>1.5200000000000001E-4</v>
      </c>
      <c r="N53" t="s">
        <v>44</v>
      </c>
      <c r="O53" s="1">
        <v>-7.42</v>
      </c>
      <c r="P53">
        <v>0.2</v>
      </c>
      <c r="Q53" s="3">
        <v>0.14000000000000001</v>
      </c>
      <c r="R53" t="s">
        <v>44</v>
      </c>
      <c r="S53" s="1">
        <v>32.78</v>
      </c>
      <c r="T53" s="13">
        <f t="shared" si="1"/>
        <v>305.92999999999995</v>
      </c>
    </row>
    <row r="54" spans="1:20" x14ac:dyDescent="0.2">
      <c r="F54" s="9"/>
      <c r="G54" s="10"/>
      <c r="H54" s="10"/>
      <c r="I54" s="11"/>
      <c r="J54" s="11"/>
    </row>
    <row r="55" spans="1:20" x14ac:dyDescent="0.2">
      <c r="F55" s="9"/>
      <c r="G55" s="10"/>
      <c r="H55" s="10"/>
      <c r="I55" s="11"/>
      <c r="J55" s="11"/>
    </row>
    <row r="56" spans="1:20" x14ac:dyDescent="0.2">
      <c r="F56" s="9"/>
      <c r="G56" s="49"/>
      <c r="H56" s="49"/>
      <c r="I56" s="11"/>
      <c r="J56" s="11"/>
    </row>
    <row r="57" spans="1:20" x14ac:dyDescent="0.2">
      <c r="F57" s="9"/>
      <c r="G57" s="10"/>
      <c r="H57" s="10"/>
      <c r="I57" s="11"/>
      <c r="J57" s="11"/>
    </row>
    <row r="58" spans="1:20" x14ac:dyDescent="0.2">
      <c r="F58" s="9"/>
      <c r="G58" s="10"/>
      <c r="H58" s="10"/>
      <c r="I58" s="11"/>
      <c r="J58" s="11"/>
    </row>
    <row r="59" spans="1:20" x14ac:dyDescent="0.2">
      <c r="F59" s="9"/>
      <c r="G59" s="10"/>
      <c r="H59" s="10"/>
      <c r="I59" s="11"/>
      <c r="J59" s="11"/>
    </row>
    <row r="60" spans="1:20" x14ac:dyDescent="0.2">
      <c r="F60" s="9"/>
      <c r="G60" s="10"/>
      <c r="H60" s="10"/>
      <c r="I60" s="11"/>
      <c r="J60" s="11"/>
    </row>
    <row r="61" spans="1:20" x14ac:dyDescent="0.2">
      <c r="F61" s="9"/>
      <c r="G61" s="10"/>
      <c r="H61" s="10"/>
      <c r="I61" s="11"/>
      <c r="J61" s="11"/>
    </row>
    <row r="62" spans="1:20" x14ac:dyDescent="0.2">
      <c r="F62" s="9"/>
      <c r="G62" s="10"/>
      <c r="H62" s="10"/>
      <c r="I62" s="11"/>
      <c r="J62" s="50"/>
    </row>
    <row r="63" spans="1:20" x14ac:dyDescent="0.2">
      <c r="F63" s="9"/>
      <c r="G63" s="10"/>
      <c r="H63" s="10"/>
      <c r="I63" s="11"/>
      <c r="J63" s="11"/>
    </row>
    <row r="64" spans="1:20" x14ac:dyDescent="0.2">
      <c r="F64" s="9"/>
      <c r="G64" s="10"/>
      <c r="H64" s="10"/>
    </row>
    <row r="65" spans="6:8" x14ac:dyDescent="0.2">
      <c r="F65" s="9"/>
      <c r="G65" s="10"/>
      <c r="H65" s="10"/>
    </row>
    <row r="66" spans="6:8" x14ac:dyDescent="0.2">
      <c r="F66" s="9"/>
      <c r="G66" s="10"/>
      <c r="H66" s="10"/>
    </row>
    <row r="67" spans="6:8" x14ac:dyDescent="0.2">
      <c r="F67" s="9"/>
      <c r="G67" s="10"/>
      <c r="H67" s="10"/>
    </row>
    <row r="68" spans="6:8" x14ac:dyDescent="0.2">
      <c r="F68" s="9"/>
      <c r="G68" s="10"/>
      <c r="H68" s="10"/>
    </row>
    <row r="69" spans="6:8" x14ac:dyDescent="0.2">
      <c r="F69" s="9"/>
      <c r="G69" s="10"/>
      <c r="H69" s="10"/>
    </row>
    <row r="70" spans="6:8" x14ac:dyDescent="0.2">
      <c r="F70" s="9"/>
      <c r="G70" s="10"/>
      <c r="H70" s="10"/>
    </row>
    <row r="71" spans="6:8" x14ac:dyDescent="0.2">
      <c r="F71" s="9"/>
      <c r="G71" s="10"/>
      <c r="H71" s="10"/>
    </row>
    <row r="72" spans="6:8" x14ac:dyDescent="0.2">
      <c r="F72" s="9"/>
      <c r="G72" s="10"/>
      <c r="H72" s="10"/>
    </row>
    <row r="73" spans="6:8" x14ac:dyDescent="0.2">
      <c r="F73" s="9"/>
      <c r="G73" s="10"/>
      <c r="H73" s="10"/>
    </row>
    <row r="74" spans="6:8" x14ac:dyDescent="0.2">
      <c r="F74" s="9"/>
      <c r="G74" s="10"/>
      <c r="H74" s="10"/>
    </row>
    <row r="75" spans="6:8" x14ac:dyDescent="0.2">
      <c r="F75" s="9"/>
      <c r="G75" s="10"/>
      <c r="H75" s="10"/>
    </row>
    <row r="76" spans="6:8" x14ac:dyDescent="0.2">
      <c r="F76" s="9"/>
      <c r="G76" s="10"/>
      <c r="H76" s="10"/>
    </row>
    <row r="77" spans="6:8" x14ac:dyDescent="0.2">
      <c r="F77" s="9"/>
      <c r="G77" s="10"/>
      <c r="H77" s="10"/>
    </row>
    <row r="78" spans="6:8" x14ac:dyDescent="0.2">
      <c r="F78" s="9"/>
      <c r="G78" s="10"/>
      <c r="H78" s="10"/>
    </row>
    <row r="79" spans="6:8" x14ac:dyDescent="0.2">
      <c r="F79" s="9"/>
      <c r="G79" s="10"/>
      <c r="H79" s="10"/>
    </row>
    <row r="80" spans="6:8" x14ac:dyDescent="0.2">
      <c r="F80" s="9"/>
      <c r="G80" s="10"/>
      <c r="H80" s="10"/>
    </row>
    <row r="81" spans="1:20" x14ac:dyDescent="0.2">
      <c r="F81" s="9"/>
      <c r="G81" s="10"/>
      <c r="H81" s="10"/>
    </row>
    <row r="82" spans="1:20" x14ac:dyDescent="0.2">
      <c r="F82" s="9"/>
      <c r="G82" s="10"/>
      <c r="H82" s="51"/>
    </row>
    <row r="83" spans="1:20" x14ac:dyDescent="0.2">
      <c r="F83" s="9"/>
      <c r="G83" s="10"/>
      <c r="H83" s="10"/>
    </row>
    <row r="84" spans="1:20" x14ac:dyDescent="0.2">
      <c r="F84" s="9"/>
      <c r="G84" s="10"/>
      <c r="H84" s="10"/>
    </row>
    <row r="85" spans="1:20" x14ac:dyDescent="0.2">
      <c r="F85" s="9"/>
      <c r="G85" s="10"/>
      <c r="H85" s="10"/>
    </row>
    <row r="86" spans="1:20" x14ac:dyDescent="0.2">
      <c r="F86" s="9"/>
      <c r="G86" s="10"/>
      <c r="H86" s="10"/>
    </row>
    <row r="87" spans="1:20" x14ac:dyDescent="0.2">
      <c r="F87" s="9"/>
      <c r="G87" s="10"/>
      <c r="H87" s="10"/>
    </row>
    <row r="88" spans="1:20" x14ac:dyDescent="0.2">
      <c r="F88" s="9"/>
      <c r="G88" s="10"/>
      <c r="H88" s="10"/>
    </row>
    <row r="89" spans="1:20" x14ac:dyDescent="0.2">
      <c r="F89" s="9"/>
      <c r="G89" s="10"/>
      <c r="H89" s="10"/>
    </row>
    <row r="90" spans="1:20" x14ac:dyDescent="0.2">
      <c r="A90" s="52"/>
      <c r="B90" s="52"/>
      <c r="C90" s="52"/>
      <c r="D90" s="52"/>
      <c r="E90" s="52"/>
      <c r="F90" s="53"/>
      <c r="G90" s="49"/>
      <c r="H90" s="49"/>
      <c r="I90" s="54"/>
      <c r="J90" s="54"/>
      <c r="T90" s="1"/>
    </row>
    <row r="91" spans="1:20" x14ac:dyDescent="0.2">
      <c r="A91" s="52"/>
      <c r="B91" s="52"/>
      <c r="C91" s="52"/>
      <c r="D91" s="52"/>
      <c r="E91" s="52"/>
      <c r="F91" s="53"/>
      <c r="G91" s="49"/>
      <c r="H91" s="49"/>
      <c r="I91" s="54"/>
      <c r="J91" s="54"/>
      <c r="T91" s="1"/>
    </row>
    <row r="92" spans="1:20" x14ac:dyDescent="0.2">
      <c r="A92" s="52"/>
      <c r="B92" s="52"/>
      <c r="C92" s="52"/>
      <c r="D92" s="52"/>
      <c r="E92" s="52"/>
      <c r="F92" s="53"/>
      <c r="G92" s="49"/>
      <c r="H92" s="49"/>
      <c r="I92" s="54"/>
      <c r="J92" s="54"/>
      <c r="T92" s="1"/>
    </row>
    <row r="93" spans="1:20" x14ac:dyDescent="0.2">
      <c r="A93" s="52"/>
      <c r="B93" s="52"/>
      <c r="C93" s="52"/>
      <c r="D93" s="52"/>
      <c r="E93" s="52"/>
      <c r="F93" s="53"/>
      <c r="G93" s="49"/>
      <c r="H93" s="49"/>
      <c r="I93" s="54"/>
      <c r="J93" s="54"/>
      <c r="T93" s="1"/>
    </row>
    <row r="94" spans="1:20" x14ac:dyDescent="0.2">
      <c r="A94" s="52"/>
      <c r="B94" s="52"/>
      <c r="C94" s="52"/>
      <c r="D94" s="52"/>
      <c r="E94" s="52"/>
      <c r="F94" s="53"/>
      <c r="G94" s="49"/>
      <c r="H94" s="49"/>
      <c r="I94" s="54"/>
      <c r="J94" s="54"/>
      <c r="T94" s="1"/>
    </row>
    <row r="95" spans="1:20" x14ac:dyDescent="0.2">
      <c r="A95" s="52"/>
      <c r="B95" s="52"/>
      <c r="C95" s="52"/>
      <c r="D95" s="52"/>
      <c r="E95" s="52"/>
      <c r="F95" s="53"/>
      <c r="G95" s="49"/>
      <c r="H95" s="49"/>
      <c r="I95" s="54"/>
      <c r="J95" s="54"/>
      <c r="T95" s="1"/>
    </row>
    <row r="96" spans="1:20" x14ac:dyDescent="0.2">
      <c r="A96" s="52"/>
      <c r="B96" s="52"/>
      <c r="C96" s="52"/>
      <c r="D96" s="52"/>
      <c r="E96" s="52"/>
      <c r="F96" s="53"/>
      <c r="G96" s="49"/>
      <c r="H96" s="49"/>
      <c r="I96" s="54"/>
      <c r="J96" s="54"/>
      <c r="T96" s="1"/>
    </row>
    <row r="97" spans="1:20" x14ac:dyDescent="0.2">
      <c r="A97" s="52"/>
      <c r="B97" s="52"/>
      <c r="C97" s="52"/>
      <c r="D97" s="52"/>
      <c r="E97" s="52"/>
      <c r="F97" s="53"/>
      <c r="G97" s="49"/>
      <c r="H97" s="49"/>
      <c r="I97" s="54"/>
      <c r="J97" s="54"/>
      <c r="T97" s="1"/>
    </row>
    <row r="98" spans="1:20" x14ac:dyDescent="0.2">
      <c r="A98" s="52"/>
      <c r="B98" s="52"/>
      <c r="C98" s="52"/>
      <c r="D98" s="52"/>
      <c r="E98" s="52"/>
      <c r="F98" s="53"/>
      <c r="G98" s="49"/>
      <c r="H98" s="49"/>
      <c r="I98" s="54"/>
      <c r="J98" s="54"/>
      <c r="T98" s="1"/>
    </row>
    <row r="99" spans="1:20" x14ac:dyDescent="0.2">
      <c r="A99" s="52"/>
      <c r="B99" s="52"/>
      <c r="C99" s="52"/>
      <c r="D99" s="52"/>
      <c r="E99" s="52"/>
      <c r="F99" s="53"/>
      <c r="G99" s="49"/>
      <c r="H99" s="49"/>
      <c r="I99" s="54"/>
      <c r="J99" s="54"/>
      <c r="T99" s="1"/>
    </row>
    <row r="100" spans="1:20" x14ac:dyDescent="0.2">
      <c r="A100" s="52"/>
      <c r="B100" s="52"/>
      <c r="C100" s="52"/>
      <c r="D100" s="52"/>
      <c r="E100" s="52"/>
      <c r="F100" s="53"/>
      <c r="G100" s="49"/>
      <c r="H100" s="49"/>
      <c r="I100" s="54"/>
      <c r="J100" s="54"/>
      <c r="T100" s="1"/>
    </row>
    <row r="101" spans="1:20" x14ac:dyDescent="0.2">
      <c r="A101" s="52"/>
      <c r="B101" s="52"/>
      <c r="C101" s="52"/>
      <c r="D101" s="52"/>
      <c r="E101" s="52"/>
      <c r="F101" s="53"/>
      <c r="G101" s="49"/>
      <c r="H101" s="49"/>
      <c r="I101" s="54"/>
      <c r="J101" s="54"/>
      <c r="T101" s="1"/>
    </row>
    <row r="102" spans="1:20" x14ac:dyDescent="0.2">
      <c r="A102" s="52"/>
      <c r="B102" s="52"/>
      <c r="C102" s="52"/>
      <c r="D102" s="52"/>
      <c r="E102" s="52"/>
      <c r="F102" s="53"/>
      <c r="G102" s="49"/>
      <c r="H102" s="49"/>
      <c r="I102" s="54"/>
      <c r="J102" s="54"/>
      <c r="T102" s="1"/>
    </row>
    <row r="103" spans="1:20" x14ac:dyDescent="0.2">
      <c r="A103" s="52"/>
      <c r="B103" s="52"/>
      <c r="C103" s="52"/>
      <c r="D103" s="52"/>
      <c r="E103" s="52"/>
      <c r="F103" s="53"/>
      <c r="G103" s="49"/>
      <c r="H103" s="49"/>
      <c r="I103" s="54"/>
      <c r="J103" s="54"/>
      <c r="T103" s="1"/>
    </row>
    <row r="104" spans="1:20" x14ac:dyDescent="0.2">
      <c r="A104" s="52"/>
      <c r="B104" s="52"/>
      <c r="C104" s="52"/>
      <c r="D104" s="52"/>
      <c r="E104" s="52"/>
      <c r="F104" s="53"/>
      <c r="G104" s="49"/>
      <c r="H104" s="49"/>
      <c r="I104" s="54"/>
      <c r="J104" s="54"/>
      <c r="T104" s="1"/>
    </row>
    <row r="105" spans="1:20" x14ac:dyDescent="0.2">
      <c r="A105" s="52"/>
      <c r="B105" s="52"/>
      <c r="C105" s="52"/>
      <c r="D105" s="52"/>
      <c r="E105" s="52"/>
      <c r="F105" s="53"/>
      <c r="G105" s="49"/>
      <c r="H105" s="49"/>
      <c r="I105" s="54"/>
      <c r="J105" s="54"/>
      <c r="T105" s="1"/>
    </row>
  </sheetData>
  <phoneticPr fontId="1" type="noConversion"/>
  <pageMargins left="0.7" right="0.7" top="0.75" bottom="0.75" header="0.3" footer="0.3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FAC1CDDC4E44A87B02ECF6E0FAB9A" ma:contentTypeVersion="3" ma:contentTypeDescription="Create a new document." ma:contentTypeScope="" ma:versionID="3e63bf2159604737d7de0a5ad6304679">
  <xsd:schema xmlns:xsd="http://www.w3.org/2001/XMLSchema" xmlns:xs="http://www.w3.org/2001/XMLSchema" xmlns:p="http://schemas.microsoft.com/office/2006/metadata/properties" xmlns:ns2="4ba6d8d8-577e-4d95-859c-e34daa5893d5" targetNamespace="http://schemas.microsoft.com/office/2006/metadata/properties" ma:root="true" ma:fieldsID="5579d4976be8802dd524d8187219b39c" ns2:_="">
    <xsd:import namespace="4ba6d8d8-577e-4d95-859c-e34daa5893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6d8d8-577e-4d95-859c-e34daa589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8E6345-1BD5-4DBA-8090-78FC156954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AE6555-017E-41F4-9302-76EE0F631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6d8d8-577e-4d95-859c-e34daa5893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AEF2FE-24B2-42C8-A2E2-6D286C4B842A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4ba6d8d8-577e-4d95-859c-e34daa5893d5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GHG_flux_raw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F. Jones</dc:creator>
  <cp:keywords/>
  <dc:description/>
  <cp:lastModifiedBy>Cathilyn McIntosh</cp:lastModifiedBy>
  <cp:revision/>
  <dcterms:created xsi:type="dcterms:W3CDTF">2018-08-24T20:23:37Z</dcterms:created>
  <dcterms:modified xsi:type="dcterms:W3CDTF">2023-11-10T02:35:20Z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0x010100AD1FAC1CDDC4E44A87B02ECF6E0FAB9A</vt:lpwstr>
  </property>
</Properties>
</file>