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Catherine\Teaching\MSSM\Jterm2020\mssm-jterm-2020\Day3-DataVisualzationII\Sonde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<sst xmlns="http://schemas.openxmlformats.org/spreadsheetml/2006/main" count="105" uniqueCount="27">
  <si>
    <t>Date (MM/DD/YYYY)</t>
  </si>
  <si>
    <t>Year</t>
  </si>
  <si>
    <t>Month</t>
  </si>
  <si>
    <t>Day</t>
  </si>
  <si>
    <t>Time (HH:mm:ss)</t>
  </si>
  <si>
    <t>Time (Fract. Sec)</t>
  </si>
  <si>
    <t>Site Name</t>
  </si>
  <si>
    <t>Chlorophyll RFU</t>
  </si>
  <si>
    <t>Cond µS/cm</t>
  </si>
  <si>
    <t>Depth m</t>
  </si>
  <si>
    <t>nLF Cond µS/cm</t>
  </si>
  <si>
    <t>Pressure psi a</t>
  </si>
  <si>
    <t>Sal psu</t>
  </si>
  <si>
    <t>SpCond µS/cm</t>
  </si>
  <si>
    <t>TAL PE RFU</t>
  </si>
  <si>
    <t>TDS mg/L</t>
  </si>
  <si>
    <t>pH</t>
  </si>
  <si>
    <t>pH mV</t>
  </si>
  <si>
    <t>Temp C</t>
  </si>
  <si>
    <t>Vertical Position m</t>
  </si>
  <si>
    <t>GPS Latitude °</t>
  </si>
  <si>
    <t>GPS Longitude °</t>
  </si>
  <si>
    <t>Altitude m</t>
  </si>
  <si>
    <t>Battery V</t>
  </si>
  <si>
    <t>Cable Pwr V</t>
  </si>
  <si>
    <t>Barometer mmHg</t>
  </si>
  <si>
    <t>BLOSdock1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</si>
</sst>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topLeftCell="H1" workbookViewId="0">
      <selection sqref="A1:Z1"/>
    </sheetView>
  </sheetViews>
  <sheetFormatPr defaultRowHeight="14.5" x14ac:dyDescent="0.35"/>
  <cols>
    <col min="1" max="1" width="18.269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43843</v>
      </c>
      <c r="B2" s="2">
        <f>YEAR(A2)</f>
        <v>2020</v>
      </c>
      <c r="C2" s="2">
        <f>MONTH(A2)</f>
        <v>1</v>
      </c>
      <c r="D2" s="2">
        <f>DAY(A2)</f>
        <v>13</v>
      </c>
      <c r="E2" s="3">
        <v>0.57392361111111112</v>
      </c>
      <c r="F2">
        <v>0</v>
      </c>
      <c r="G2" t="s">
        <v>26</v>
      </c>
      <c r="H2">
        <v>0.14000000000000001</v>
      </c>
      <c r="I2">
        <v>31211.7</v>
      </c>
      <c r="J2">
        <v>4.0000000000000036E-3</v>
      </c>
      <c r="K2">
        <v>50859</v>
      </c>
      <c r="L2">
        <v>0.79300000000000004</v>
      </c>
      <c r="M2">
        <v>32.159999999999997</v>
      </c>
      <c r="N2">
        <v>50108.6</v>
      </c>
      <c r="O2">
        <v>1.17</v>
      </c>
      <c r="P2">
        <v>32571</v>
      </c>
      <c r="Q2">
        <v>18.04</v>
      </c>
      <c r="R2">
        <v>-608.5</v>
      </c>
      <c r="S2">
        <v>5.2560000000000002</v>
      </c>
      <c r="T2">
        <v>0.55800000000000005</v>
      </c>
      <c r="U2">
        <v>43.86045</v>
      </c>
      <c r="V2">
        <v>-69.578130000000002</v>
      </c>
      <c r="W2">
        <v>6.7</v>
      </c>
      <c r="X2">
        <v>2.4500000000000002</v>
      </c>
      <c r="Y2">
        <v>12</v>
      </c>
      <c r="Z2">
        <v>772.7</v>
      </c>
    </row>
    <row r="3" spans="1:26" x14ac:dyDescent="0.35">
      <c r="A3" s="1">
        <v>43843</v>
      </c>
      <c r="B3" s="2">
        <f t="shared" ref="B3:B66" si="0">YEAR(A3)</f>
        <v>2020</v>
      </c>
      <c r="C3" s="2">
        <f t="shared" ref="C3:C66" si="1">MONTH(A3)</f>
        <v>1</v>
      </c>
      <c r="D3" s="2">
        <f t="shared" ref="D3:D66" si="2">DAY(A3)</f>
        <v>13</v>
      </c>
      <c r="E3" s="3">
        <v>0.57393518518518516</v>
      </c>
      <c r="F3">
        <v>0</v>
      </c>
      <c r="G3" t="s">
        <v>26</v>
      </c>
      <c r="H3">
        <v>0.14000000000000001</v>
      </c>
      <c r="I3">
        <v>31220.2</v>
      </c>
      <c r="J3">
        <v>5.0000000000000044E-3</v>
      </c>
      <c r="K3">
        <v>50806</v>
      </c>
      <c r="L3">
        <v>0.79600000000000004</v>
      </c>
      <c r="M3">
        <v>32.130000000000003</v>
      </c>
      <c r="N3">
        <v>50053.599999999999</v>
      </c>
      <c r="O3">
        <v>0.99</v>
      </c>
      <c r="P3">
        <v>32535</v>
      </c>
      <c r="Q3">
        <v>18.04</v>
      </c>
      <c r="R3">
        <v>-608.5</v>
      </c>
      <c r="S3">
        <v>5.306</v>
      </c>
      <c r="T3">
        <v>0.55700000000000005</v>
      </c>
      <c r="U3">
        <v>43.86045</v>
      </c>
      <c r="V3">
        <v>-69.578130000000002</v>
      </c>
      <c r="W3">
        <v>7</v>
      </c>
      <c r="X3">
        <v>2.4500000000000002</v>
      </c>
      <c r="Y3">
        <v>12</v>
      </c>
      <c r="Z3">
        <v>772.7</v>
      </c>
    </row>
    <row r="4" spans="1:26" x14ac:dyDescent="0.35">
      <c r="A4" s="1">
        <v>43843</v>
      </c>
      <c r="B4" s="2">
        <f t="shared" si="0"/>
        <v>2020</v>
      </c>
      <c r="C4" s="2">
        <f t="shared" si="1"/>
        <v>1</v>
      </c>
      <c r="D4" s="2">
        <f t="shared" si="2"/>
        <v>13</v>
      </c>
      <c r="E4" s="3">
        <v>0.5739467592592592</v>
      </c>
      <c r="F4">
        <v>0</v>
      </c>
      <c r="G4" t="s">
        <v>26</v>
      </c>
      <c r="H4">
        <v>0.14000000000000001</v>
      </c>
      <c r="I4">
        <v>31231</v>
      </c>
      <c r="J4">
        <v>7.0000000000000062E-3</v>
      </c>
      <c r="K4">
        <v>50813.7</v>
      </c>
      <c r="L4">
        <v>0.79800000000000004</v>
      </c>
      <c r="M4">
        <v>32.130000000000003</v>
      </c>
      <c r="N4">
        <v>50060.9</v>
      </c>
      <c r="O4">
        <v>0.8</v>
      </c>
      <c r="P4">
        <v>32540</v>
      </c>
      <c r="Q4">
        <v>18.04</v>
      </c>
      <c r="R4">
        <v>-608.5</v>
      </c>
      <c r="S4">
        <v>5.3070000000000004</v>
      </c>
      <c r="T4">
        <v>0.55300000000000005</v>
      </c>
      <c r="U4">
        <v>43.86045</v>
      </c>
      <c r="V4">
        <v>-69.578130000000002</v>
      </c>
      <c r="W4">
        <v>7.2</v>
      </c>
      <c r="X4">
        <v>2.4500000000000002</v>
      </c>
      <c r="Y4">
        <v>12</v>
      </c>
      <c r="Z4">
        <v>772.7</v>
      </c>
    </row>
    <row r="5" spans="1:26" x14ac:dyDescent="0.35">
      <c r="A5" s="1">
        <v>43843</v>
      </c>
      <c r="B5" s="2">
        <f t="shared" si="0"/>
        <v>2020</v>
      </c>
      <c r="C5" s="2">
        <f t="shared" si="1"/>
        <v>1</v>
      </c>
      <c r="D5" s="2">
        <f t="shared" si="2"/>
        <v>13</v>
      </c>
      <c r="E5" s="3">
        <v>0.57395833333333335</v>
      </c>
      <c r="F5">
        <v>0</v>
      </c>
      <c r="G5" t="s">
        <v>26</v>
      </c>
      <c r="H5">
        <v>0.13</v>
      </c>
      <c r="I5">
        <v>31237.599999999999</v>
      </c>
      <c r="J5">
        <v>9.000000000000008E-3</v>
      </c>
      <c r="K5">
        <v>50803.5</v>
      </c>
      <c r="L5">
        <v>0.80100000000000005</v>
      </c>
      <c r="M5">
        <v>32.130000000000003</v>
      </c>
      <c r="N5">
        <v>50049.9</v>
      </c>
      <c r="O5">
        <v>0.65</v>
      </c>
      <c r="P5">
        <v>32532</v>
      </c>
      <c r="Q5">
        <v>18.04</v>
      </c>
      <c r="R5">
        <v>-608.5</v>
      </c>
      <c r="S5">
        <v>5.3289999999999997</v>
      </c>
      <c r="T5">
        <v>0.55700000000000005</v>
      </c>
      <c r="U5">
        <v>43.86045</v>
      </c>
      <c r="V5">
        <v>-69.578130000000002</v>
      </c>
      <c r="W5">
        <v>7.4</v>
      </c>
      <c r="X5">
        <v>2.4500000000000002</v>
      </c>
      <c r="Y5">
        <v>12</v>
      </c>
      <c r="Z5">
        <v>772.7</v>
      </c>
    </row>
    <row r="6" spans="1:26" x14ac:dyDescent="0.35">
      <c r="A6" s="1">
        <v>43843</v>
      </c>
      <c r="B6" s="2">
        <f t="shared" si="0"/>
        <v>2020</v>
      </c>
      <c r="C6" s="2">
        <f t="shared" si="1"/>
        <v>1</v>
      </c>
      <c r="D6" s="2">
        <f t="shared" si="2"/>
        <v>13</v>
      </c>
      <c r="E6" s="3">
        <v>0.57396990740740739</v>
      </c>
      <c r="F6">
        <v>0</v>
      </c>
      <c r="G6" t="s">
        <v>26</v>
      </c>
      <c r="H6">
        <v>0.14000000000000001</v>
      </c>
      <c r="I6">
        <v>31242.799999999999</v>
      </c>
      <c r="J6">
        <v>1.100000000000001E-2</v>
      </c>
      <c r="K6">
        <v>50670.2</v>
      </c>
      <c r="L6">
        <v>0.80400000000000005</v>
      </c>
      <c r="M6">
        <v>32.04</v>
      </c>
      <c r="N6">
        <v>49912.800000000003</v>
      </c>
      <c r="O6">
        <v>0.5</v>
      </c>
      <c r="P6">
        <v>32443</v>
      </c>
      <c r="Q6">
        <v>18.03</v>
      </c>
      <c r="R6">
        <v>-608.5</v>
      </c>
      <c r="S6">
        <v>5.4160000000000004</v>
      </c>
      <c r="T6">
        <v>0.56299999999999994</v>
      </c>
      <c r="U6">
        <v>43.86045</v>
      </c>
      <c r="V6">
        <v>-69.578130000000002</v>
      </c>
      <c r="W6">
        <v>7.5</v>
      </c>
      <c r="X6">
        <v>2.4500000000000002</v>
      </c>
      <c r="Y6">
        <v>12</v>
      </c>
      <c r="Z6">
        <v>772.6</v>
      </c>
    </row>
    <row r="7" spans="1:26" x14ac:dyDescent="0.35">
      <c r="A7" s="1">
        <v>43843</v>
      </c>
      <c r="B7" s="2">
        <f t="shared" si="0"/>
        <v>2020</v>
      </c>
      <c r="C7" s="2">
        <f t="shared" si="1"/>
        <v>1</v>
      </c>
      <c r="D7" s="2">
        <f t="shared" si="2"/>
        <v>13</v>
      </c>
      <c r="E7" s="3">
        <v>0.57398148148148154</v>
      </c>
      <c r="F7">
        <v>0</v>
      </c>
      <c r="G7" t="s">
        <v>26</v>
      </c>
      <c r="H7">
        <v>0.14000000000000001</v>
      </c>
      <c r="I7">
        <v>31248.400000000001</v>
      </c>
      <c r="J7">
        <v>1.4000000000000012E-2</v>
      </c>
      <c r="K7">
        <v>50523.199999999997</v>
      </c>
      <c r="L7">
        <v>0.80700000000000005</v>
      </c>
      <c r="M7">
        <v>31.95</v>
      </c>
      <c r="N7">
        <v>49761.9</v>
      </c>
      <c r="O7">
        <v>0.34</v>
      </c>
      <c r="P7">
        <v>32345</v>
      </c>
      <c r="Q7">
        <v>18.03</v>
      </c>
      <c r="R7">
        <v>-608.5</v>
      </c>
      <c r="S7">
        <v>5.54</v>
      </c>
      <c r="T7">
        <v>0.56200000000000006</v>
      </c>
      <c r="U7">
        <v>43.86045</v>
      </c>
      <c r="V7">
        <v>-69.578130000000002</v>
      </c>
      <c r="W7">
        <v>7.5</v>
      </c>
      <c r="X7">
        <v>2.4500000000000002</v>
      </c>
      <c r="Y7">
        <v>12</v>
      </c>
      <c r="Z7">
        <v>772.7</v>
      </c>
    </row>
    <row r="8" spans="1:26" x14ac:dyDescent="0.35">
      <c r="A8" s="1">
        <v>43843</v>
      </c>
      <c r="B8" s="2">
        <f t="shared" si="0"/>
        <v>2020</v>
      </c>
      <c r="C8" s="2">
        <f t="shared" si="1"/>
        <v>1</v>
      </c>
      <c r="D8" s="2">
        <f t="shared" si="2"/>
        <v>13</v>
      </c>
      <c r="E8" s="3">
        <v>0.57399305555555558</v>
      </c>
      <c r="F8">
        <v>0</v>
      </c>
      <c r="G8" t="s">
        <v>26</v>
      </c>
      <c r="H8">
        <v>0.14000000000000001</v>
      </c>
      <c r="I8">
        <v>31253.7</v>
      </c>
      <c r="J8">
        <v>1.6000000000000014E-2</v>
      </c>
      <c r="K8">
        <v>50325.2</v>
      </c>
      <c r="L8">
        <v>0.81100000000000005</v>
      </c>
      <c r="M8">
        <v>31.82</v>
      </c>
      <c r="N8">
        <v>49558.9</v>
      </c>
      <c r="O8">
        <v>0.25</v>
      </c>
      <c r="P8">
        <v>32213</v>
      </c>
      <c r="Q8">
        <v>18.03</v>
      </c>
      <c r="R8">
        <v>-608.5</v>
      </c>
      <c r="S8">
        <v>5.6619999999999999</v>
      </c>
      <c r="T8">
        <v>0.56899999999999995</v>
      </c>
      <c r="U8">
        <v>43.86045</v>
      </c>
      <c r="V8">
        <v>-69.578130000000002</v>
      </c>
      <c r="W8">
        <v>7.5</v>
      </c>
      <c r="X8">
        <v>2.4500000000000002</v>
      </c>
      <c r="Y8">
        <v>12</v>
      </c>
      <c r="Z8">
        <v>772.7</v>
      </c>
    </row>
    <row r="9" spans="1:26" x14ac:dyDescent="0.35">
      <c r="A9" s="1">
        <v>43843</v>
      </c>
      <c r="B9" s="2">
        <f t="shared" si="0"/>
        <v>2020</v>
      </c>
      <c r="C9" s="2">
        <f t="shared" si="1"/>
        <v>1</v>
      </c>
      <c r="D9" s="2">
        <f t="shared" si="2"/>
        <v>13</v>
      </c>
      <c r="E9" s="3">
        <v>0.57400462962962961</v>
      </c>
      <c r="F9">
        <v>0</v>
      </c>
      <c r="G9" t="s">
        <v>26</v>
      </c>
      <c r="H9">
        <v>0.13</v>
      </c>
      <c r="I9">
        <v>31257.200000000001</v>
      </c>
      <c r="J9">
        <v>1.9000000000000017E-2</v>
      </c>
      <c r="K9">
        <v>50305.3</v>
      </c>
      <c r="L9">
        <v>0.81499999999999995</v>
      </c>
      <c r="M9">
        <v>31.81</v>
      </c>
      <c r="N9">
        <v>49538.3</v>
      </c>
      <c r="O9">
        <v>0.22</v>
      </c>
      <c r="P9">
        <v>32200</v>
      </c>
      <c r="Q9">
        <v>18.02</v>
      </c>
      <c r="R9">
        <v>-608.5</v>
      </c>
      <c r="S9">
        <v>5.68</v>
      </c>
      <c r="T9">
        <v>0.56499999999999995</v>
      </c>
      <c r="U9">
        <v>43.86045</v>
      </c>
      <c r="V9">
        <v>-69.578130000000002</v>
      </c>
      <c r="W9">
        <v>7.6</v>
      </c>
      <c r="X9">
        <v>2.4500000000000002</v>
      </c>
      <c r="Y9">
        <v>12</v>
      </c>
      <c r="Z9">
        <v>772.7</v>
      </c>
    </row>
    <row r="10" spans="1:26" x14ac:dyDescent="0.35">
      <c r="A10" s="1">
        <v>43843</v>
      </c>
      <c r="B10" s="2">
        <f t="shared" si="0"/>
        <v>2020</v>
      </c>
      <c r="C10" s="2">
        <f t="shared" si="1"/>
        <v>1</v>
      </c>
      <c r="D10" s="2">
        <f t="shared" si="2"/>
        <v>13</v>
      </c>
      <c r="E10" s="3">
        <v>0.57401620370370365</v>
      </c>
      <c r="F10">
        <v>0</v>
      </c>
      <c r="G10" t="s">
        <v>26</v>
      </c>
      <c r="H10">
        <v>0.13</v>
      </c>
      <c r="I10">
        <v>31250.400000000001</v>
      </c>
      <c r="J10">
        <v>2.2999999999999909E-2</v>
      </c>
      <c r="K10">
        <v>50291.7</v>
      </c>
      <c r="L10">
        <v>0.82</v>
      </c>
      <c r="M10">
        <v>31.8</v>
      </c>
      <c r="N10">
        <v>49524.800000000003</v>
      </c>
      <c r="O10">
        <v>0.22</v>
      </c>
      <c r="P10">
        <v>32191</v>
      </c>
      <c r="Q10">
        <v>18.02</v>
      </c>
      <c r="R10">
        <v>-608.5</v>
      </c>
      <c r="S10">
        <v>5.681</v>
      </c>
      <c r="T10">
        <v>0.60799999999999998</v>
      </c>
      <c r="U10">
        <v>43.860439999999997</v>
      </c>
      <c r="V10">
        <v>-69.578119999999998</v>
      </c>
      <c r="W10">
        <v>7.7</v>
      </c>
      <c r="X10">
        <v>2.4500000000000002</v>
      </c>
      <c r="Y10">
        <v>12</v>
      </c>
      <c r="Z10">
        <v>772.7</v>
      </c>
    </row>
    <row r="11" spans="1:26" x14ac:dyDescent="0.35">
      <c r="A11" s="1">
        <v>43843</v>
      </c>
      <c r="B11" s="2">
        <f t="shared" si="0"/>
        <v>2020</v>
      </c>
      <c r="C11" s="2">
        <f t="shared" si="1"/>
        <v>1</v>
      </c>
      <c r="D11" s="2">
        <f t="shared" si="2"/>
        <v>13</v>
      </c>
      <c r="E11" s="3">
        <v>0.5740277777777778</v>
      </c>
      <c r="F11">
        <v>0</v>
      </c>
      <c r="G11" t="s">
        <v>26</v>
      </c>
      <c r="H11">
        <v>0.14000000000000001</v>
      </c>
      <c r="I11">
        <v>31239.9</v>
      </c>
      <c r="J11">
        <v>3.9999999999999925E-2</v>
      </c>
      <c r="K11">
        <v>50279.6</v>
      </c>
      <c r="L11">
        <v>0.84599999999999997</v>
      </c>
      <c r="M11">
        <v>31.79</v>
      </c>
      <c r="N11">
        <v>49513.1</v>
      </c>
      <c r="O11">
        <v>0.2</v>
      </c>
      <c r="P11">
        <v>32184</v>
      </c>
      <c r="Q11">
        <v>18.02</v>
      </c>
      <c r="R11">
        <v>-608.5</v>
      </c>
      <c r="S11">
        <v>5.6769999999999996</v>
      </c>
      <c r="T11">
        <v>0.76400000000000001</v>
      </c>
      <c r="U11">
        <v>43.860439999999997</v>
      </c>
      <c r="V11">
        <v>-69.578119999999998</v>
      </c>
      <c r="W11">
        <v>7.8</v>
      </c>
      <c r="X11">
        <v>2.46</v>
      </c>
      <c r="Y11">
        <v>12</v>
      </c>
      <c r="Z11">
        <v>772.7</v>
      </c>
    </row>
    <row r="12" spans="1:26" x14ac:dyDescent="0.35">
      <c r="A12" s="1">
        <v>43843</v>
      </c>
      <c r="B12" s="2">
        <f t="shared" si="0"/>
        <v>2020</v>
      </c>
      <c r="C12" s="2">
        <f t="shared" si="1"/>
        <v>1</v>
      </c>
      <c r="D12" s="2">
        <f t="shared" si="2"/>
        <v>13</v>
      </c>
      <c r="E12" s="3">
        <v>0.57403935185185184</v>
      </c>
      <c r="F12">
        <v>0</v>
      </c>
      <c r="G12" t="s">
        <v>26</v>
      </c>
      <c r="H12">
        <v>0.14000000000000001</v>
      </c>
      <c r="I12">
        <v>31229.3</v>
      </c>
      <c r="J12">
        <v>6.6999999999999948E-2</v>
      </c>
      <c r="K12">
        <v>50265.9</v>
      </c>
      <c r="L12">
        <v>0.88600000000000001</v>
      </c>
      <c r="M12">
        <v>31.78</v>
      </c>
      <c r="N12">
        <v>49499.8</v>
      </c>
      <c r="O12">
        <v>0.24</v>
      </c>
      <c r="P12">
        <v>32175</v>
      </c>
      <c r="Q12">
        <v>18.02</v>
      </c>
      <c r="R12">
        <v>-608.5</v>
      </c>
      <c r="S12">
        <v>5.6749999999999998</v>
      </c>
      <c r="T12">
        <v>0.84899999999999998</v>
      </c>
      <c r="U12">
        <v>43.860439999999997</v>
      </c>
      <c r="V12">
        <v>-69.578119999999998</v>
      </c>
      <c r="W12">
        <v>7.7</v>
      </c>
      <c r="X12">
        <v>2.46</v>
      </c>
      <c r="Y12">
        <v>12</v>
      </c>
      <c r="Z12">
        <v>772.7</v>
      </c>
    </row>
    <row r="13" spans="1:26" x14ac:dyDescent="0.35">
      <c r="A13" s="1">
        <v>43843</v>
      </c>
      <c r="B13" s="2">
        <f t="shared" si="0"/>
        <v>2020</v>
      </c>
      <c r="C13" s="2">
        <f t="shared" si="1"/>
        <v>1</v>
      </c>
      <c r="D13" s="2">
        <f t="shared" si="2"/>
        <v>13</v>
      </c>
      <c r="E13" s="3">
        <v>0.57405092592592599</v>
      </c>
      <c r="F13">
        <v>0</v>
      </c>
      <c r="G13" t="s">
        <v>26</v>
      </c>
      <c r="H13">
        <v>0.16</v>
      </c>
      <c r="I13">
        <v>31220.1</v>
      </c>
      <c r="J13">
        <v>0.11199999999999999</v>
      </c>
      <c r="K13">
        <v>50256.2</v>
      </c>
      <c r="L13">
        <v>0.95099999999999996</v>
      </c>
      <c r="M13">
        <v>31.77</v>
      </c>
      <c r="N13">
        <v>49490.400000000001</v>
      </c>
      <c r="O13">
        <v>0.23</v>
      </c>
      <c r="P13">
        <v>32169</v>
      </c>
      <c r="Q13">
        <v>18.02</v>
      </c>
      <c r="R13">
        <v>-608.5</v>
      </c>
      <c r="S13">
        <v>5.6710000000000003</v>
      </c>
      <c r="T13">
        <v>1.0820000000000001</v>
      </c>
      <c r="U13">
        <v>43.860439999999997</v>
      </c>
      <c r="V13">
        <v>-69.578119999999998</v>
      </c>
      <c r="W13">
        <v>7.7</v>
      </c>
      <c r="X13">
        <v>2.46</v>
      </c>
      <c r="Y13">
        <v>12</v>
      </c>
      <c r="Z13">
        <v>772.6</v>
      </c>
    </row>
    <row r="14" spans="1:26" x14ac:dyDescent="0.35">
      <c r="A14" s="1">
        <v>43843</v>
      </c>
      <c r="B14" s="2">
        <f t="shared" si="0"/>
        <v>2020</v>
      </c>
      <c r="C14" s="2">
        <f t="shared" si="1"/>
        <v>1</v>
      </c>
      <c r="D14" s="2">
        <f t="shared" si="2"/>
        <v>13</v>
      </c>
      <c r="E14" s="3">
        <v>0.57406250000000003</v>
      </c>
      <c r="F14">
        <v>0</v>
      </c>
      <c r="G14" t="s">
        <v>26</v>
      </c>
      <c r="H14">
        <v>0.16</v>
      </c>
      <c r="I14">
        <v>31210.400000000001</v>
      </c>
      <c r="J14">
        <v>0.18699999999999994</v>
      </c>
      <c r="K14">
        <v>50246.2</v>
      </c>
      <c r="L14">
        <v>1.06</v>
      </c>
      <c r="M14">
        <v>31.77</v>
      </c>
      <c r="N14">
        <v>49480.800000000003</v>
      </c>
      <c r="O14">
        <v>0.26</v>
      </c>
      <c r="P14">
        <v>32162</v>
      </c>
      <c r="Q14">
        <v>18.02</v>
      </c>
      <c r="R14">
        <v>-608.5</v>
      </c>
      <c r="S14">
        <v>5.6680000000000001</v>
      </c>
      <c r="T14">
        <v>1.3049999999999999</v>
      </c>
      <c r="U14">
        <v>43.860439999999997</v>
      </c>
      <c r="V14">
        <v>-69.578119999999998</v>
      </c>
      <c r="W14">
        <v>7.6</v>
      </c>
      <c r="X14">
        <v>2.46</v>
      </c>
      <c r="Y14">
        <v>12</v>
      </c>
      <c r="Z14">
        <v>772.7</v>
      </c>
    </row>
    <row r="15" spans="1:26" x14ac:dyDescent="0.35">
      <c r="A15" s="1">
        <v>43843</v>
      </c>
      <c r="B15" s="2">
        <f t="shared" si="0"/>
        <v>2020</v>
      </c>
      <c r="C15" s="2">
        <f t="shared" si="1"/>
        <v>1</v>
      </c>
      <c r="D15" s="2">
        <f t="shared" si="2"/>
        <v>13</v>
      </c>
      <c r="E15" s="3">
        <v>0.57407407407407407</v>
      </c>
      <c r="F15">
        <v>0</v>
      </c>
      <c r="G15" t="s">
        <v>26</v>
      </c>
      <c r="H15">
        <v>0.16</v>
      </c>
      <c r="I15">
        <v>31200.9</v>
      </c>
      <c r="J15">
        <v>1.0589999999999999</v>
      </c>
      <c r="K15">
        <v>50236.2</v>
      </c>
      <c r="L15">
        <v>2.331</v>
      </c>
      <c r="M15">
        <v>31.76</v>
      </c>
      <c r="N15">
        <v>49471.1</v>
      </c>
      <c r="O15">
        <v>0.26</v>
      </c>
      <c r="P15">
        <v>32156</v>
      </c>
      <c r="Q15">
        <v>18.02</v>
      </c>
      <c r="R15">
        <v>-608.5</v>
      </c>
      <c r="S15">
        <v>5.6639999999999997</v>
      </c>
      <c r="T15">
        <v>1.486</v>
      </c>
      <c r="U15">
        <v>43.860439999999997</v>
      </c>
      <c r="V15">
        <v>-69.578119999999998</v>
      </c>
      <c r="W15">
        <v>7.5</v>
      </c>
      <c r="X15">
        <v>2.46</v>
      </c>
      <c r="Y15">
        <v>12</v>
      </c>
      <c r="Z15">
        <v>772.7</v>
      </c>
    </row>
    <row r="16" spans="1:26" x14ac:dyDescent="0.35">
      <c r="A16" s="1">
        <v>43843</v>
      </c>
      <c r="B16" s="2">
        <f t="shared" si="0"/>
        <v>2020</v>
      </c>
      <c r="C16" s="2">
        <f t="shared" si="1"/>
        <v>1</v>
      </c>
      <c r="D16" s="2">
        <f t="shared" si="2"/>
        <v>13</v>
      </c>
      <c r="E16" s="3">
        <v>0.57408564814814811</v>
      </c>
      <c r="F16">
        <v>0</v>
      </c>
      <c r="G16" t="s">
        <v>26</v>
      </c>
      <c r="H16">
        <v>0.16</v>
      </c>
      <c r="I16">
        <v>31189.5</v>
      </c>
      <c r="J16">
        <v>1.2050000000000001</v>
      </c>
      <c r="K16">
        <v>50226.2</v>
      </c>
      <c r="L16">
        <v>2.544</v>
      </c>
      <c r="M16">
        <v>31.75</v>
      </c>
      <c r="N16">
        <v>49461.5</v>
      </c>
      <c r="O16">
        <v>0.22</v>
      </c>
      <c r="P16">
        <v>32150</v>
      </c>
      <c r="Q16">
        <v>18.02</v>
      </c>
      <c r="R16">
        <v>-608.5</v>
      </c>
      <c r="S16">
        <v>5.6589999999999998</v>
      </c>
      <c r="T16">
        <v>1.6850000000000001</v>
      </c>
      <c r="U16">
        <v>43.860439999999997</v>
      </c>
      <c r="V16">
        <v>-69.578119999999998</v>
      </c>
      <c r="W16">
        <v>7.5</v>
      </c>
      <c r="X16">
        <v>2.46</v>
      </c>
      <c r="Y16">
        <v>12</v>
      </c>
      <c r="Z16">
        <v>772.7</v>
      </c>
    </row>
    <row r="17" spans="1:26" x14ac:dyDescent="0.35">
      <c r="A17" s="1">
        <v>43843</v>
      </c>
      <c r="B17" s="2">
        <f t="shared" si="0"/>
        <v>2020</v>
      </c>
      <c r="C17" s="2">
        <f t="shared" si="1"/>
        <v>1</v>
      </c>
      <c r="D17" s="2">
        <f t="shared" si="2"/>
        <v>13</v>
      </c>
      <c r="E17" s="3">
        <v>0.57409722222222226</v>
      </c>
      <c r="F17">
        <v>0</v>
      </c>
      <c r="G17" t="s">
        <v>26</v>
      </c>
      <c r="H17">
        <v>0.16</v>
      </c>
      <c r="I17">
        <v>31178</v>
      </c>
      <c r="J17">
        <v>1.399</v>
      </c>
      <c r="K17">
        <v>50213.599999999999</v>
      </c>
      <c r="L17">
        <v>2.827</v>
      </c>
      <c r="M17">
        <v>31.74</v>
      </c>
      <c r="N17">
        <v>49449.4</v>
      </c>
      <c r="O17">
        <v>0.2</v>
      </c>
      <c r="P17">
        <v>32142</v>
      </c>
      <c r="Q17">
        <v>18.02</v>
      </c>
      <c r="R17">
        <v>-608.5</v>
      </c>
      <c r="S17">
        <v>5.6539999999999999</v>
      </c>
      <c r="T17">
        <v>1.835</v>
      </c>
      <c r="U17">
        <v>43.860439999999997</v>
      </c>
      <c r="V17">
        <v>-69.578119999999998</v>
      </c>
      <c r="W17">
        <v>7.5</v>
      </c>
      <c r="X17">
        <v>2.46</v>
      </c>
      <c r="Y17">
        <v>12</v>
      </c>
      <c r="Z17">
        <v>772.7</v>
      </c>
    </row>
    <row r="18" spans="1:26" x14ac:dyDescent="0.35">
      <c r="A18" s="1">
        <v>43843</v>
      </c>
      <c r="B18" s="2">
        <f t="shared" si="0"/>
        <v>2020</v>
      </c>
      <c r="C18" s="2">
        <f t="shared" si="1"/>
        <v>1</v>
      </c>
      <c r="D18" s="2">
        <f t="shared" si="2"/>
        <v>13</v>
      </c>
      <c r="E18" s="3">
        <v>0.5741087962962963</v>
      </c>
      <c r="F18">
        <v>0</v>
      </c>
      <c r="G18" t="s">
        <v>26</v>
      </c>
      <c r="H18">
        <v>0.17</v>
      </c>
      <c r="I18">
        <v>31165.8</v>
      </c>
      <c r="J18">
        <v>1.5430000000000001</v>
      </c>
      <c r="K18">
        <v>50196.4</v>
      </c>
      <c r="L18">
        <v>3.036</v>
      </c>
      <c r="M18">
        <v>31.73</v>
      </c>
      <c r="N18">
        <v>49432.6</v>
      </c>
      <c r="O18">
        <v>0.19</v>
      </c>
      <c r="P18">
        <v>32131</v>
      </c>
      <c r="Q18">
        <v>18.02</v>
      </c>
      <c r="R18">
        <v>-608.5</v>
      </c>
      <c r="S18">
        <v>5.6529999999999996</v>
      </c>
      <c r="T18">
        <v>2.1019999999999999</v>
      </c>
      <c r="U18">
        <v>43.860439999999997</v>
      </c>
      <c r="V18">
        <v>-69.578119999999998</v>
      </c>
      <c r="W18">
        <v>7.3</v>
      </c>
      <c r="X18">
        <v>2.46</v>
      </c>
      <c r="Y18">
        <v>12</v>
      </c>
      <c r="Z18">
        <v>772.7</v>
      </c>
    </row>
    <row r="19" spans="1:26" x14ac:dyDescent="0.35">
      <c r="A19" s="1">
        <v>43843</v>
      </c>
      <c r="B19" s="2">
        <f t="shared" si="0"/>
        <v>2020</v>
      </c>
      <c r="C19" s="2">
        <f t="shared" si="1"/>
        <v>1</v>
      </c>
      <c r="D19" s="2">
        <f t="shared" si="2"/>
        <v>13</v>
      </c>
      <c r="E19" s="3">
        <v>0.57412037037037034</v>
      </c>
      <c r="F19">
        <v>0</v>
      </c>
      <c r="G19" t="s">
        <v>26</v>
      </c>
      <c r="H19">
        <v>0.17</v>
      </c>
      <c r="I19">
        <v>31157</v>
      </c>
      <c r="J19">
        <v>1.6589999999999998</v>
      </c>
      <c r="K19">
        <v>50181.5</v>
      </c>
      <c r="L19">
        <v>3.206</v>
      </c>
      <c r="M19">
        <v>31.72</v>
      </c>
      <c r="N19">
        <v>49417.9</v>
      </c>
      <c r="O19">
        <v>0.17</v>
      </c>
      <c r="P19">
        <v>32122</v>
      </c>
      <c r="Q19">
        <v>18.02</v>
      </c>
      <c r="R19">
        <v>-608.5</v>
      </c>
      <c r="S19">
        <v>5.6529999999999996</v>
      </c>
      <c r="T19">
        <v>2.2170000000000001</v>
      </c>
      <c r="U19">
        <v>43.860439999999997</v>
      </c>
      <c r="V19">
        <v>-69.578119999999998</v>
      </c>
      <c r="W19">
        <v>7.1</v>
      </c>
      <c r="X19">
        <v>2.46</v>
      </c>
      <c r="Y19">
        <v>12</v>
      </c>
      <c r="Z19">
        <v>772.7</v>
      </c>
    </row>
    <row r="20" spans="1:26" x14ac:dyDescent="0.35">
      <c r="A20" s="1">
        <v>43843</v>
      </c>
      <c r="B20" s="2">
        <f t="shared" si="0"/>
        <v>2020</v>
      </c>
      <c r="C20" s="2">
        <f t="shared" si="1"/>
        <v>1</v>
      </c>
      <c r="D20" s="2">
        <f t="shared" si="2"/>
        <v>13</v>
      </c>
      <c r="E20" s="3">
        <v>0.57413194444444449</v>
      </c>
      <c r="F20">
        <v>0</v>
      </c>
      <c r="G20" t="s">
        <v>26</v>
      </c>
      <c r="H20">
        <v>0.18</v>
      </c>
      <c r="I20">
        <v>31159.9</v>
      </c>
      <c r="J20">
        <v>1.7239999999999998</v>
      </c>
      <c r="K20">
        <v>50184.2</v>
      </c>
      <c r="L20">
        <v>3.3010000000000002</v>
      </c>
      <c r="M20">
        <v>31.72</v>
      </c>
      <c r="N20">
        <v>49420.5</v>
      </c>
      <c r="O20">
        <v>0.16</v>
      </c>
      <c r="P20">
        <v>32123</v>
      </c>
      <c r="Q20">
        <v>18.02</v>
      </c>
      <c r="R20">
        <v>-608.5</v>
      </c>
      <c r="S20">
        <v>5.6550000000000002</v>
      </c>
      <c r="T20">
        <v>2.403</v>
      </c>
      <c r="U20">
        <v>43.860439999999997</v>
      </c>
      <c r="V20">
        <v>-69.578119999999998</v>
      </c>
      <c r="W20">
        <v>7</v>
      </c>
      <c r="X20">
        <v>2.46</v>
      </c>
      <c r="Y20">
        <v>12</v>
      </c>
      <c r="Z20">
        <v>772.7</v>
      </c>
    </row>
    <row r="21" spans="1:26" x14ac:dyDescent="0.35">
      <c r="A21" s="1">
        <v>43843</v>
      </c>
      <c r="B21" s="2">
        <f t="shared" si="0"/>
        <v>2020</v>
      </c>
      <c r="C21" s="2">
        <f t="shared" si="1"/>
        <v>1</v>
      </c>
      <c r="D21" s="2">
        <f t="shared" si="2"/>
        <v>13</v>
      </c>
      <c r="E21" s="3">
        <v>0.57414351851851853</v>
      </c>
      <c r="F21">
        <v>0</v>
      </c>
      <c r="G21" t="s">
        <v>26</v>
      </c>
      <c r="H21">
        <v>0.17</v>
      </c>
      <c r="I21">
        <v>31167.5</v>
      </c>
      <c r="J21">
        <v>1.81</v>
      </c>
      <c r="K21">
        <v>50187.8</v>
      </c>
      <c r="L21">
        <v>3.4260000000000002</v>
      </c>
      <c r="M21">
        <v>31.73</v>
      </c>
      <c r="N21">
        <v>49423.6</v>
      </c>
      <c r="O21">
        <v>0.19</v>
      </c>
      <c r="P21">
        <v>32125</v>
      </c>
      <c r="Q21">
        <v>18.02</v>
      </c>
      <c r="R21">
        <v>-608.5</v>
      </c>
      <c r="S21">
        <v>5.6619999999999999</v>
      </c>
      <c r="T21">
        <v>2.5649999999999999</v>
      </c>
      <c r="U21">
        <v>43.860439999999997</v>
      </c>
      <c r="V21">
        <v>-69.578119999999998</v>
      </c>
      <c r="W21">
        <v>7</v>
      </c>
      <c r="X21">
        <v>2.46</v>
      </c>
      <c r="Y21">
        <v>12</v>
      </c>
      <c r="Z21">
        <v>772.7</v>
      </c>
    </row>
    <row r="22" spans="1:26" x14ac:dyDescent="0.35">
      <c r="A22" s="1">
        <v>43843</v>
      </c>
      <c r="B22" s="2">
        <f t="shared" si="0"/>
        <v>2020</v>
      </c>
      <c r="C22" s="2">
        <f t="shared" si="1"/>
        <v>1</v>
      </c>
      <c r="D22" s="2">
        <f t="shared" si="2"/>
        <v>13</v>
      </c>
      <c r="E22" s="3">
        <v>0.57415509259259256</v>
      </c>
      <c r="F22">
        <v>0</v>
      </c>
      <c r="G22" t="s">
        <v>26</v>
      </c>
      <c r="H22">
        <v>0.16</v>
      </c>
      <c r="I22">
        <v>31177.4</v>
      </c>
      <c r="J22">
        <v>1.8889999999999998</v>
      </c>
      <c r="K22">
        <v>50193.3</v>
      </c>
      <c r="L22">
        <v>3.5409999999999999</v>
      </c>
      <c r="M22">
        <v>31.73</v>
      </c>
      <c r="N22">
        <v>49428.6</v>
      </c>
      <c r="O22">
        <v>0.14000000000000001</v>
      </c>
      <c r="P22">
        <v>32129</v>
      </c>
      <c r="Q22">
        <v>18.02</v>
      </c>
      <c r="R22">
        <v>-608.5</v>
      </c>
      <c r="S22">
        <v>5.6680000000000001</v>
      </c>
      <c r="T22">
        <v>2.7370000000000001</v>
      </c>
      <c r="U22">
        <v>43.860439999999997</v>
      </c>
      <c r="V22">
        <v>-69.578119999999998</v>
      </c>
      <c r="W22">
        <v>6.9</v>
      </c>
      <c r="X22">
        <v>2.46</v>
      </c>
      <c r="Y22">
        <v>12</v>
      </c>
      <c r="Z22">
        <v>772.7</v>
      </c>
    </row>
    <row r="23" spans="1:26" x14ac:dyDescent="0.35">
      <c r="A23" s="1">
        <v>43843</v>
      </c>
      <c r="B23" s="2">
        <f t="shared" si="0"/>
        <v>2020</v>
      </c>
      <c r="C23" s="2">
        <f t="shared" si="1"/>
        <v>1</v>
      </c>
      <c r="D23" s="2">
        <f t="shared" si="2"/>
        <v>13</v>
      </c>
      <c r="E23" s="3">
        <v>0.5741666666666666</v>
      </c>
      <c r="F23">
        <v>0</v>
      </c>
      <c r="G23" t="s">
        <v>26</v>
      </c>
      <c r="H23">
        <v>0.14000000000000001</v>
      </c>
      <c r="I23">
        <v>31187.8</v>
      </c>
      <c r="J23">
        <v>1.9849999999999999</v>
      </c>
      <c r="K23">
        <v>50199</v>
      </c>
      <c r="L23">
        <v>3.68</v>
      </c>
      <c r="M23">
        <v>31.73</v>
      </c>
      <c r="N23">
        <v>49433.9</v>
      </c>
      <c r="O23">
        <v>0.15</v>
      </c>
      <c r="P23">
        <v>32132</v>
      </c>
      <c r="Q23">
        <v>18.02</v>
      </c>
      <c r="R23">
        <v>-608.5</v>
      </c>
      <c r="S23">
        <v>5.6769999999999996</v>
      </c>
      <c r="T23">
        <v>2.9550000000000001</v>
      </c>
      <c r="U23">
        <v>43.860439999999997</v>
      </c>
      <c r="V23">
        <v>-69.578119999999998</v>
      </c>
      <c r="W23">
        <v>6.9</v>
      </c>
      <c r="X23">
        <v>2.46</v>
      </c>
      <c r="Y23">
        <v>12</v>
      </c>
      <c r="Z23">
        <v>772.6</v>
      </c>
    </row>
    <row r="24" spans="1:26" x14ac:dyDescent="0.35">
      <c r="A24" s="1">
        <v>43843</v>
      </c>
      <c r="B24" s="2">
        <f t="shared" si="0"/>
        <v>2020</v>
      </c>
      <c r="C24" s="2">
        <f t="shared" si="1"/>
        <v>1</v>
      </c>
      <c r="D24" s="2">
        <f t="shared" si="2"/>
        <v>13</v>
      </c>
      <c r="E24" s="3">
        <v>0.57417824074074075</v>
      </c>
      <c r="F24">
        <v>0</v>
      </c>
      <c r="G24" t="s">
        <v>26</v>
      </c>
      <c r="H24">
        <v>0.14000000000000001</v>
      </c>
      <c r="I24">
        <v>31198.7</v>
      </c>
      <c r="J24">
        <v>2.0739999999999998</v>
      </c>
      <c r="K24">
        <v>50202.7</v>
      </c>
      <c r="L24">
        <v>3.81</v>
      </c>
      <c r="M24">
        <v>31.74</v>
      </c>
      <c r="N24">
        <v>49437</v>
      </c>
      <c r="O24">
        <v>0.13</v>
      </c>
      <c r="P24">
        <v>32134</v>
      </c>
      <c r="Q24">
        <v>18.02</v>
      </c>
      <c r="R24">
        <v>-608.5</v>
      </c>
      <c r="S24">
        <v>5.6849999999999996</v>
      </c>
      <c r="T24">
        <v>3.085</v>
      </c>
      <c r="U24">
        <v>43.860439999999997</v>
      </c>
      <c r="V24">
        <v>-69.578119999999998</v>
      </c>
      <c r="W24">
        <v>6.8</v>
      </c>
      <c r="X24">
        <v>2.46</v>
      </c>
      <c r="Y24">
        <v>12</v>
      </c>
      <c r="Z24">
        <v>772.7</v>
      </c>
    </row>
    <row r="25" spans="1:26" x14ac:dyDescent="0.35">
      <c r="A25" s="1">
        <v>43843</v>
      </c>
      <c r="B25" s="2">
        <f t="shared" si="0"/>
        <v>2020</v>
      </c>
      <c r="C25" s="2">
        <f t="shared" si="1"/>
        <v>1</v>
      </c>
      <c r="D25" s="2">
        <f t="shared" si="2"/>
        <v>13</v>
      </c>
      <c r="E25" s="3">
        <v>0.57418981481481479</v>
      </c>
      <c r="F25">
        <v>0</v>
      </c>
      <c r="G25" t="s">
        <v>26</v>
      </c>
      <c r="H25">
        <v>0.13</v>
      </c>
      <c r="I25">
        <v>31208.7</v>
      </c>
      <c r="J25">
        <v>2.9009999999999998</v>
      </c>
      <c r="K25">
        <v>50206.8</v>
      </c>
      <c r="L25">
        <v>5.0170000000000003</v>
      </c>
      <c r="M25">
        <v>31.74</v>
      </c>
      <c r="N25">
        <v>49440.6</v>
      </c>
      <c r="O25">
        <v>0.11</v>
      </c>
      <c r="P25">
        <v>32136</v>
      </c>
      <c r="Q25">
        <v>18.02</v>
      </c>
      <c r="R25">
        <v>-608.5</v>
      </c>
      <c r="S25">
        <v>5.694</v>
      </c>
      <c r="T25">
        <v>3.3239999999999998</v>
      </c>
      <c r="U25">
        <v>43.860439999999997</v>
      </c>
      <c r="V25">
        <v>-69.578119999999998</v>
      </c>
      <c r="W25">
        <v>6.8</v>
      </c>
      <c r="X25">
        <v>2.46</v>
      </c>
      <c r="Y25">
        <v>12</v>
      </c>
      <c r="Z25">
        <v>772.6</v>
      </c>
    </row>
    <row r="26" spans="1:26" x14ac:dyDescent="0.35">
      <c r="A26" s="1">
        <v>43843</v>
      </c>
      <c r="B26" s="2">
        <f t="shared" si="0"/>
        <v>2020</v>
      </c>
      <c r="C26" s="2">
        <f t="shared" si="1"/>
        <v>1</v>
      </c>
      <c r="D26" s="2">
        <f t="shared" si="2"/>
        <v>13</v>
      </c>
      <c r="E26" s="3">
        <v>0.57420138888888894</v>
      </c>
      <c r="F26">
        <v>0</v>
      </c>
      <c r="G26" t="s">
        <v>26</v>
      </c>
      <c r="H26">
        <v>0.12</v>
      </c>
      <c r="I26">
        <v>31220.799999999999</v>
      </c>
      <c r="J26">
        <v>2.9470000000000001</v>
      </c>
      <c r="K26">
        <v>50211.3</v>
      </c>
      <c r="L26">
        <v>5.0839999999999996</v>
      </c>
      <c r="M26">
        <v>31.74</v>
      </c>
      <c r="N26">
        <v>49444.4</v>
      </c>
      <c r="O26">
        <v>0.1</v>
      </c>
      <c r="P26">
        <v>32139</v>
      </c>
      <c r="Q26">
        <v>18.02</v>
      </c>
      <c r="R26">
        <v>-608.5</v>
      </c>
      <c r="S26">
        <v>5.7030000000000003</v>
      </c>
      <c r="T26">
        <v>3.4420000000000002</v>
      </c>
      <c r="U26">
        <v>43.860439999999997</v>
      </c>
      <c r="V26">
        <v>-69.578119999999998</v>
      </c>
      <c r="W26">
        <v>6.7</v>
      </c>
      <c r="X26">
        <v>2.46</v>
      </c>
      <c r="Y26">
        <v>12</v>
      </c>
      <c r="Z26">
        <v>772.7</v>
      </c>
    </row>
    <row r="27" spans="1:26" x14ac:dyDescent="0.35">
      <c r="A27" s="1">
        <v>43843</v>
      </c>
      <c r="B27" s="2">
        <f t="shared" si="0"/>
        <v>2020</v>
      </c>
      <c r="C27" s="2">
        <f t="shared" si="1"/>
        <v>1</v>
      </c>
      <c r="D27" s="2">
        <f t="shared" si="2"/>
        <v>13</v>
      </c>
      <c r="E27" s="3">
        <v>0.57421296296296298</v>
      </c>
      <c r="F27">
        <v>0</v>
      </c>
      <c r="G27" t="s">
        <v>26</v>
      </c>
      <c r="H27">
        <v>0.13</v>
      </c>
      <c r="I27">
        <v>31230.2</v>
      </c>
      <c r="J27">
        <v>3.093</v>
      </c>
      <c r="K27">
        <v>50214.9</v>
      </c>
      <c r="L27">
        <v>5.2960000000000003</v>
      </c>
      <c r="M27">
        <v>31.75</v>
      </c>
      <c r="N27">
        <v>49447.6</v>
      </c>
      <c r="O27">
        <v>0.13</v>
      </c>
      <c r="P27">
        <v>32141</v>
      </c>
      <c r="Q27">
        <v>18.02</v>
      </c>
      <c r="R27">
        <v>-608.5</v>
      </c>
      <c r="S27">
        <v>5.7119999999999997</v>
      </c>
      <c r="T27">
        <v>3.56</v>
      </c>
      <c r="U27">
        <v>43.860439999999997</v>
      </c>
      <c r="V27">
        <v>-69.578119999999998</v>
      </c>
      <c r="W27">
        <v>6.7</v>
      </c>
      <c r="X27">
        <v>2.46</v>
      </c>
      <c r="Y27">
        <v>12</v>
      </c>
      <c r="Z27">
        <v>772.7</v>
      </c>
    </row>
    <row r="28" spans="1:26" x14ac:dyDescent="0.35">
      <c r="A28" s="1">
        <v>43843</v>
      </c>
      <c r="B28" s="2">
        <f t="shared" si="0"/>
        <v>2020</v>
      </c>
      <c r="C28" s="2">
        <f t="shared" si="1"/>
        <v>1</v>
      </c>
      <c r="D28" s="2">
        <f t="shared" si="2"/>
        <v>13</v>
      </c>
      <c r="E28" s="3">
        <v>0.57422453703703702</v>
      </c>
      <c r="F28">
        <v>0</v>
      </c>
      <c r="G28" t="s">
        <v>26</v>
      </c>
      <c r="H28">
        <v>0.12</v>
      </c>
      <c r="I28">
        <v>31239.4</v>
      </c>
      <c r="J28">
        <v>3.2749999999999999</v>
      </c>
      <c r="K28">
        <v>50220</v>
      </c>
      <c r="L28">
        <v>5.5609999999999999</v>
      </c>
      <c r="M28">
        <v>31.75</v>
      </c>
      <c r="N28">
        <v>49452.3</v>
      </c>
      <c r="O28">
        <v>0.14000000000000001</v>
      </c>
      <c r="P28">
        <v>32144</v>
      </c>
      <c r="Q28">
        <v>18.02</v>
      </c>
      <c r="R28">
        <v>-608.5</v>
      </c>
      <c r="S28">
        <v>5.718</v>
      </c>
      <c r="T28">
        <v>3.7280000000000002</v>
      </c>
      <c r="U28">
        <v>43.860439999999997</v>
      </c>
      <c r="V28">
        <v>-69.578119999999998</v>
      </c>
      <c r="W28">
        <v>6.8</v>
      </c>
      <c r="X28">
        <v>2.46</v>
      </c>
      <c r="Y28">
        <v>12</v>
      </c>
      <c r="Z28">
        <v>772.7</v>
      </c>
    </row>
    <row r="29" spans="1:26" x14ac:dyDescent="0.35">
      <c r="A29" s="1">
        <v>43843</v>
      </c>
      <c r="B29" s="2">
        <f t="shared" si="0"/>
        <v>2020</v>
      </c>
      <c r="C29" s="2">
        <f t="shared" si="1"/>
        <v>1</v>
      </c>
      <c r="D29" s="2">
        <f t="shared" si="2"/>
        <v>13</v>
      </c>
      <c r="E29" s="3">
        <v>0.57423611111111106</v>
      </c>
      <c r="F29">
        <v>0</v>
      </c>
      <c r="G29" t="s">
        <v>26</v>
      </c>
      <c r="H29">
        <v>0.12</v>
      </c>
      <c r="I29">
        <v>31246</v>
      </c>
      <c r="J29">
        <v>3.3210000000000002</v>
      </c>
      <c r="K29">
        <v>50225.599999999999</v>
      </c>
      <c r="L29">
        <v>5.6289999999999996</v>
      </c>
      <c r="M29">
        <v>31.76</v>
      </c>
      <c r="N29">
        <v>49457.5</v>
      </c>
      <c r="O29">
        <v>0.18</v>
      </c>
      <c r="P29">
        <v>32147</v>
      </c>
      <c r="Q29">
        <v>18.02</v>
      </c>
      <c r="R29">
        <v>-608.5</v>
      </c>
      <c r="S29">
        <v>5.7220000000000004</v>
      </c>
      <c r="T29">
        <v>3.863</v>
      </c>
      <c r="U29">
        <v>43.860439999999997</v>
      </c>
      <c r="V29">
        <v>-69.578119999999998</v>
      </c>
      <c r="W29">
        <v>6.9</v>
      </c>
      <c r="X29">
        <v>2.46</v>
      </c>
      <c r="Y29">
        <v>12</v>
      </c>
      <c r="Z29">
        <v>772.7</v>
      </c>
    </row>
    <row r="30" spans="1:26" x14ac:dyDescent="0.35">
      <c r="A30" s="1">
        <v>43843</v>
      </c>
      <c r="B30" s="2">
        <f t="shared" si="0"/>
        <v>2020</v>
      </c>
      <c r="C30" s="2">
        <f t="shared" si="1"/>
        <v>1</v>
      </c>
      <c r="D30" s="2">
        <f t="shared" si="2"/>
        <v>13</v>
      </c>
      <c r="E30" s="3">
        <v>0.57424768518518521</v>
      </c>
      <c r="F30">
        <v>0</v>
      </c>
      <c r="G30" t="s">
        <v>26</v>
      </c>
      <c r="H30">
        <v>0.12</v>
      </c>
      <c r="I30">
        <v>31248</v>
      </c>
      <c r="J30">
        <v>3.35</v>
      </c>
      <c r="K30">
        <v>50224.800000000003</v>
      </c>
      <c r="L30">
        <v>5.6710000000000003</v>
      </c>
      <c r="M30">
        <v>31.76</v>
      </c>
      <c r="N30">
        <v>49456.6</v>
      </c>
      <c r="O30">
        <v>0.17</v>
      </c>
      <c r="P30">
        <v>32147</v>
      </c>
      <c r="Q30">
        <v>18.02</v>
      </c>
      <c r="R30">
        <v>-608.5</v>
      </c>
      <c r="S30">
        <v>5.7240000000000002</v>
      </c>
      <c r="T30">
        <v>3.9729999999999999</v>
      </c>
      <c r="U30">
        <v>43.860439999999997</v>
      </c>
      <c r="V30">
        <v>-69.578119999999998</v>
      </c>
      <c r="W30">
        <v>6.9</v>
      </c>
      <c r="X30">
        <v>2.46</v>
      </c>
      <c r="Y30">
        <v>12</v>
      </c>
      <c r="Z30">
        <v>772.7</v>
      </c>
    </row>
    <row r="31" spans="1:26" x14ac:dyDescent="0.35">
      <c r="A31" s="1">
        <v>43843</v>
      </c>
      <c r="B31" s="2">
        <f t="shared" si="0"/>
        <v>2020</v>
      </c>
      <c r="C31" s="2">
        <f t="shared" si="1"/>
        <v>1</v>
      </c>
      <c r="D31" s="2">
        <f t="shared" si="2"/>
        <v>13</v>
      </c>
      <c r="E31" s="3">
        <v>0.57425925925925925</v>
      </c>
      <c r="F31">
        <v>0</v>
      </c>
      <c r="G31" t="s">
        <v>26</v>
      </c>
      <c r="H31">
        <v>0.11</v>
      </c>
      <c r="I31">
        <v>31249.3</v>
      </c>
      <c r="J31">
        <v>3.4390000000000001</v>
      </c>
      <c r="K31">
        <v>50225.599999999999</v>
      </c>
      <c r="L31">
        <v>5.8</v>
      </c>
      <c r="M31">
        <v>31.76</v>
      </c>
      <c r="N31">
        <v>49457.4</v>
      </c>
      <c r="O31">
        <v>0.15</v>
      </c>
      <c r="P31">
        <v>32147</v>
      </c>
      <c r="Q31">
        <v>18.02</v>
      </c>
      <c r="R31">
        <v>-608.5</v>
      </c>
      <c r="S31">
        <v>5.7249999999999996</v>
      </c>
      <c r="T31">
        <v>4.2489999999999997</v>
      </c>
      <c r="U31">
        <v>43.860430000000001</v>
      </c>
      <c r="V31">
        <v>-69.578119999999998</v>
      </c>
      <c r="W31">
        <v>6.8</v>
      </c>
      <c r="X31">
        <v>2.46</v>
      </c>
      <c r="Y31">
        <v>12</v>
      </c>
      <c r="Z31">
        <v>772.7</v>
      </c>
    </row>
    <row r="32" spans="1:26" x14ac:dyDescent="0.35">
      <c r="A32" s="1">
        <v>43843</v>
      </c>
      <c r="B32" s="2">
        <f t="shared" si="0"/>
        <v>2020</v>
      </c>
      <c r="C32" s="2">
        <f t="shared" si="1"/>
        <v>1</v>
      </c>
      <c r="D32" s="2">
        <f t="shared" si="2"/>
        <v>13</v>
      </c>
      <c r="E32" s="3">
        <v>0.5742708333333334</v>
      </c>
      <c r="F32">
        <v>0</v>
      </c>
      <c r="G32" t="s">
        <v>26</v>
      </c>
      <c r="H32">
        <v>0.11</v>
      </c>
      <c r="I32">
        <v>31251.5</v>
      </c>
      <c r="J32">
        <v>3.5549999999999997</v>
      </c>
      <c r="K32">
        <v>50226.1</v>
      </c>
      <c r="L32">
        <v>5.97</v>
      </c>
      <c r="M32">
        <v>31.76</v>
      </c>
      <c r="N32">
        <v>49457.7</v>
      </c>
      <c r="O32">
        <v>0.18</v>
      </c>
      <c r="P32">
        <v>32148</v>
      </c>
      <c r="Q32">
        <v>18.02</v>
      </c>
      <c r="R32">
        <v>-608.5</v>
      </c>
      <c r="S32">
        <v>5.7270000000000003</v>
      </c>
      <c r="T32">
        <v>4.359</v>
      </c>
      <c r="U32">
        <v>43.860430000000001</v>
      </c>
      <c r="V32">
        <v>-69.578119999999998</v>
      </c>
      <c r="W32">
        <v>6.9</v>
      </c>
      <c r="X32">
        <v>2.46</v>
      </c>
      <c r="Y32">
        <v>12</v>
      </c>
      <c r="Z32">
        <v>772.7</v>
      </c>
    </row>
    <row r="33" spans="1:26" x14ac:dyDescent="0.35">
      <c r="A33" s="1">
        <v>43843</v>
      </c>
      <c r="B33" s="2">
        <f t="shared" si="0"/>
        <v>2020</v>
      </c>
      <c r="C33" s="2">
        <f t="shared" si="1"/>
        <v>1</v>
      </c>
      <c r="D33" s="2">
        <f t="shared" si="2"/>
        <v>13</v>
      </c>
      <c r="E33" s="3">
        <v>0.57428240740740744</v>
      </c>
      <c r="F33">
        <v>0</v>
      </c>
      <c r="G33" t="s">
        <v>26</v>
      </c>
      <c r="H33">
        <v>0.11</v>
      </c>
      <c r="I33">
        <v>31252.799999999999</v>
      </c>
      <c r="J33">
        <v>3.6559999999999997</v>
      </c>
      <c r="K33">
        <v>50225</v>
      </c>
      <c r="L33">
        <v>6.1180000000000003</v>
      </c>
      <c r="M33">
        <v>31.76</v>
      </c>
      <c r="N33">
        <v>49456.5</v>
      </c>
      <c r="O33">
        <v>0.16</v>
      </c>
      <c r="P33">
        <v>32147</v>
      </c>
      <c r="Q33">
        <v>18.02</v>
      </c>
      <c r="R33">
        <v>-608.5</v>
      </c>
      <c r="S33">
        <v>5.7290000000000001</v>
      </c>
      <c r="T33">
        <v>4.5810000000000004</v>
      </c>
      <c r="U33">
        <v>43.860430000000001</v>
      </c>
      <c r="V33">
        <v>-69.578119999999998</v>
      </c>
      <c r="W33">
        <v>6.8</v>
      </c>
      <c r="X33">
        <v>2.46</v>
      </c>
      <c r="Y33">
        <v>12</v>
      </c>
      <c r="Z33">
        <v>772.7</v>
      </c>
    </row>
    <row r="34" spans="1:26" x14ac:dyDescent="0.35">
      <c r="A34" s="1">
        <v>43843</v>
      </c>
      <c r="B34" s="2">
        <f t="shared" si="0"/>
        <v>2020</v>
      </c>
      <c r="C34" s="2">
        <f t="shared" si="1"/>
        <v>1</v>
      </c>
      <c r="D34" s="2">
        <f t="shared" si="2"/>
        <v>13</v>
      </c>
      <c r="E34" s="3">
        <v>0.57429398148148147</v>
      </c>
      <c r="F34">
        <v>0</v>
      </c>
      <c r="G34" t="s">
        <v>26</v>
      </c>
      <c r="H34">
        <v>0.11</v>
      </c>
      <c r="I34">
        <v>31255.1</v>
      </c>
      <c r="J34">
        <v>3.7539999999999996</v>
      </c>
      <c r="K34">
        <v>50224.6</v>
      </c>
      <c r="L34">
        <v>6.26</v>
      </c>
      <c r="M34">
        <v>31.76</v>
      </c>
      <c r="N34">
        <v>49456</v>
      </c>
      <c r="O34">
        <v>0.19</v>
      </c>
      <c r="P34">
        <v>32146</v>
      </c>
      <c r="Q34">
        <v>18.02</v>
      </c>
      <c r="R34">
        <v>-608.5</v>
      </c>
      <c r="S34">
        <v>5.7320000000000002</v>
      </c>
      <c r="T34">
        <v>4.7690000000000001</v>
      </c>
      <c r="U34">
        <v>43.860430000000001</v>
      </c>
      <c r="V34">
        <v>-69.578119999999998</v>
      </c>
      <c r="W34">
        <v>6.9</v>
      </c>
      <c r="X34">
        <v>2.46</v>
      </c>
      <c r="Y34">
        <v>12</v>
      </c>
      <c r="Z34">
        <v>772.7</v>
      </c>
    </row>
    <row r="35" spans="1:26" x14ac:dyDescent="0.35">
      <c r="A35" s="1">
        <v>43843</v>
      </c>
      <c r="B35" s="2">
        <f t="shared" si="0"/>
        <v>2020</v>
      </c>
      <c r="C35" s="2">
        <f t="shared" si="1"/>
        <v>1</v>
      </c>
      <c r="D35" s="2">
        <f t="shared" si="2"/>
        <v>13</v>
      </c>
      <c r="E35" s="3">
        <v>0.57430555555555551</v>
      </c>
      <c r="F35">
        <v>0</v>
      </c>
      <c r="G35" t="s">
        <v>26</v>
      </c>
      <c r="H35">
        <v>0.12</v>
      </c>
      <c r="I35">
        <v>31257.5</v>
      </c>
      <c r="J35">
        <v>3.835</v>
      </c>
      <c r="K35">
        <v>50224.7</v>
      </c>
      <c r="L35">
        <v>6.3769999999999998</v>
      </c>
      <c r="M35">
        <v>31.76</v>
      </c>
      <c r="N35">
        <v>49456</v>
      </c>
      <c r="O35">
        <v>0.23</v>
      </c>
      <c r="P35">
        <v>32146</v>
      </c>
      <c r="Q35">
        <v>18.02</v>
      </c>
      <c r="R35">
        <v>-608.5</v>
      </c>
      <c r="S35">
        <v>5.7350000000000003</v>
      </c>
      <c r="T35">
        <v>4.8099999999999996</v>
      </c>
      <c r="U35">
        <v>43.860430000000001</v>
      </c>
      <c r="V35">
        <v>-69.578119999999998</v>
      </c>
      <c r="W35">
        <v>6.9</v>
      </c>
      <c r="X35">
        <v>2.46</v>
      </c>
      <c r="Y35">
        <v>12</v>
      </c>
      <c r="Z35">
        <v>772.5</v>
      </c>
    </row>
    <row r="36" spans="1:26" x14ac:dyDescent="0.35">
      <c r="A36" s="1">
        <v>43843</v>
      </c>
      <c r="B36" s="2">
        <f t="shared" si="0"/>
        <v>2020</v>
      </c>
      <c r="C36" s="2">
        <f t="shared" si="1"/>
        <v>1</v>
      </c>
      <c r="D36" s="2">
        <f t="shared" si="2"/>
        <v>13</v>
      </c>
      <c r="E36" s="3">
        <v>0.57431712962962966</v>
      </c>
      <c r="F36">
        <v>0</v>
      </c>
      <c r="G36" t="s">
        <v>26</v>
      </c>
      <c r="H36">
        <v>0.12</v>
      </c>
      <c r="I36">
        <v>31260.1</v>
      </c>
      <c r="J36">
        <v>3.9050000000000002</v>
      </c>
      <c r="K36">
        <v>50224.7</v>
      </c>
      <c r="L36">
        <v>6.48</v>
      </c>
      <c r="M36">
        <v>31.76</v>
      </c>
      <c r="N36">
        <v>49455.8</v>
      </c>
      <c r="O36">
        <v>0.21</v>
      </c>
      <c r="P36">
        <v>32146</v>
      </c>
      <c r="Q36">
        <v>18.02</v>
      </c>
      <c r="R36">
        <v>-608.5</v>
      </c>
      <c r="S36">
        <v>5.7370000000000001</v>
      </c>
      <c r="T36">
        <v>5.0190000000000001</v>
      </c>
      <c r="U36">
        <v>43.860430000000001</v>
      </c>
      <c r="V36">
        <v>-69.578119999999998</v>
      </c>
      <c r="W36">
        <v>7.1</v>
      </c>
      <c r="X36">
        <v>2.46</v>
      </c>
      <c r="Y36">
        <v>12</v>
      </c>
      <c r="Z36">
        <v>772.6</v>
      </c>
    </row>
    <row r="37" spans="1:26" x14ac:dyDescent="0.35">
      <c r="A37" s="1">
        <v>43843</v>
      </c>
      <c r="B37" s="2">
        <f t="shared" si="0"/>
        <v>2020</v>
      </c>
      <c r="C37" s="2">
        <f t="shared" si="1"/>
        <v>1</v>
      </c>
      <c r="D37" s="2">
        <f t="shared" si="2"/>
        <v>13</v>
      </c>
      <c r="E37" s="3">
        <v>0.5743287037037037</v>
      </c>
      <c r="F37">
        <v>0</v>
      </c>
      <c r="G37" t="s">
        <v>26</v>
      </c>
      <c r="H37">
        <v>0.11</v>
      </c>
      <c r="I37">
        <v>31262.799999999999</v>
      </c>
      <c r="J37">
        <v>4.6900000000000004</v>
      </c>
      <c r="K37">
        <v>50226.2</v>
      </c>
      <c r="L37">
        <v>7.625</v>
      </c>
      <c r="M37">
        <v>31.76</v>
      </c>
      <c r="N37">
        <v>49457.2</v>
      </c>
      <c r="O37">
        <v>0.23</v>
      </c>
      <c r="P37">
        <v>32147</v>
      </c>
      <c r="Q37">
        <v>18.02</v>
      </c>
      <c r="R37">
        <v>-608.5</v>
      </c>
      <c r="S37">
        <v>5.74</v>
      </c>
      <c r="T37">
        <v>5.1909999999999998</v>
      </c>
      <c r="U37">
        <v>43.860430000000001</v>
      </c>
      <c r="V37">
        <v>-69.578119999999998</v>
      </c>
      <c r="W37">
        <v>7.1</v>
      </c>
      <c r="X37">
        <v>2.46</v>
      </c>
      <c r="Y37">
        <v>12</v>
      </c>
      <c r="Z37">
        <v>772.7</v>
      </c>
    </row>
    <row r="38" spans="1:26" x14ac:dyDescent="0.35">
      <c r="A38" s="1">
        <v>43843</v>
      </c>
      <c r="B38" s="2">
        <f t="shared" si="0"/>
        <v>2020</v>
      </c>
      <c r="C38" s="2">
        <f t="shared" si="1"/>
        <v>1</v>
      </c>
      <c r="D38" s="2">
        <f t="shared" si="2"/>
        <v>13</v>
      </c>
      <c r="E38" s="3">
        <v>0.57434027777777774</v>
      </c>
      <c r="F38">
        <v>0</v>
      </c>
      <c r="G38" t="s">
        <v>26</v>
      </c>
      <c r="H38">
        <v>0.11</v>
      </c>
      <c r="I38">
        <v>31266.5</v>
      </c>
      <c r="J38">
        <v>4.8389999999999995</v>
      </c>
      <c r="K38">
        <v>50226.7</v>
      </c>
      <c r="L38">
        <v>7.8410000000000002</v>
      </c>
      <c r="M38">
        <v>31.76</v>
      </c>
      <c r="N38">
        <v>49457.5</v>
      </c>
      <c r="O38">
        <v>0.23</v>
      </c>
      <c r="P38">
        <v>32147</v>
      </c>
      <c r="Q38">
        <v>18.02</v>
      </c>
      <c r="R38">
        <v>-608.5</v>
      </c>
      <c r="S38">
        <v>5.7430000000000003</v>
      </c>
      <c r="T38">
        <v>5.2910000000000004</v>
      </c>
      <c r="U38">
        <v>43.860430000000001</v>
      </c>
      <c r="V38">
        <v>-69.578119999999998</v>
      </c>
      <c r="W38">
        <v>7.3</v>
      </c>
      <c r="X38">
        <v>2.46</v>
      </c>
      <c r="Y38">
        <v>12</v>
      </c>
      <c r="Z38">
        <v>772.6</v>
      </c>
    </row>
    <row r="39" spans="1:26" x14ac:dyDescent="0.35">
      <c r="A39" s="1">
        <v>43843</v>
      </c>
      <c r="B39" s="2">
        <f t="shared" si="0"/>
        <v>2020</v>
      </c>
      <c r="C39" s="2">
        <f t="shared" si="1"/>
        <v>1</v>
      </c>
      <c r="D39" s="2">
        <f t="shared" si="2"/>
        <v>13</v>
      </c>
      <c r="E39" s="3">
        <v>0.57435185185185189</v>
      </c>
      <c r="F39">
        <v>0</v>
      </c>
      <c r="G39" t="s">
        <v>26</v>
      </c>
      <c r="H39">
        <v>0.12</v>
      </c>
      <c r="I39">
        <v>31269.5</v>
      </c>
      <c r="J39">
        <v>5.0259999999999998</v>
      </c>
      <c r="K39">
        <v>50226.9</v>
      </c>
      <c r="L39">
        <v>8.1150000000000002</v>
      </c>
      <c r="M39">
        <v>31.76</v>
      </c>
      <c r="N39">
        <v>49457.5</v>
      </c>
      <c r="O39">
        <v>0.21</v>
      </c>
      <c r="P39">
        <v>32147</v>
      </c>
      <c r="Q39">
        <v>18.02</v>
      </c>
      <c r="R39">
        <v>-608.5</v>
      </c>
      <c r="S39">
        <v>5.7460000000000004</v>
      </c>
      <c r="T39">
        <v>5.48</v>
      </c>
      <c r="U39">
        <v>43.860439999999997</v>
      </c>
      <c r="V39">
        <v>-69.578119999999998</v>
      </c>
      <c r="W39">
        <v>7.6</v>
      </c>
      <c r="X39">
        <v>2.46</v>
      </c>
      <c r="Y39">
        <v>12</v>
      </c>
      <c r="Z39">
        <v>772.7</v>
      </c>
    </row>
    <row r="40" spans="1:26" x14ac:dyDescent="0.35">
      <c r="A40" s="1">
        <v>43843</v>
      </c>
      <c r="B40" s="2">
        <f t="shared" si="0"/>
        <v>2020</v>
      </c>
      <c r="C40" s="2">
        <f t="shared" si="1"/>
        <v>1</v>
      </c>
      <c r="D40" s="2">
        <f t="shared" si="2"/>
        <v>13</v>
      </c>
      <c r="E40" s="3">
        <v>0.57436342592592593</v>
      </c>
      <c r="F40">
        <v>0</v>
      </c>
      <c r="G40" t="s">
        <v>26</v>
      </c>
      <c r="H40">
        <v>0.13</v>
      </c>
      <c r="I40">
        <v>31275.8</v>
      </c>
      <c r="J40">
        <v>5.0570000000000004</v>
      </c>
      <c r="K40">
        <v>50230.400000000001</v>
      </c>
      <c r="L40">
        <v>8.16</v>
      </c>
      <c r="M40">
        <v>31.76</v>
      </c>
      <c r="N40">
        <v>49460.6</v>
      </c>
      <c r="O40">
        <v>0.19</v>
      </c>
      <c r="P40">
        <v>32149</v>
      </c>
      <c r="Q40">
        <v>18.02</v>
      </c>
      <c r="R40">
        <v>-608.5</v>
      </c>
      <c r="S40">
        <v>5.7510000000000003</v>
      </c>
      <c r="T40">
        <v>5.5940000000000003</v>
      </c>
      <c r="U40">
        <v>43.860439999999997</v>
      </c>
      <c r="V40">
        <v>-69.578119999999998</v>
      </c>
      <c r="W40">
        <v>7.8</v>
      </c>
      <c r="X40">
        <v>2.46</v>
      </c>
      <c r="Y40">
        <v>12</v>
      </c>
      <c r="Z40">
        <v>772.7</v>
      </c>
    </row>
    <row r="41" spans="1:26" x14ac:dyDescent="0.35">
      <c r="A41" s="1">
        <v>43843</v>
      </c>
      <c r="B41" s="2">
        <f t="shared" si="0"/>
        <v>2020</v>
      </c>
      <c r="C41" s="2">
        <f t="shared" si="1"/>
        <v>1</v>
      </c>
      <c r="D41" s="2">
        <f t="shared" si="2"/>
        <v>13</v>
      </c>
      <c r="E41" s="3">
        <v>0.57437499999999997</v>
      </c>
      <c r="F41">
        <v>0</v>
      </c>
      <c r="G41" t="s">
        <v>26</v>
      </c>
      <c r="H41">
        <v>0.14000000000000001</v>
      </c>
      <c r="I41">
        <v>31278.3</v>
      </c>
      <c r="J41">
        <v>5.0830000000000002</v>
      </c>
      <c r="K41">
        <v>50230.8</v>
      </c>
      <c r="L41">
        <v>8.1969999999999992</v>
      </c>
      <c r="M41">
        <v>31.76</v>
      </c>
      <c r="N41">
        <v>49461</v>
      </c>
      <c r="O41">
        <v>0.19</v>
      </c>
      <c r="P41">
        <v>32150</v>
      </c>
      <c r="Q41">
        <v>18.02</v>
      </c>
      <c r="R41">
        <v>-608.5</v>
      </c>
      <c r="S41">
        <v>5.7530000000000001</v>
      </c>
      <c r="T41">
        <v>5.6790000000000003</v>
      </c>
      <c r="U41">
        <v>43.860439999999997</v>
      </c>
      <c r="V41">
        <v>-69.578119999999998</v>
      </c>
      <c r="W41">
        <v>7.9</v>
      </c>
      <c r="X41">
        <v>2.46</v>
      </c>
      <c r="Y41">
        <v>12</v>
      </c>
      <c r="Z41">
        <v>772.7</v>
      </c>
    </row>
    <row r="42" spans="1:26" x14ac:dyDescent="0.35">
      <c r="A42" s="1">
        <v>43843</v>
      </c>
      <c r="B42" s="2">
        <f t="shared" si="0"/>
        <v>2020</v>
      </c>
      <c r="C42" s="2">
        <f t="shared" si="1"/>
        <v>1</v>
      </c>
      <c r="D42" s="2">
        <f t="shared" si="2"/>
        <v>13</v>
      </c>
      <c r="E42" s="3">
        <v>0.57438657407407401</v>
      </c>
      <c r="F42">
        <v>0</v>
      </c>
      <c r="G42" t="s">
        <v>26</v>
      </c>
      <c r="H42">
        <v>0.14000000000000001</v>
      </c>
      <c r="I42">
        <v>31283.3</v>
      </c>
      <c r="J42">
        <v>5.18</v>
      </c>
      <c r="K42">
        <v>50235</v>
      </c>
      <c r="L42">
        <v>8.34</v>
      </c>
      <c r="M42">
        <v>31.76</v>
      </c>
      <c r="N42">
        <v>49464.9</v>
      </c>
      <c r="O42">
        <v>0.19</v>
      </c>
      <c r="P42">
        <v>32152</v>
      </c>
      <c r="Q42">
        <v>18.02</v>
      </c>
      <c r="R42">
        <v>-608.5</v>
      </c>
      <c r="S42">
        <v>5.7560000000000002</v>
      </c>
      <c r="T42">
        <v>5.9829999999999997</v>
      </c>
      <c r="U42">
        <v>43.860439999999997</v>
      </c>
      <c r="V42">
        <v>-69.578119999999998</v>
      </c>
      <c r="W42">
        <v>8.3000000000000007</v>
      </c>
      <c r="X42">
        <v>2.46</v>
      </c>
      <c r="Y42">
        <v>12</v>
      </c>
      <c r="Z42">
        <v>772.7</v>
      </c>
    </row>
    <row r="43" spans="1:26" x14ac:dyDescent="0.35">
      <c r="A43" s="1">
        <v>43843</v>
      </c>
      <c r="B43" s="2">
        <f t="shared" si="0"/>
        <v>2020</v>
      </c>
      <c r="C43" s="2">
        <f t="shared" si="1"/>
        <v>1</v>
      </c>
      <c r="D43" s="2">
        <f t="shared" si="2"/>
        <v>13</v>
      </c>
      <c r="E43" s="3">
        <v>0.57439814814814816</v>
      </c>
      <c r="F43">
        <v>0</v>
      </c>
      <c r="G43" t="s">
        <v>26</v>
      </c>
      <c r="H43">
        <v>0.15</v>
      </c>
      <c r="I43">
        <v>31286.400000000001</v>
      </c>
      <c r="J43">
        <v>5.2910000000000004</v>
      </c>
      <c r="K43">
        <v>50236.5</v>
      </c>
      <c r="L43">
        <v>8.5</v>
      </c>
      <c r="M43">
        <v>31.77</v>
      </c>
      <c r="N43">
        <v>49466.3</v>
      </c>
      <c r="O43">
        <v>0.2</v>
      </c>
      <c r="P43">
        <v>32153</v>
      </c>
      <c r="Q43">
        <v>18.02</v>
      </c>
      <c r="R43">
        <v>-608.5</v>
      </c>
      <c r="S43">
        <v>5.758</v>
      </c>
      <c r="T43">
        <v>6.0810000000000004</v>
      </c>
      <c r="U43">
        <v>43.860439999999997</v>
      </c>
      <c r="V43">
        <v>-69.578119999999998</v>
      </c>
      <c r="W43">
        <v>8.3000000000000007</v>
      </c>
      <c r="X43">
        <v>2.46</v>
      </c>
      <c r="Y43">
        <v>12</v>
      </c>
      <c r="Z43">
        <v>772.7</v>
      </c>
    </row>
    <row r="44" spans="1:26" x14ac:dyDescent="0.35">
      <c r="A44" s="1">
        <v>43843</v>
      </c>
      <c r="B44" s="2">
        <f t="shared" si="0"/>
        <v>2020</v>
      </c>
      <c r="C44" s="2">
        <f t="shared" si="1"/>
        <v>1</v>
      </c>
      <c r="D44" s="2">
        <f t="shared" si="2"/>
        <v>13</v>
      </c>
      <c r="E44" s="3">
        <v>0.5744097222222222</v>
      </c>
      <c r="F44">
        <v>0</v>
      </c>
      <c r="G44" t="s">
        <v>26</v>
      </c>
      <c r="H44">
        <v>0.15</v>
      </c>
      <c r="I44">
        <v>31288.6</v>
      </c>
      <c r="J44">
        <v>5.3659999999999997</v>
      </c>
      <c r="K44">
        <v>50237.5</v>
      </c>
      <c r="L44">
        <v>8.61</v>
      </c>
      <c r="M44">
        <v>31.77</v>
      </c>
      <c r="N44">
        <v>49467.1</v>
      </c>
      <c r="O44">
        <v>0.21</v>
      </c>
      <c r="P44">
        <v>32154</v>
      </c>
      <c r="Q44">
        <v>18.02</v>
      </c>
      <c r="R44">
        <v>-608.5</v>
      </c>
      <c r="S44">
        <v>5.76</v>
      </c>
      <c r="T44">
        <v>6.1970000000000001</v>
      </c>
      <c r="U44">
        <v>43.860439999999997</v>
      </c>
      <c r="V44">
        <v>-69.578119999999998</v>
      </c>
      <c r="W44">
        <v>8.3000000000000007</v>
      </c>
      <c r="X44">
        <v>2.46</v>
      </c>
      <c r="Y44">
        <v>12</v>
      </c>
      <c r="Z44">
        <v>772.7</v>
      </c>
    </row>
    <row r="45" spans="1:26" x14ac:dyDescent="0.35">
      <c r="A45" s="1">
        <v>43843</v>
      </c>
      <c r="B45" s="2">
        <f t="shared" si="0"/>
        <v>2020</v>
      </c>
      <c r="C45" s="2">
        <f t="shared" si="1"/>
        <v>1</v>
      </c>
      <c r="D45" s="2">
        <f t="shared" si="2"/>
        <v>13</v>
      </c>
      <c r="E45" s="3">
        <v>0.57442129629629635</v>
      </c>
      <c r="F45">
        <v>0</v>
      </c>
      <c r="G45" t="s">
        <v>26</v>
      </c>
      <c r="H45">
        <v>0.15</v>
      </c>
      <c r="I45">
        <v>31290.9</v>
      </c>
      <c r="J45">
        <v>5.4459999999999997</v>
      </c>
      <c r="K45">
        <v>50239.8</v>
      </c>
      <c r="L45">
        <v>8.7270000000000003</v>
      </c>
      <c r="M45">
        <v>31.77</v>
      </c>
      <c r="N45">
        <v>49469.4</v>
      </c>
      <c r="O45">
        <v>0.2</v>
      </c>
      <c r="P45">
        <v>32155</v>
      </c>
      <c r="Q45">
        <v>18.02</v>
      </c>
      <c r="R45">
        <v>-608.5</v>
      </c>
      <c r="S45">
        <v>5.7610000000000001</v>
      </c>
      <c r="T45">
        <v>6.4160000000000004</v>
      </c>
      <c r="U45">
        <v>43.860439999999997</v>
      </c>
      <c r="V45">
        <v>-69.578119999999998</v>
      </c>
      <c r="W45">
        <v>8.4</v>
      </c>
      <c r="X45">
        <v>2.46</v>
      </c>
      <c r="Y45">
        <v>12</v>
      </c>
      <c r="Z45">
        <v>772.6</v>
      </c>
    </row>
    <row r="46" spans="1:26" x14ac:dyDescent="0.35">
      <c r="A46" s="1">
        <v>43843</v>
      </c>
      <c r="B46" s="2">
        <f t="shared" si="0"/>
        <v>2020</v>
      </c>
      <c r="C46" s="2">
        <f t="shared" si="1"/>
        <v>1</v>
      </c>
      <c r="D46" s="2">
        <f t="shared" si="2"/>
        <v>13</v>
      </c>
      <c r="E46" s="3">
        <v>0.57443287037037039</v>
      </c>
      <c r="F46">
        <v>0</v>
      </c>
      <c r="G46" t="s">
        <v>26</v>
      </c>
      <c r="H46">
        <v>0.16</v>
      </c>
      <c r="I46">
        <v>31293.5</v>
      </c>
      <c r="J46">
        <v>5.5309999999999997</v>
      </c>
      <c r="K46">
        <v>50241.1</v>
      </c>
      <c r="L46">
        <v>8.8510000000000009</v>
      </c>
      <c r="M46">
        <v>31.77</v>
      </c>
      <c r="N46">
        <v>49470.5</v>
      </c>
      <c r="O46">
        <v>0.22</v>
      </c>
      <c r="P46">
        <v>32156</v>
      </c>
      <c r="Q46">
        <v>18.02</v>
      </c>
      <c r="R46">
        <v>-608.5</v>
      </c>
      <c r="S46">
        <v>5.7629999999999999</v>
      </c>
      <c r="T46">
        <v>6.5250000000000004</v>
      </c>
      <c r="U46">
        <v>43.860439999999997</v>
      </c>
      <c r="V46">
        <v>-69.578119999999998</v>
      </c>
      <c r="W46">
        <v>8.5</v>
      </c>
      <c r="X46">
        <v>2.46</v>
      </c>
      <c r="Y46">
        <v>12</v>
      </c>
      <c r="Z46">
        <v>772.6</v>
      </c>
    </row>
    <row r="47" spans="1:26" x14ac:dyDescent="0.35">
      <c r="A47" s="1">
        <v>43843</v>
      </c>
      <c r="B47" s="2">
        <f t="shared" si="0"/>
        <v>2020</v>
      </c>
      <c r="C47" s="2">
        <f t="shared" si="1"/>
        <v>1</v>
      </c>
      <c r="D47" s="2">
        <f t="shared" si="2"/>
        <v>13</v>
      </c>
      <c r="E47" s="3">
        <v>0.57444444444444442</v>
      </c>
      <c r="F47">
        <v>0</v>
      </c>
      <c r="G47" t="s">
        <v>26</v>
      </c>
      <c r="H47">
        <v>0.16</v>
      </c>
      <c r="I47">
        <v>31295.1</v>
      </c>
      <c r="J47">
        <v>5.6129999999999995</v>
      </c>
      <c r="K47">
        <v>50241.599999999999</v>
      </c>
      <c r="L47">
        <v>8.9710000000000001</v>
      </c>
      <c r="M47">
        <v>31.77</v>
      </c>
      <c r="N47">
        <v>49471</v>
      </c>
      <c r="O47">
        <v>0.18</v>
      </c>
      <c r="P47">
        <v>32156</v>
      </c>
      <c r="Q47">
        <v>18.02</v>
      </c>
      <c r="R47">
        <v>-608.5</v>
      </c>
      <c r="S47">
        <v>5.7640000000000002</v>
      </c>
      <c r="T47">
        <v>6.6520000000000001</v>
      </c>
      <c r="U47">
        <v>43.860439999999997</v>
      </c>
      <c r="V47">
        <v>-69.578119999999998</v>
      </c>
      <c r="W47">
        <v>8.6</v>
      </c>
      <c r="X47">
        <v>2.46</v>
      </c>
      <c r="Y47">
        <v>12</v>
      </c>
      <c r="Z47">
        <v>772.6</v>
      </c>
    </row>
    <row r="48" spans="1:26" x14ac:dyDescent="0.35">
      <c r="A48" s="1">
        <v>43843</v>
      </c>
      <c r="B48" s="2">
        <f t="shared" si="0"/>
        <v>2020</v>
      </c>
      <c r="C48" s="2">
        <f t="shared" si="1"/>
        <v>1</v>
      </c>
      <c r="D48" s="2">
        <f t="shared" si="2"/>
        <v>13</v>
      </c>
      <c r="E48" s="3">
        <v>0.57445601851851846</v>
      </c>
      <c r="F48">
        <v>0</v>
      </c>
      <c r="G48" t="s">
        <v>26</v>
      </c>
      <c r="H48">
        <v>0.16</v>
      </c>
      <c r="I48">
        <v>31297.200000000001</v>
      </c>
      <c r="J48">
        <v>6.476</v>
      </c>
      <c r="K48">
        <v>50243.199999999997</v>
      </c>
      <c r="L48">
        <v>10.228</v>
      </c>
      <c r="M48">
        <v>31.77</v>
      </c>
      <c r="N48">
        <v>49472.5</v>
      </c>
      <c r="O48">
        <v>0.18</v>
      </c>
      <c r="P48">
        <v>32157</v>
      </c>
      <c r="Q48">
        <v>18.02</v>
      </c>
      <c r="R48">
        <v>-608.5</v>
      </c>
      <c r="S48">
        <v>5.7649999999999997</v>
      </c>
      <c r="T48">
        <v>6.89</v>
      </c>
      <c r="U48">
        <v>43.860439999999997</v>
      </c>
      <c r="V48">
        <v>-69.578119999999998</v>
      </c>
      <c r="W48">
        <v>8.6999999999999993</v>
      </c>
      <c r="X48">
        <v>2.46</v>
      </c>
      <c r="Y48">
        <v>12</v>
      </c>
      <c r="Z48">
        <v>772.6</v>
      </c>
    </row>
    <row r="49" spans="1:26" x14ac:dyDescent="0.35">
      <c r="A49" s="1">
        <v>43843</v>
      </c>
      <c r="B49" s="2">
        <f t="shared" si="0"/>
        <v>2020</v>
      </c>
      <c r="C49" s="2">
        <f t="shared" si="1"/>
        <v>1</v>
      </c>
      <c r="D49" s="2">
        <f t="shared" si="2"/>
        <v>13</v>
      </c>
      <c r="E49" s="3">
        <v>0.57446759259259261</v>
      </c>
      <c r="F49">
        <v>0</v>
      </c>
      <c r="G49" t="s">
        <v>26</v>
      </c>
      <c r="H49">
        <v>0.18</v>
      </c>
      <c r="I49">
        <v>31298.9</v>
      </c>
      <c r="J49">
        <v>6.468</v>
      </c>
      <c r="K49">
        <v>50244.1</v>
      </c>
      <c r="L49">
        <v>10.217000000000001</v>
      </c>
      <c r="M49">
        <v>31.77</v>
      </c>
      <c r="N49">
        <v>49473.3</v>
      </c>
      <c r="O49">
        <v>0.25</v>
      </c>
      <c r="P49">
        <v>32158</v>
      </c>
      <c r="Q49">
        <v>18.02</v>
      </c>
      <c r="R49">
        <v>-608.5</v>
      </c>
      <c r="S49">
        <v>5.7670000000000003</v>
      </c>
      <c r="T49">
        <v>6.9829999999999997</v>
      </c>
      <c r="U49">
        <v>43.860439999999997</v>
      </c>
      <c r="V49">
        <v>-69.578119999999998</v>
      </c>
      <c r="W49">
        <v>8.6999999999999993</v>
      </c>
      <c r="X49">
        <v>2.46</v>
      </c>
      <c r="Y49">
        <v>12</v>
      </c>
      <c r="Z49">
        <v>772.7</v>
      </c>
    </row>
    <row r="50" spans="1:26" x14ac:dyDescent="0.35">
      <c r="A50" s="1">
        <v>43843</v>
      </c>
      <c r="B50" s="2">
        <f t="shared" si="0"/>
        <v>2020</v>
      </c>
      <c r="C50" s="2">
        <f t="shared" si="1"/>
        <v>1</v>
      </c>
      <c r="D50" s="2">
        <f t="shared" si="2"/>
        <v>13</v>
      </c>
      <c r="E50" s="3">
        <v>0.57447916666666665</v>
      </c>
      <c r="F50">
        <v>0</v>
      </c>
      <c r="G50" t="s">
        <v>26</v>
      </c>
      <c r="H50">
        <v>0.16</v>
      </c>
      <c r="I50">
        <v>31299.9</v>
      </c>
      <c r="J50">
        <v>6.681</v>
      </c>
      <c r="K50">
        <v>50244.5</v>
      </c>
      <c r="L50">
        <v>10.526999999999999</v>
      </c>
      <c r="M50">
        <v>31.77</v>
      </c>
      <c r="N50">
        <v>49473.7</v>
      </c>
      <c r="O50">
        <v>0.28999999999999998</v>
      </c>
      <c r="P50">
        <v>32158</v>
      </c>
      <c r="Q50">
        <v>18.02</v>
      </c>
      <c r="R50">
        <v>-608.5</v>
      </c>
      <c r="S50">
        <v>5.7670000000000003</v>
      </c>
      <c r="T50">
        <v>7.11</v>
      </c>
      <c r="U50">
        <v>43.860439999999997</v>
      </c>
      <c r="V50">
        <v>-69.578119999999998</v>
      </c>
      <c r="W50">
        <v>8.8000000000000007</v>
      </c>
      <c r="X50">
        <v>2.46</v>
      </c>
      <c r="Y50">
        <v>12</v>
      </c>
      <c r="Z50">
        <v>772.7</v>
      </c>
    </row>
    <row r="51" spans="1:26" x14ac:dyDescent="0.35">
      <c r="A51" s="1">
        <v>43843</v>
      </c>
      <c r="B51" s="2">
        <f t="shared" si="0"/>
        <v>2020</v>
      </c>
      <c r="C51" s="2">
        <f t="shared" si="1"/>
        <v>1</v>
      </c>
      <c r="D51" s="2">
        <f t="shared" si="2"/>
        <v>13</v>
      </c>
      <c r="E51" s="3">
        <v>0.5744907407407408</v>
      </c>
      <c r="F51">
        <v>0</v>
      </c>
      <c r="G51" t="s">
        <v>26</v>
      </c>
      <c r="H51">
        <v>0.16</v>
      </c>
      <c r="I51">
        <v>31301.200000000001</v>
      </c>
      <c r="J51">
        <v>6.883</v>
      </c>
      <c r="K51">
        <v>50245.9</v>
      </c>
      <c r="L51">
        <v>10.821999999999999</v>
      </c>
      <c r="M51">
        <v>31.77</v>
      </c>
      <c r="N51">
        <v>49475.1</v>
      </c>
      <c r="O51">
        <v>0.31</v>
      </c>
      <c r="P51">
        <v>32159</v>
      </c>
      <c r="Q51">
        <v>18.02</v>
      </c>
      <c r="R51">
        <v>-608.5</v>
      </c>
      <c r="S51">
        <v>5.7679999999999998</v>
      </c>
      <c r="T51">
        <v>7.351</v>
      </c>
      <c r="U51">
        <v>43.860439999999997</v>
      </c>
      <c r="V51">
        <v>-69.578119999999998</v>
      </c>
      <c r="W51">
        <v>8.8000000000000007</v>
      </c>
      <c r="X51">
        <v>2.46</v>
      </c>
      <c r="Y51">
        <v>12</v>
      </c>
      <c r="Z51">
        <v>772.7</v>
      </c>
    </row>
    <row r="52" spans="1:26" x14ac:dyDescent="0.35">
      <c r="A52" s="1">
        <v>43843</v>
      </c>
      <c r="B52" s="2">
        <f t="shared" si="0"/>
        <v>2020</v>
      </c>
      <c r="C52" s="2">
        <f t="shared" si="1"/>
        <v>1</v>
      </c>
      <c r="D52" s="2">
        <f t="shared" si="2"/>
        <v>13</v>
      </c>
      <c r="E52" s="3">
        <v>0.57450231481481484</v>
      </c>
      <c r="F52">
        <v>0</v>
      </c>
      <c r="G52" t="s">
        <v>26</v>
      </c>
      <c r="H52">
        <v>0.16</v>
      </c>
      <c r="I52">
        <v>31302.1</v>
      </c>
      <c r="J52">
        <v>6.8579999999999997</v>
      </c>
      <c r="K52">
        <v>50246.2</v>
      </c>
      <c r="L52">
        <v>10.785</v>
      </c>
      <c r="M52">
        <v>31.77</v>
      </c>
      <c r="N52">
        <v>49475.3</v>
      </c>
      <c r="O52">
        <v>0.31</v>
      </c>
      <c r="P52">
        <v>32159</v>
      </c>
      <c r="Q52">
        <v>18.02</v>
      </c>
      <c r="R52">
        <v>-608.5</v>
      </c>
      <c r="S52">
        <v>5.7690000000000001</v>
      </c>
      <c r="T52">
        <v>7.3849999999999998</v>
      </c>
      <c r="U52">
        <v>43.860439999999997</v>
      </c>
      <c r="V52">
        <v>-69.578119999999998</v>
      </c>
      <c r="W52">
        <v>8.9</v>
      </c>
      <c r="X52">
        <v>2.46</v>
      </c>
      <c r="Y52">
        <v>12</v>
      </c>
      <c r="Z52">
        <v>772.7</v>
      </c>
    </row>
    <row r="53" spans="1:26" x14ac:dyDescent="0.35">
      <c r="A53" s="1">
        <v>43843</v>
      </c>
      <c r="B53" s="2">
        <f t="shared" si="0"/>
        <v>2020</v>
      </c>
      <c r="C53" s="2">
        <f t="shared" si="1"/>
        <v>1</v>
      </c>
      <c r="D53" s="2">
        <f t="shared" si="2"/>
        <v>13</v>
      </c>
      <c r="E53" s="3">
        <v>0.57451388888888888</v>
      </c>
      <c r="F53">
        <v>0</v>
      </c>
      <c r="G53" t="s">
        <v>26</v>
      </c>
      <c r="H53">
        <v>0.17</v>
      </c>
      <c r="I53">
        <v>31302.2</v>
      </c>
      <c r="J53">
        <v>6.8709999999999996</v>
      </c>
      <c r="K53">
        <v>50246.5</v>
      </c>
      <c r="L53">
        <v>10.804</v>
      </c>
      <c r="M53">
        <v>31.77</v>
      </c>
      <c r="N53">
        <v>49475.6</v>
      </c>
      <c r="O53">
        <v>0.28000000000000003</v>
      </c>
      <c r="P53">
        <v>32159</v>
      </c>
      <c r="Q53">
        <v>18.02</v>
      </c>
      <c r="R53">
        <v>-608.5</v>
      </c>
      <c r="S53">
        <v>5.7690000000000001</v>
      </c>
      <c r="T53">
        <v>7.4969999999999999</v>
      </c>
      <c r="U53">
        <v>43.860439999999997</v>
      </c>
      <c r="V53">
        <v>-69.578119999999998</v>
      </c>
      <c r="W53">
        <v>9</v>
      </c>
      <c r="X53">
        <v>2.46</v>
      </c>
      <c r="Y53">
        <v>12</v>
      </c>
      <c r="Z53">
        <v>772.7</v>
      </c>
    </row>
    <row r="54" spans="1:26" x14ac:dyDescent="0.35">
      <c r="A54" s="1">
        <v>43843</v>
      </c>
      <c r="B54" s="2">
        <f t="shared" si="0"/>
        <v>2020</v>
      </c>
      <c r="C54" s="2">
        <f t="shared" si="1"/>
        <v>1</v>
      </c>
      <c r="D54" s="2">
        <f t="shared" si="2"/>
        <v>13</v>
      </c>
      <c r="E54" s="3">
        <v>0.57452546296296292</v>
      </c>
      <c r="F54">
        <v>0</v>
      </c>
      <c r="G54" t="s">
        <v>26</v>
      </c>
      <c r="H54">
        <v>0.16</v>
      </c>
      <c r="I54">
        <v>31303.9</v>
      </c>
      <c r="J54">
        <v>6.952</v>
      </c>
      <c r="K54">
        <v>50247.4</v>
      </c>
      <c r="L54">
        <v>10.922000000000001</v>
      </c>
      <c r="M54">
        <v>31.77</v>
      </c>
      <c r="N54">
        <v>49476.4</v>
      </c>
      <c r="O54">
        <v>0.3</v>
      </c>
      <c r="P54">
        <v>32160</v>
      </c>
      <c r="Q54">
        <v>18.02</v>
      </c>
      <c r="R54">
        <v>-608.5</v>
      </c>
      <c r="S54">
        <v>5.77</v>
      </c>
      <c r="T54">
        <v>7.7370000000000001</v>
      </c>
      <c r="U54">
        <v>43.860439999999997</v>
      </c>
      <c r="V54">
        <v>-69.578119999999998</v>
      </c>
      <c r="W54">
        <v>9.1999999999999993</v>
      </c>
      <c r="X54">
        <v>2.46</v>
      </c>
      <c r="Y54">
        <v>12</v>
      </c>
      <c r="Z54">
        <v>772.6</v>
      </c>
    </row>
    <row r="55" spans="1:26" x14ac:dyDescent="0.35">
      <c r="A55" s="1">
        <v>43843</v>
      </c>
      <c r="B55" s="2">
        <f t="shared" si="0"/>
        <v>2020</v>
      </c>
      <c r="C55" s="2">
        <f t="shared" si="1"/>
        <v>1</v>
      </c>
      <c r="D55" s="2">
        <f t="shared" si="2"/>
        <v>13</v>
      </c>
      <c r="E55" s="3">
        <v>0.57453703703703707</v>
      </c>
      <c r="F55">
        <v>0</v>
      </c>
      <c r="G55" t="s">
        <v>26</v>
      </c>
      <c r="H55">
        <v>0.15</v>
      </c>
      <c r="I55">
        <v>31305.7</v>
      </c>
      <c r="J55">
        <v>7.056</v>
      </c>
      <c r="K55">
        <v>50246.5</v>
      </c>
      <c r="L55">
        <v>11.074</v>
      </c>
      <c r="M55">
        <v>31.77</v>
      </c>
      <c r="N55">
        <v>49475.4</v>
      </c>
      <c r="O55">
        <v>0.31</v>
      </c>
      <c r="P55">
        <v>32159</v>
      </c>
      <c r="Q55">
        <v>18.02</v>
      </c>
      <c r="R55">
        <v>-608.5</v>
      </c>
      <c r="S55">
        <v>5.7729999999999997</v>
      </c>
      <c r="T55">
        <v>7.8049999999999997</v>
      </c>
      <c r="U55">
        <v>43.860439999999997</v>
      </c>
      <c r="V55">
        <v>-69.578119999999998</v>
      </c>
      <c r="W55">
        <v>9.3000000000000007</v>
      </c>
      <c r="X55">
        <v>2.46</v>
      </c>
      <c r="Y55">
        <v>12</v>
      </c>
      <c r="Z55">
        <v>772.7</v>
      </c>
    </row>
    <row r="56" spans="1:26" x14ac:dyDescent="0.35">
      <c r="A56" s="1">
        <v>43843</v>
      </c>
      <c r="B56" s="2">
        <f t="shared" si="0"/>
        <v>2020</v>
      </c>
      <c r="C56" s="2">
        <f t="shared" si="1"/>
        <v>1</v>
      </c>
      <c r="D56" s="2">
        <f t="shared" si="2"/>
        <v>13</v>
      </c>
      <c r="E56" s="3">
        <v>0.57454861111111111</v>
      </c>
      <c r="F56">
        <v>0</v>
      </c>
      <c r="G56" t="s">
        <v>26</v>
      </c>
      <c r="H56">
        <v>0.14000000000000001</v>
      </c>
      <c r="I56">
        <v>31308.5</v>
      </c>
      <c r="J56">
        <v>7.1180000000000003</v>
      </c>
      <c r="K56">
        <v>50246.9</v>
      </c>
      <c r="L56">
        <v>11.164</v>
      </c>
      <c r="M56">
        <v>31.77</v>
      </c>
      <c r="N56">
        <v>49475.6</v>
      </c>
      <c r="O56">
        <v>0.32</v>
      </c>
      <c r="P56">
        <v>32159</v>
      </c>
      <c r="Q56">
        <v>18.02</v>
      </c>
      <c r="R56">
        <v>-608.5</v>
      </c>
      <c r="S56">
        <v>5.7750000000000004</v>
      </c>
      <c r="T56">
        <v>7.9790000000000001</v>
      </c>
      <c r="U56">
        <v>43.860439999999997</v>
      </c>
      <c r="V56">
        <v>-69.578119999999998</v>
      </c>
      <c r="W56">
        <v>9.4</v>
      </c>
      <c r="X56">
        <v>2.46</v>
      </c>
      <c r="Y56">
        <v>12</v>
      </c>
      <c r="Z56">
        <v>772.7</v>
      </c>
    </row>
    <row r="57" spans="1:26" x14ac:dyDescent="0.35">
      <c r="A57" s="1">
        <v>43843</v>
      </c>
      <c r="B57" s="2">
        <f t="shared" si="0"/>
        <v>2020</v>
      </c>
      <c r="C57" s="2">
        <f t="shared" si="1"/>
        <v>1</v>
      </c>
      <c r="D57" s="2">
        <f t="shared" si="2"/>
        <v>13</v>
      </c>
      <c r="E57" s="3">
        <v>0.57456018518518526</v>
      </c>
      <c r="F57">
        <v>0</v>
      </c>
      <c r="G57" t="s">
        <v>26</v>
      </c>
      <c r="H57">
        <v>0.14000000000000001</v>
      </c>
      <c r="I57">
        <v>31312.5</v>
      </c>
      <c r="J57">
        <v>7.202</v>
      </c>
      <c r="K57">
        <v>50248.800000000003</v>
      </c>
      <c r="L57">
        <v>11.287000000000001</v>
      </c>
      <c r="M57">
        <v>31.77</v>
      </c>
      <c r="N57">
        <v>49477.4</v>
      </c>
      <c r="O57">
        <v>0.37</v>
      </c>
      <c r="P57">
        <v>32160</v>
      </c>
      <c r="Q57">
        <v>18.02</v>
      </c>
      <c r="R57">
        <v>-608.5</v>
      </c>
      <c r="S57">
        <v>5.7789999999999999</v>
      </c>
      <c r="T57">
        <v>8.1869999999999994</v>
      </c>
      <c r="U57">
        <v>43.860439999999997</v>
      </c>
      <c r="V57">
        <v>-69.578119999999998</v>
      </c>
      <c r="W57">
        <v>9.5</v>
      </c>
      <c r="X57">
        <v>2.46</v>
      </c>
      <c r="Y57">
        <v>12</v>
      </c>
      <c r="Z57">
        <v>772.7</v>
      </c>
    </row>
    <row r="58" spans="1:26" x14ac:dyDescent="0.35">
      <c r="A58" s="1">
        <v>43843</v>
      </c>
      <c r="B58" s="2">
        <f t="shared" si="0"/>
        <v>2020</v>
      </c>
      <c r="C58" s="2">
        <f t="shared" si="1"/>
        <v>1</v>
      </c>
      <c r="D58" s="2">
        <f t="shared" si="2"/>
        <v>13</v>
      </c>
      <c r="E58" s="3">
        <v>0.5745717592592593</v>
      </c>
      <c r="F58">
        <v>0</v>
      </c>
      <c r="G58" t="s">
        <v>26</v>
      </c>
      <c r="H58">
        <v>0.14000000000000001</v>
      </c>
      <c r="I58">
        <v>31318.2</v>
      </c>
      <c r="J58">
        <v>7.2770000000000001</v>
      </c>
      <c r="K58">
        <v>50250.7</v>
      </c>
      <c r="L58">
        <v>11.397</v>
      </c>
      <c r="M58">
        <v>31.78</v>
      </c>
      <c r="N58">
        <v>49478.9</v>
      </c>
      <c r="O58">
        <v>0.36</v>
      </c>
      <c r="P58">
        <v>32161</v>
      </c>
      <c r="Q58">
        <v>18.02</v>
      </c>
      <c r="R58">
        <v>-608.5</v>
      </c>
      <c r="S58">
        <v>5.7830000000000004</v>
      </c>
      <c r="T58">
        <v>8.2569999999999997</v>
      </c>
      <c r="U58">
        <v>43.860439999999997</v>
      </c>
      <c r="V58">
        <v>-69.578119999999998</v>
      </c>
      <c r="W58">
        <v>9.6999999999999993</v>
      </c>
      <c r="X58">
        <v>2.46</v>
      </c>
      <c r="Y58">
        <v>12</v>
      </c>
      <c r="Z58">
        <v>772.6</v>
      </c>
    </row>
    <row r="59" spans="1:26" x14ac:dyDescent="0.35">
      <c r="A59" s="1">
        <v>43843</v>
      </c>
      <c r="B59" s="2">
        <f t="shared" si="0"/>
        <v>2020</v>
      </c>
      <c r="C59" s="2">
        <f t="shared" si="1"/>
        <v>1</v>
      </c>
      <c r="D59" s="2">
        <f t="shared" si="2"/>
        <v>13</v>
      </c>
      <c r="E59" s="3">
        <v>0.57458333333333333</v>
      </c>
      <c r="F59">
        <v>0</v>
      </c>
      <c r="G59" t="s">
        <v>26</v>
      </c>
      <c r="H59">
        <v>0.12</v>
      </c>
      <c r="I59">
        <v>31323.9</v>
      </c>
      <c r="J59">
        <v>7.3469999999999995</v>
      </c>
      <c r="K59">
        <v>50253.4</v>
      </c>
      <c r="L59">
        <v>11.499000000000001</v>
      </c>
      <c r="M59">
        <v>31.78</v>
      </c>
      <c r="N59">
        <v>49481.4</v>
      </c>
      <c r="O59">
        <v>0.3</v>
      </c>
      <c r="P59">
        <v>32163</v>
      </c>
      <c r="Q59">
        <v>18.02</v>
      </c>
      <c r="R59">
        <v>-608.5</v>
      </c>
      <c r="S59">
        <v>5.7880000000000003</v>
      </c>
      <c r="T59">
        <v>8.4369999999999994</v>
      </c>
      <c r="U59">
        <v>43.860439999999997</v>
      </c>
      <c r="V59">
        <v>-69.578119999999998</v>
      </c>
      <c r="W59">
        <v>9.6999999999999993</v>
      </c>
      <c r="X59">
        <v>2.46</v>
      </c>
      <c r="Y59">
        <v>12</v>
      </c>
      <c r="Z59">
        <v>772.6</v>
      </c>
    </row>
    <row r="60" spans="1:26" x14ac:dyDescent="0.35">
      <c r="A60" s="1">
        <v>43843</v>
      </c>
      <c r="B60" s="2">
        <f t="shared" si="0"/>
        <v>2020</v>
      </c>
      <c r="C60" s="2">
        <f t="shared" si="1"/>
        <v>1</v>
      </c>
      <c r="D60" s="2">
        <f t="shared" si="2"/>
        <v>13</v>
      </c>
      <c r="E60" s="3">
        <v>0.57459490740740737</v>
      </c>
      <c r="F60">
        <v>0</v>
      </c>
      <c r="G60" t="s">
        <v>26</v>
      </c>
      <c r="H60">
        <v>0.14000000000000001</v>
      </c>
      <c r="I60">
        <v>31331.8</v>
      </c>
      <c r="J60">
        <v>8.1350000000000016</v>
      </c>
      <c r="K60">
        <v>50257.1</v>
      </c>
      <c r="L60">
        <v>12.648</v>
      </c>
      <c r="M60">
        <v>31.78</v>
      </c>
      <c r="N60">
        <v>49484.6</v>
      </c>
      <c r="O60">
        <v>0.28000000000000003</v>
      </c>
      <c r="P60">
        <v>32165</v>
      </c>
      <c r="Q60">
        <v>18.02</v>
      </c>
      <c r="R60">
        <v>-608.5</v>
      </c>
      <c r="S60">
        <v>5.7939999999999996</v>
      </c>
      <c r="T60">
        <v>8.6370000000000005</v>
      </c>
      <c r="U60">
        <v>43.860439999999997</v>
      </c>
      <c r="V60">
        <v>-69.578130000000002</v>
      </c>
      <c r="W60">
        <v>9.6999999999999993</v>
      </c>
      <c r="X60">
        <v>2.46</v>
      </c>
      <c r="Y60">
        <v>12</v>
      </c>
      <c r="Z60">
        <v>772.7</v>
      </c>
    </row>
    <row r="61" spans="1:26" x14ac:dyDescent="0.35">
      <c r="A61" s="1">
        <v>43843</v>
      </c>
      <c r="B61" s="2">
        <f t="shared" si="0"/>
        <v>2020</v>
      </c>
      <c r="C61" s="2">
        <f t="shared" si="1"/>
        <v>1</v>
      </c>
      <c r="D61" s="2">
        <f t="shared" si="2"/>
        <v>13</v>
      </c>
      <c r="E61" s="3">
        <v>0.57460648148148141</v>
      </c>
      <c r="F61">
        <v>0</v>
      </c>
      <c r="G61" t="s">
        <v>26</v>
      </c>
      <c r="H61">
        <v>0.15</v>
      </c>
      <c r="I61">
        <v>31338.9</v>
      </c>
      <c r="J61">
        <v>8.2719999999999985</v>
      </c>
      <c r="K61">
        <v>50259.8</v>
      </c>
      <c r="L61">
        <v>12.847</v>
      </c>
      <c r="M61">
        <v>31.78</v>
      </c>
      <c r="N61">
        <v>49487.1</v>
      </c>
      <c r="O61">
        <v>0.28999999999999998</v>
      </c>
      <c r="P61">
        <v>32167</v>
      </c>
      <c r="Q61">
        <v>18.02</v>
      </c>
      <c r="R61">
        <v>-608.5</v>
      </c>
      <c r="S61">
        <v>5.8010000000000002</v>
      </c>
      <c r="T61">
        <v>8.7330000000000005</v>
      </c>
      <c r="U61">
        <v>43.860439999999997</v>
      </c>
      <c r="V61">
        <v>-69.578119999999998</v>
      </c>
      <c r="W61">
        <v>9.6999999999999993</v>
      </c>
      <c r="X61">
        <v>2.46</v>
      </c>
      <c r="Y61">
        <v>12</v>
      </c>
      <c r="Z61">
        <v>772.7</v>
      </c>
    </row>
    <row r="62" spans="1:26" x14ac:dyDescent="0.35">
      <c r="A62" s="1">
        <v>43843</v>
      </c>
      <c r="B62" s="2">
        <f t="shared" si="0"/>
        <v>2020</v>
      </c>
      <c r="C62" s="2">
        <f t="shared" si="1"/>
        <v>1</v>
      </c>
      <c r="D62" s="2">
        <f t="shared" si="2"/>
        <v>13</v>
      </c>
      <c r="E62" s="3">
        <v>0.57461805555555556</v>
      </c>
      <c r="F62">
        <v>0</v>
      </c>
      <c r="G62" t="s">
        <v>26</v>
      </c>
      <c r="H62">
        <v>0.15</v>
      </c>
      <c r="I62">
        <v>31347.4</v>
      </c>
      <c r="J62">
        <v>8.5659999999999989</v>
      </c>
      <c r="K62">
        <v>50264</v>
      </c>
      <c r="L62">
        <v>13.276</v>
      </c>
      <c r="M62">
        <v>31.79</v>
      </c>
      <c r="N62">
        <v>49490.8</v>
      </c>
      <c r="O62">
        <v>0.27</v>
      </c>
      <c r="P62">
        <v>32169</v>
      </c>
      <c r="Q62">
        <v>18.02</v>
      </c>
      <c r="R62">
        <v>-608.5</v>
      </c>
      <c r="S62">
        <v>5.806</v>
      </c>
      <c r="T62">
        <v>9.0009999999999994</v>
      </c>
      <c r="U62">
        <v>43.860439999999997</v>
      </c>
      <c r="V62">
        <v>-69.578119999999998</v>
      </c>
      <c r="W62">
        <v>9.5</v>
      </c>
      <c r="X62">
        <v>2.46</v>
      </c>
      <c r="Y62">
        <v>12</v>
      </c>
      <c r="Z62">
        <v>772.7</v>
      </c>
    </row>
    <row r="63" spans="1:26" x14ac:dyDescent="0.35">
      <c r="A63" s="1">
        <v>43843</v>
      </c>
      <c r="B63" s="2">
        <f t="shared" si="0"/>
        <v>2020</v>
      </c>
      <c r="C63" s="2">
        <f t="shared" si="1"/>
        <v>1</v>
      </c>
      <c r="D63" s="2">
        <f t="shared" si="2"/>
        <v>13</v>
      </c>
      <c r="E63" s="3">
        <v>0.5746296296296296</v>
      </c>
      <c r="F63">
        <v>0</v>
      </c>
      <c r="G63" t="s">
        <v>26</v>
      </c>
      <c r="H63">
        <v>0.15</v>
      </c>
      <c r="I63">
        <v>31355.4</v>
      </c>
      <c r="J63">
        <v>8.5680000000000014</v>
      </c>
      <c r="K63">
        <v>50267.3</v>
      </c>
      <c r="L63">
        <v>13.279</v>
      </c>
      <c r="M63">
        <v>31.79</v>
      </c>
      <c r="N63">
        <v>49493.7</v>
      </c>
      <c r="O63">
        <v>0.31</v>
      </c>
      <c r="P63">
        <v>32171</v>
      </c>
      <c r="Q63">
        <v>18.02</v>
      </c>
      <c r="R63">
        <v>-608.5</v>
      </c>
      <c r="S63">
        <v>5.8140000000000001</v>
      </c>
      <c r="T63">
        <v>9.0820000000000007</v>
      </c>
      <c r="U63">
        <v>43.860439999999997</v>
      </c>
      <c r="V63">
        <v>-69.578119999999998</v>
      </c>
      <c r="W63">
        <v>9.3000000000000007</v>
      </c>
      <c r="X63">
        <v>2.46</v>
      </c>
      <c r="Y63">
        <v>12</v>
      </c>
      <c r="Z63">
        <v>772.7</v>
      </c>
    </row>
    <row r="64" spans="1:26" x14ac:dyDescent="0.35">
      <c r="A64" s="1">
        <v>43843</v>
      </c>
      <c r="B64" s="2">
        <f t="shared" si="0"/>
        <v>2020</v>
      </c>
      <c r="C64" s="2">
        <f t="shared" si="1"/>
        <v>1</v>
      </c>
      <c r="D64" s="2">
        <f t="shared" si="2"/>
        <v>13</v>
      </c>
      <c r="E64" s="3">
        <v>0.57464120370370375</v>
      </c>
      <c r="F64">
        <v>0</v>
      </c>
      <c r="G64" t="s">
        <v>26</v>
      </c>
      <c r="H64">
        <v>0.15</v>
      </c>
      <c r="I64">
        <v>31363.5</v>
      </c>
      <c r="J64">
        <v>8.5829999999999984</v>
      </c>
      <c r="K64">
        <v>50271</v>
      </c>
      <c r="L64">
        <v>13.3</v>
      </c>
      <c r="M64">
        <v>31.79</v>
      </c>
      <c r="N64">
        <v>49497</v>
      </c>
      <c r="O64">
        <v>0.33</v>
      </c>
      <c r="P64">
        <v>32173</v>
      </c>
      <c r="Q64">
        <v>18.02</v>
      </c>
      <c r="R64">
        <v>-608.5</v>
      </c>
      <c r="S64">
        <v>5.819</v>
      </c>
      <c r="T64">
        <v>9.2289999999999992</v>
      </c>
      <c r="U64">
        <v>43.860439999999997</v>
      </c>
      <c r="V64">
        <v>-69.578119999999998</v>
      </c>
      <c r="W64">
        <v>9.3000000000000007</v>
      </c>
      <c r="X64">
        <v>2.46</v>
      </c>
      <c r="Y64">
        <v>12</v>
      </c>
      <c r="Z64">
        <v>772.7</v>
      </c>
    </row>
    <row r="65" spans="1:26" x14ac:dyDescent="0.35">
      <c r="A65" s="1">
        <v>43843</v>
      </c>
      <c r="B65" s="2">
        <f t="shared" si="0"/>
        <v>2020</v>
      </c>
      <c r="C65" s="2">
        <f t="shared" si="1"/>
        <v>1</v>
      </c>
      <c r="D65" s="2">
        <f t="shared" si="2"/>
        <v>13</v>
      </c>
      <c r="E65" s="3">
        <v>0.57465277777777779</v>
      </c>
      <c r="F65">
        <v>0</v>
      </c>
      <c r="G65" t="s">
        <v>26</v>
      </c>
      <c r="H65">
        <v>0.15</v>
      </c>
      <c r="I65">
        <v>31370.400000000001</v>
      </c>
      <c r="J65">
        <v>8.6920000000000002</v>
      </c>
      <c r="K65">
        <v>50274.400000000001</v>
      </c>
      <c r="L65">
        <v>13.46</v>
      </c>
      <c r="M65">
        <v>31.8</v>
      </c>
      <c r="N65">
        <v>49500.1</v>
      </c>
      <c r="O65">
        <v>0.31</v>
      </c>
      <c r="P65">
        <v>32175</v>
      </c>
      <c r="Q65">
        <v>18.02</v>
      </c>
      <c r="R65">
        <v>-608.5</v>
      </c>
      <c r="S65">
        <v>5.8250000000000002</v>
      </c>
      <c r="T65">
        <v>9.4529999999999994</v>
      </c>
      <c r="U65">
        <v>43.860439999999997</v>
      </c>
      <c r="V65">
        <v>-69.578119999999998</v>
      </c>
      <c r="W65">
        <v>9.1</v>
      </c>
      <c r="X65">
        <v>2.46</v>
      </c>
      <c r="Y65">
        <v>12</v>
      </c>
      <c r="Z65">
        <v>772.7</v>
      </c>
    </row>
    <row r="66" spans="1:26" x14ac:dyDescent="0.35">
      <c r="A66" s="1">
        <v>43843</v>
      </c>
      <c r="B66" s="2">
        <f t="shared" si="0"/>
        <v>2020</v>
      </c>
      <c r="C66" s="2">
        <f t="shared" si="1"/>
        <v>1</v>
      </c>
      <c r="D66" s="2">
        <f t="shared" si="2"/>
        <v>13</v>
      </c>
      <c r="E66" s="3">
        <v>0.57466435185185183</v>
      </c>
      <c r="F66">
        <v>0</v>
      </c>
      <c r="G66" t="s">
        <v>26</v>
      </c>
      <c r="H66">
        <v>0.16</v>
      </c>
      <c r="I66">
        <v>31377.5</v>
      </c>
      <c r="J66">
        <v>8.7839999999999989</v>
      </c>
      <c r="K66">
        <v>50277.3</v>
      </c>
      <c r="L66">
        <v>13.593999999999999</v>
      </c>
      <c r="M66">
        <v>31.8</v>
      </c>
      <c r="N66">
        <v>49502.6</v>
      </c>
      <c r="O66">
        <v>0.32</v>
      </c>
      <c r="P66">
        <v>32177</v>
      </c>
      <c r="Q66">
        <v>18.02</v>
      </c>
      <c r="R66">
        <v>-608.5</v>
      </c>
      <c r="S66">
        <v>5.8310000000000004</v>
      </c>
      <c r="T66">
        <v>9.5020000000000007</v>
      </c>
      <c r="U66">
        <v>43.860439999999997</v>
      </c>
      <c r="V66">
        <v>-69.578119999999998</v>
      </c>
      <c r="W66">
        <v>9</v>
      </c>
      <c r="X66">
        <v>2.46</v>
      </c>
      <c r="Y66">
        <v>12</v>
      </c>
      <c r="Z66">
        <v>772.7</v>
      </c>
    </row>
    <row r="67" spans="1:26" x14ac:dyDescent="0.35">
      <c r="A67" s="1">
        <v>43843</v>
      </c>
      <c r="B67" s="2">
        <f t="shared" ref="B67:B80" si="3">YEAR(A67)</f>
        <v>2020</v>
      </c>
      <c r="C67" s="2">
        <f t="shared" ref="C67:C80" si="4">MONTH(A67)</f>
        <v>1</v>
      </c>
      <c r="D67" s="2">
        <f t="shared" ref="D67:D80" si="5">DAY(A67)</f>
        <v>13</v>
      </c>
      <c r="E67" s="3">
        <v>0.57467592592592587</v>
      </c>
      <c r="F67">
        <v>0</v>
      </c>
      <c r="G67" t="s">
        <v>26</v>
      </c>
      <c r="H67">
        <v>0.17</v>
      </c>
      <c r="I67">
        <v>31383.4</v>
      </c>
      <c r="J67">
        <v>8.8640000000000008</v>
      </c>
      <c r="K67">
        <v>50280.2</v>
      </c>
      <c r="L67">
        <v>13.711</v>
      </c>
      <c r="M67">
        <v>31.8</v>
      </c>
      <c r="N67">
        <v>49505.3</v>
      </c>
      <c r="O67">
        <v>0.3</v>
      </c>
      <c r="P67">
        <v>32178</v>
      </c>
      <c r="Q67">
        <v>18.02</v>
      </c>
      <c r="R67">
        <v>-608.5</v>
      </c>
      <c r="S67">
        <v>5.835</v>
      </c>
      <c r="T67">
        <v>9.6539999999999999</v>
      </c>
      <c r="U67">
        <v>43.860439999999997</v>
      </c>
      <c r="V67">
        <v>-69.578130000000002</v>
      </c>
      <c r="W67">
        <v>8.6999999999999993</v>
      </c>
      <c r="X67">
        <v>2.46</v>
      </c>
      <c r="Y67">
        <v>12</v>
      </c>
      <c r="Z67">
        <v>772.7</v>
      </c>
    </row>
    <row r="68" spans="1:26" x14ac:dyDescent="0.35">
      <c r="A68" s="1">
        <v>43843</v>
      </c>
      <c r="B68" s="2">
        <f t="shared" si="3"/>
        <v>2020</v>
      </c>
      <c r="C68" s="2">
        <f t="shared" si="4"/>
        <v>1</v>
      </c>
      <c r="D68" s="2">
        <f t="shared" si="5"/>
        <v>13</v>
      </c>
      <c r="E68" s="3">
        <v>0.57468750000000002</v>
      </c>
      <c r="F68">
        <v>0</v>
      </c>
      <c r="G68" t="s">
        <v>26</v>
      </c>
      <c r="H68">
        <v>0.16</v>
      </c>
      <c r="I68">
        <v>31389.200000000001</v>
      </c>
      <c r="J68">
        <v>8.91</v>
      </c>
      <c r="K68">
        <v>50282.8</v>
      </c>
      <c r="L68">
        <v>13.776999999999999</v>
      </c>
      <c r="M68">
        <v>31.8</v>
      </c>
      <c r="N68">
        <v>49507.6</v>
      </c>
      <c r="O68">
        <v>0.28999999999999998</v>
      </c>
      <c r="P68">
        <v>32180</v>
      </c>
      <c r="Q68">
        <v>18.02</v>
      </c>
      <c r="R68">
        <v>-608.5</v>
      </c>
      <c r="S68">
        <v>5.84</v>
      </c>
      <c r="T68">
        <v>9.68</v>
      </c>
      <c r="U68">
        <v>43.860439999999997</v>
      </c>
      <c r="V68">
        <v>-69.578119999999998</v>
      </c>
      <c r="W68">
        <v>8.6999999999999993</v>
      </c>
      <c r="X68">
        <v>2.46</v>
      </c>
      <c r="Y68">
        <v>12</v>
      </c>
      <c r="Z68">
        <v>772.7</v>
      </c>
    </row>
    <row r="69" spans="1:26" x14ac:dyDescent="0.35">
      <c r="A69" s="1">
        <v>43843</v>
      </c>
      <c r="B69" s="2">
        <f t="shared" si="3"/>
        <v>2020</v>
      </c>
      <c r="C69" s="2">
        <f t="shared" si="4"/>
        <v>1</v>
      </c>
      <c r="D69" s="2">
        <f t="shared" si="5"/>
        <v>13</v>
      </c>
      <c r="E69" s="3">
        <v>0.57469907407407406</v>
      </c>
      <c r="F69">
        <v>0</v>
      </c>
      <c r="G69" t="s">
        <v>26</v>
      </c>
      <c r="H69">
        <v>0.17</v>
      </c>
      <c r="I69">
        <v>31394.6</v>
      </c>
      <c r="J69">
        <v>8.9439999999999991</v>
      </c>
      <c r="K69">
        <v>50285.599999999999</v>
      </c>
      <c r="L69">
        <v>13.827</v>
      </c>
      <c r="M69">
        <v>31.8</v>
      </c>
      <c r="N69">
        <v>49510.1</v>
      </c>
      <c r="O69">
        <v>0.3</v>
      </c>
      <c r="P69">
        <v>32182</v>
      </c>
      <c r="Q69">
        <v>18.02</v>
      </c>
      <c r="R69">
        <v>-608.5</v>
      </c>
      <c r="S69">
        <v>5.843</v>
      </c>
      <c r="T69">
        <v>9.5950000000000006</v>
      </c>
      <c r="U69">
        <v>43.860439999999997</v>
      </c>
      <c r="V69">
        <v>-69.578130000000002</v>
      </c>
      <c r="W69">
        <v>8.5</v>
      </c>
      <c r="X69">
        <v>2.46</v>
      </c>
      <c r="Y69">
        <v>12</v>
      </c>
      <c r="Z69">
        <v>772.7</v>
      </c>
    </row>
    <row r="70" spans="1:26" x14ac:dyDescent="0.35">
      <c r="A70" s="1">
        <v>43843</v>
      </c>
      <c r="B70" s="2">
        <f t="shared" si="3"/>
        <v>2020</v>
      </c>
      <c r="C70" s="2">
        <f t="shared" si="4"/>
        <v>1</v>
      </c>
      <c r="D70" s="2">
        <f t="shared" si="5"/>
        <v>13</v>
      </c>
      <c r="E70" s="3">
        <v>0.57471064814814821</v>
      </c>
      <c r="F70">
        <v>0</v>
      </c>
      <c r="G70" t="s">
        <v>26</v>
      </c>
      <c r="H70">
        <v>0.17</v>
      </c>
      <c r="I70">
        <v>31398.7</v>
      </c>
      <c r="J70">
        <v>8.9349999999999987</v>
      </c>
      <c r="K70">
        <v>50287.3</v>
      </c>
      <c r="L70">
        <v>13.814</v>
      </c>
      <c r="M70">
        <v>31.81</v>
      </c>
      <c r="N70">
        <v>49511.6</v>
      </c>
      <c r="O70">
        <v>0.31</v>
      </c>
      <c r="P70">
        <v>32183</v>
      </c>
      <c r="Q70">
        <v>18.02</v>
      </c>
      <c r="R70">
        <v>-608.5</v>
      </c>
      <c r="S70">
        <v>5.8470000000000004</v>
      </c>
      <c r="T70">
        <v>9.4250000000000007</v>
      </c>
      <c r="U70">
        <v>43.860439999999997</v>
      </c>
      <c r="V70">
        <v>-69.578130000000002</v>
      </c>
      <c r="W70">
        <v>8.4</v>
      </c>
      <c r="X70">
        <v>2.46</v>
      </c>
      <c r="Y70">
        <v>12</v>
      </c>
      <c r="Z70">
        <v>772.7</v>
      </c>
    </row>
    <row r="71" spans="1:26" x14ac:dyDescent="0.35">
      <c r="A71" s="1">
        <v>43843</v>
      </c>
      <c r="B71" s="2">
        <f t="shared" si="3"/>
        <v>2020</v>
      </c>
      <c r="C71" s="2">
        <f t="shared" si="4"/>
        <v>1</v>
      </c>
      <c r="D71" s="2">
        <f t="shared" si="5"/>
        <v>13</v>
      </c>
      <c r="E71" s="3">
        <v>0.57472222222222225</v>
      </c>
      <c r="F71">
        <v>0</v>
      </c>
      <c r="G71" t="s">
        <v>26</v>
      </c>
      <c r="H71">
        <v>0.17</v>
      </c>
      <c r="I71">
        <v>31402.6</v>
      </c>
      <c r="J71">
        <v>8.9149999999999991</v>
      </c>
      <c r="K71">
        <v>50289</v>
      </c>
      <c r="L71">
        <v>13.785</v>
      </c>
      <c r="M71">
        <v>31.81</v>
      </c>
      <c r="N71">
        <v>49513.1</v>
      </c>
      <c r="O71">
        <v>0.37</v>
      </c>
      <c r="P71">
        <v>32184</v>
      </c>
      <c r="Q71">
        <v>18.02</v>
      </c>
      <c r="R71">
        <v>-608.5</v>
      </c>
      <c r="S71">
        <v>5.85</v>
      </c>
      <c r="T71">
        <v>9.3260000000000005</v>
      </c>
      <c r="U71">
        <v>43.860439999999997</v>
      </c>
      <c r="V71">
        <v>-69.578130000000002</v>
      </c>
      <c r="W71">
        <v>8.1999999999999993</v>
      </c>
      <c r="X71">
        <v>2.46</v>
      </c>
      <c r="Y71">
        <v>12</v>
      </c>
      <c r="Z71">
        <v>772.7</v>
      </c>
    </row>
    <row r="72" spans="1:26" x14ac:dyDescent="0.35">
      <c r="A72" s="1">
        <v>43843</v>
      </c>
      <c r="B72" s="2">
        <f t="shared" si="3"/>
        <v>2020</v>
      </c>
      <c r="C72" s="2">
        <f t="shared" si="4"/>
        <v>1</v>
      </c>
      <c r="D72" s="2">
        <f t="shared" si="5"/>
        <v>13</v>
      </c>
      <c r="E72" s="3">
        <v>0.57473379629629628</v>
      </c>
      <c r="F72">
        <v>0</v>
      </c>
      <c r="G72" t="s">
        <v>26</v>
      </c>
      <c r="H72">
        <v>0.19</v>
      </c>
      <c r="I72">
        <v>31405.599999999999</v>
      </c>
      <c r="J72">
        <v>8.8949999999999996</v>
      </c>
      <c r="K72">
        <v>50290.7</v>
      </c>
      <c r="L72">
        <v>13.756</v>
      </c>
      <c r="M72">
        <v>31.81</v>
      </c>
      <c r="N72">
        <v>49514.7</v>
      </c>
      <c r="O72">
        <v>0.46</v>
      </c>
      <c r="P72">
        <v>32185</v>
      </c>
      <c r="Q72">
        <v>18.02</v>
      </c>
      <c r="R72">
        <v>-608.5</v>
      </c>
      <c r="S72">
        <v>5.8520000000000003</v>
      </c>
      <c r="T72">
        <v>9.2850000000000001</v>
      </c>
      <c r="U72">
        <v>43.860439999999997</v>
      </c>
      <c r="V72">
        <v>-69.578130000000002</v>
      </c>
      <c r="W72">
        <v>8.1</v>
      </c>
      <c r="X72">
        <v>2.46</v>
      </c>
      <c r="Y72">
        <v>12</v>
      </c>
      <c r="Z72">
        <v>772.7</v>
      </c>
    </row>
    <row r="73" spans="1:26" x14ac:dyDescent="0.35">
      <c r="A73" s="1">
        <v>43843</v>
      </c>
      <c r="B73" s="2">
        <f t="shared" si="3"/>
        <v>2020</v>
      </c>
      <c r="C73" s="2">
        <f t="shared" si="4"/>
        <v>1</v>
      </c>
      <c r="D73" s="2">
        <f t="shared" si="5"/>
        <v>13</v>
      </c>
      <c r="E73" s="3">
        <v>0.57474537037037032</v>
      </c>
      <c r="F73">
        <v>0</v>
      </c>
      <c r="G73" t="s">
        <v>26</v>
      </c>
      <c r="H73">
        <v>0.21</v>
      </c>
      <c r="I73">
        <v>31408.7</v>
      </c>
      <c r="J73">
        <v>8.9089999999999989</v>
      </c>
      <c r="K73">
        <v>50293.5</v>
      </c>
      <c r="L73">
        <v>13.776</v>
      </c>
      <c r="M73">
        <v>31.81</v>
      </c>
      <c r="N73">
        <v>49517.4</v>
      </c>
      <c r="O73">
        <v>0.56000000000000005</v>
      </c>
      <c r="P73">
        <v>32186</v>
      </c>
      <c r="Q73">
        <v>18.010000000000002</v>
      </c>
      <c r="R73">
        <v>-608.5</v>
      </c>
      <c r="S73">
        <v>5.8529999999999998</v>
      </c>
      <c r="T73">
        <v>9.282</v>
      </c>
      <c r="U73">
        <v>43.860439999999997</v>
      </c>
      <c r="V73">
        <v>-69.578130000000002</v>
      </c>
      <c r="W73">
        <v>8</v>
      </c>
      <c r="X73">
        <v>2.46</v>
      </c>
      <c r="Y73">
        <v>12</v>
      </c>
      <c r="Z73">
        <v>772.7</v>
      </c>
    </row>
    <row r="74" spans="1:26" x14ac:dyDescent="0.35">
      <c r="A74" s="1">
        <v>43843</v>
      </c>
      <c r="B74" s="2">
        <f t="shared" si="3"/>
        <v>2020</v>
      </c>
      <c r="C74" s="2">
        <f t="shared" si="4"/>
        <v>1</v>
      </c>
      <c r="D74" s="2">
        <f t="shared" si="5"/>
        <v>13</v>
      </c>
      <c r="E74" s="3">
        <v>0.57475694444444447</v>
      </c>
      <c r="F74">
        <v>0</v>
      </c>
      <c r="G74" t="s">
        <v>26</v>
      </c>
      <c r="H74">
        <v>0.21</v>
      </c>
      <c r="I74">
        <v>31410.1</v>
      </c>
      <c r="J74">
        <v>8.907</v>
      </c>
      <c r="K74">
        <v>50294.6</v>
      </c>
      <c r="L74">
        <v>13.772</v>
      </c>
      <c r="M74">
        <v>31.81</v>
      </c>
      <c r="N74">
        <v>49518.400000000001</v>
      </c>
      <c r="O74">
        <v>0.59</v>
      </c>
      <c r="P74">
        <v>32187</v>
      </c>
      <c r="Q74">
        <v>18.010000000000002</v>
      </c>
      <c r="R74">
        <v>-608.5</v>
      </c>
      <c r="S74">
        <v>5.8540000000000001</v>
      </c>
      <c r="T74">
        <v>9.2910000000000004</v>
      </c>
      <c r="U74">
        <v>43.860430000000001</v>
      </c>
      <c r="V74">
        <v>-69.578130000000002</v>
      </c>
      <c r="W74">
        <v>7.7</v>
      </c>
      <c r="X74">
        <v>2.46</v>
      </c>
      <c r="Y74">
        <v>12</v>
      </c>
      <c r="Z74">
        <v>772.7</v>
      </c>
    </row>
    <row r="75" spans="1:26" x14ac:dyDescent="0.35">
      <c r="A75" s="1">
        <v>43843</v>
      </c>
      <c r="B75" s="2">
        <f t="shared" si="3"/>
        <v>2020</v>
      </c>
      <c r="C75" s="2">
        <f t="shared" si="4"/>
        <v>1</v>
      </c>
      <c r="D75" s="2">
        <f t="shared" si="5"/>
        <v>13</v>
      </c>
      <c r="E75" s="3">
        <v>0.57476851851851851</v>
      </c>
      <c r="F75">
        <v>0</v>
      </c>
      <c r="G75" t="s">
        <v>26</v>
      </c>
      <c r="H75">
        <v>0.22</v>
      </c>
      <c r="I75">
        <v>31411.7</v>
      </c>
      <c r="J75">
        <v>8.8880000000000017</v>
      </c>
      <c r="K75">
        <v>50296.1</v>
      </c>
      <c r="L75">
        <v>13.746</v>
      </c>
      <c r="M75">
        <v>31.81</v>
      </c>
      <c r="N75">
        <v>49519.9</v>
      </c>
      <c r="O75">
        <v>0.59</v>
      </c>
      <c r="P75">
        <v>32188</v>
      </c>
      <c r="Q75">
        <v>18.010000000000002</v>
      </c>
      <c r="R75">
        <v>-608.5</v>
      </c>
      <c r="S75">
        <v>5.8550000000000004</v>
      </c>
      <c r="T75">
        <v>9.2940000000000005</v>
      </c>
      <c r="U75">
        <v>43.860430000000001</v>
      </c>
      <c r="V75">
        <v>-69.578130000000002</v>
      </c>
      <c r="W75">
        <v>7.4</v>
      </c>
      <c r="X75">
        <v>2.46</v>
      </c>
      <c r="Y75">
        <v>12</v>
      </c>
      <c r="Z75">
        <v>772.7</v>
      </c>
    </row>
    <row r="76" spans="1:26" x14ac:dyDescent="0.35">
      <c r="A76" s="1">
        <v>43843</v>
      </c>
      <c r="B76" s="2">
        <f t="shared" si="3"/>
        <v>2020</v>
      </c>
      <c r="C76" s="2">
        <f t="shared" si="4"/>
        <v>1</v>
      </c>
      <c r="D76" s="2">
        <f t="shared" si="5"/>
        <v>13</v>
      </c>
      <c r="E76" s="3">
        <v>0.57478009259259266</v>
      </c>
      <c r="F76">
        <v>0</v>
      </c>
      <c r="G76" t="s">
        <v>26</v>
      </c>
      <c r="H76">
        <v>0.22</v>
      </c>
      <c r="I76">
        <v>31412.9</v>
      </c>
      <c r="J76">
        <v>8.8509999999999991</v>
      </c>
      <c r="K76">
        <v>50297</v>
      </c>
      <c r="L76">
        <v>13.692</v>
      </c>
      <c r="M76">
        <v>31.81</v>
      </c>
      <c r="N76">
        <v>49520.7</v>
      </c>
      <c r="O76">
        <v>0.56000000000000005</v>
      </c>
      <c r="P76">
        <v>32188</v>
      </c>
      <c r="Q76">
        <v>18.010000000000002</v>
      </c>
      <c r="R76">
        <v>-608.5</v>
      </c>
      <c r="S76">
        <v>5.8550000000000004</v>
      </c>
      <c r="T76">
        <v>9.2859999999999996</v>
      </c>
      <c r="U76">
        <v>43.860430000000001</v>
      </c>
      <c r="V76">
        <v>-69.578130000000002</v>
      </c>
      <c r="W76">
        <v>7.3</v>
      </c>
      <c r="X76">
        <v>2.46</v>
      </c>
      <c r="Y76">
        <v>12</v>
      </c>
      <c r="Z76">
        <v>772.7</v>
      </c>
    </row>
    <row r="77" spans="1:26" x14ac:dyDescent="0.35">
      <c r="A77" s="1">
        <v>43843</v>
      </c>
      <c r="B77" s="2">
        <f t="shared" si="3"/>
        <v>2020</v>
      </c>
      <c r="C77" s="2">
        <f t="shared" si="4"/>
        <v>1</v>
      </c>
      <c r="D77" s="2">
        <f t="shared" si="5"/>
        <v>13</v>
      </c>
      <c r="E77" s="3">
        <v>0.5747916666666667</v>
      </c>
      <c r="F77">
        <v>0</v>
      </c>
      <c r="G77" t="s">
        <v>26</v>
      </c>
      <c r="H77">
        <v>0.23</v>
      </c>
      <c r="I77">
        <v>31413.599999999999</v>
      </c>
      <c r="J77">
        <v>8.8099999999999987</v>
      </c>
      <c r="K77">
        <v>50297.599999999999</v>
      </c>
      <c r="L77">
        <v>13.631</v>
      </c>
      <c r="M77">
        <v>31.81</v>
      </c>
      <c r="N77">
        <v>49521.3</v>
      </c>
      <c r="O77">
        <v>0.57999999999999996</v>
      </c>
      <c r="P77">
        <v>32189</v>
      </c>
      <c r="Q77">
        <v>18.010000000000002</v>
      </c>
      <c r="R77">
        <v>-608.5</v>
      </c>
      <c r="S77">
        <v>5.8559999999999999</v>
      </c>
      <c r="T77">
        <v>9.2899999999999991</v>
      </c>
      <c r="U77">
        <v>43.860430000000001</v>
      </c>
      <c r="V77">
        <v>-69.578130000000002</v>
      </c>
      <c r="W77">
        <v>7.2</v>
      </c>
      <c r="X77">
        <v>2.46</v>
      </c>
      <c r="Y77">
        <v>12</v>
      </c>
      <c r="Z77">
        <v>772.7</v>
      </c>
    </row>
    <row r="78" spans="1:26" x14ac:dyDescent="0.35">
      <c r="A78" s="1">
        <v>43843</v>
      </c>
      <c r="B78" s="2">
        <f t="shared" si="3"/>
        <v>2020</v>
      </c>
      <c r="C78" s="2">
        <f t="shared" si="4"/>
        <v>1</v>
      </c>
      <c r="D78" s="2">
        <f t="shared" si="5"/>
        <v>13</v>
      </c>
      <c r="E78" s="3">
        <v>0.57480324074074074</v>
      </c>
      <c r="F78">
        <v>0</v>
      </c>
      <c r="G78" t="s">
        <v>26</v>
      </c>
      <c r="H78">
        <v>0.26</v>
      </c>
      <c r="I78">
        <v>31414.1</v>
      </c>
      <c r="J78">
        <v>8.7719999999999985</v>
      </c>
      <c r="K78">
        <v>50298.5</v>
      </c>
      <c r="L78">
        <v>13.577</v>
      </c>
      <c r="M78">
        <v>31.81</v>
      </c>
      <c r="N78">
        <v>49522.1</v>
      </c>
      <c r="O78">
        <v>0.67</v>
      </c>
      <c r="P78">
        <v>32189</v>
      </c>
      <c r="Q78">
        <v>18.010000000000002</v>
      </c>
      <c r="R78">
        <v>-608.5</v>
      </c>
      <c r="S78">
        <v>5.8559999999999999</v>
      </c>
      <c r="T78">
        <v>9.2959999999999994</v>
      </c>
      <c r="U78">
        <v>43.860430000000001</v>
      </c>
      <c r="V78">
        <v>-69.578130000000002</v>
      </c>
      <c r="W78">
        <v>7.2</v>
      </c>
      <c r="X78">
        <v>2.46</v>
      </c>
      <c r="Y78">
        <v>12</v>
      </c>
      <c r="Z78">
        <v>772.6</v>
      </c>
    </row>
    <row r="79" spans="1:26" x14ac:dyDescent="0.35">
      <c r="A79" s="1">
        <v>43843</v>
      </c>
      <c r="B79" s="2">
        <f t="shared" si="3"/>
        <v>2020</v>
      </c>
      <c r="C79" s="2">
        <f t="shared" si="4"/>
        <v>1</v>
      </c>
      <c r="D79" s="2">
        <f t="shared" si="5"/>
        <v>13</v>
      </c>
      <c r="E79" s="3">
        <v>0.57481481481481478</v>
      </c>
      <c r="F79">
        <v>0</v>
      </c>
      <c r="G79" t="s">
        <v>26</v>
      </c>
      <c r="H79">
        <v>0.28000000000000003</v>
      </c>
      <c r="I79">
        <v>31413.8</v>
      </c>
      <c r="J79">
        <v>8.7540000000000013</v>
      </c>
      <c r="K79">
        <v>50298.9</v>
      </c>
      <c r="L79">
        <v>13.551</v>
      </c>
      <c r="M79">
        <v>31.82</v>
      </c>
      <c r="N79">
        <v>49522.6</v>
      </c>
      <c r="O79">
        <v>0.71</v>
      </c>
      <c r="P79">
        <v>32190</v>
      </c>
      <c r="Q79">
        <v>18.010000000000002</v>
      </c>
      <c r="R79">
        <v>-608.5</v>
      </c>
      <c r="S79">
        <v>5.8550000000000004</v>
      </c>
      <c r="T79">
        <v>9.2970000000000006</v>
      </c>
      <c r="U79">
        <v>43.860430000000001</v>
      </c>
      <c r="V79">
        <v>-69.578130000000002</v>
      </c>
      <c r="W79">
        <v>7.1</v>
      </c>
      <c r="X79">
        <v>2.46</v>
      </c>
      <c r="Y79">
        <v>12</v>
      </c>
      <c r="Z79">
        <v>772.7</v>
      </c>
    </row>
    <row r="80" spans="1:26" x14ac:dyDescent="0.35">
      <c r="A80" s="1">
        <v>43843</v>
      </c>
      <c r="B80" s="2">
        <f t="shared" si="3"/>
        <v>2020</v>
      </c>
      <c r="C80" s="2">
        <f t="shared" si="4"/>
        <v>1</v>
      </c>
      <c r="D80" s="2">
        <f t="shared" si="5"/>
        <v>13</v>
      </c>
      <c r="E80" s="3">
        <v>0.57482638888888882</v>
      </c>
      <c r="F80">
        <v>0</v>
      </c>
      <c r="G80" t="s">
        <v>26</v>
      </c>
      <c r="H80">
        <v>0.28999999999999998</v>
      </c>
      <c r="I80">
        <v>31413.9</v>
      </c>
      <c r="J80">
        <v>8.7519999999999989</v>
      </c>
      <c r="K80">
        <v>50300.1</v>
      </c>
      <c r="L80">
        <v>13.547000000000001</v>
      </c>
      <c r="M80">
        <v>31.82</v>
      </c>
      <c r="N80">
        <v>49523.8</v>
      </c>
      <c r="O80">
        <v>0.74</v>
      </c>
      <c r="P80">
        <v>32190</v>
      </c>
      <c r="Q80">
        <v>18.010000000000002</v>
      </c>
      <c r="R80">
        <v>-608.5</v>
      </c>
      <c r="S80">
        <v>5.8540000000000001</v>
      </c>
      <c r="T80">
        <v>9.3040000000000003</v>
      </c>
      <c r="U80">
        <v>43.860430000000001</v>
      </c>
      <c r="V80">
        <v>-69.578130000000002</v>
      </c>
      <c r="W80">
        <v>7</v>
      </c>
      <c r="X80">
        <v>2.46</v>
      </c>
      <c r="Y80">
        <v>12</v>
      </c>
      <c r="Z80">
        <v>772.7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M. Mitchell</dc:creator>
  <cp:lastModifiedBy>Catherine M. Mitchell</cp:lastModifiedBy>
  <dcterms:created xsi:type="dcterms:W3CDTF">2020-01-16T00:18:52Z</dcterms:created>
  <dcterms:modified xsi:type="dcterms:W3CDTF">2020-01-16T00:23:25Z</dcterms:modified>
</cp:coreProperties>
</file>