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aoqi\Documents\GitHub\CorrTest\Figure\Fig4\"/>
    </mc:Choice>
  </mc:AlternateContent>
  <xr:revisionPtr revIDLastSave="0" documentId="13_ncr:1_{80179044-22AD-495A-B7AB-358EB5810A49}" xr6:coauthVersionLast="33" xr6:coauthVersionMax="33" xr10:uidLastSave="{00000000-0000-0000-0000-000000000000}"/>
  <bookViews>
    <workbookView xWindow="0" yWindow="0" windowWidth="38400" windowHeight="20100" activeTab="4" xr2:uid="{00000000-000D-0000-FFFF-FFFF00000000}"/>
  </bookViews>
  <sheets>
    <sheet name="CBR_SS" sheetId="10" r:id="rId1"/>
    <sheet name="IBR_SS" sheetId="11" r:id="rId2"/>
    <sheet name="CBR_CorrTest" sheetId="12" r:id="rId3"/>
    <sheet name="IBR_CorrTest" sheetId="13" r:id="rId4"/>
    <sheet name="TPR_significance level" sheetId="1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E2" i="14"/>
  <c r="F51" i="11" l="1"/>
  <c r="H51" i="11" l="1"/>
  <c r="J51" i="11" s="1"/>
  <c r="G51" i="11"/>
  <c r="I51" i="11" s="1"/>
  <c r="H50" i="11"/>
  <c r="G50" i="11"/>
  <c r="I50" i="11" s="1"/>
  <c r="H49" i="11"/>
  <c r="G49" i="11"/>
  <c r="H48" i="11"/>
  <c r="G48" i="11"/>
  <c r="I48" i="11" s="1"/>
  <c r="H47" i="11"/>
  <c r="G47" i="11"/>
  <c r="H46" i="11"/>
  <c r="G46" i="11"/>
  <c r="I46" i="11" s="1"/>
  <c r="H45" i="11"/>
  <c r="G45" i="11"/>
  <c r="H44" i="11"/>
  <c r="G44" i="11"/>
  <c r="I44" i="11" s="1"/>
  <c r="H43" i="11"/>
  <c r="G43" i="11"/>
  <c r="H42" i="11"/>
  <c r="G42" i="11"/>
  <c r="I42" i="11" s="1"/>
  <c r="H41" i="11"/>
  <c r="G41" i="11"/>
  <c r="H40" i="11"/>
  <c r="G40" i="11"/>
  <c r="I40" i="11" s="1"/>
  <c r="H39" i="11"/>
  <c r="G39" i="11"/>
  <c r="H38" i="11"/>
  <c r="G38" i="11"/>
  <c r="H37" i="11"/>
  <c r="G37" i="11"/>
  <c r="I37" i="11" s="1"/>
  <c r="H36" i="11"/>
  <c r="G36" i="11"/>
  <c r="H35" i="11"/>
  <c r="G35" i="11"/>
  <c r="I35" i="11" s="1"/>
  <c r="H34" i="11"/>
  <c r="G34" i="11"/>
  <c r="H33" i="11"/>
  <c r="G33" i="11"/>
  <c r="H32" i="11"/>
  <c r="G32" i="11"/>
  <c r="I32" i="11" s="1"/>
  <c r="H31" i="11"/>
  <c r="G31" i="11"/>
  <c r="H30" i="11"/>
  <c r="G30" i="11"/>
  <c r="I30" i="11" s="1"/>
  <c r="H29" i="11"/>
  <c r="G29" i="11"/>
  <c r="H28" i="11"/>
  <c r="G28" i="11"/>
  <c r="I28" i="11" s="1"/>
  <c r="H27" i="11"/>
  <c r="G27" i="11"/>
  <c r="H26" i="11"/>
  <c r="G26" i="11"/>
  <c r="I26" i="11" s="1"/>
  <c r="H25" i="11"/>
  <c r="G25" i="11"/>
  <c r="H24" i="11"/>
  <c r="G24" i="11"/>
  <c r="I24" i="11" s="1"/>
  <c r="H23" i="11"/>
  <c r="G23" i="11"/>
  <c r="I23" i="11" s="1"/>
  <c r="H22" i="11"/>
  <c r="G22" i="11"/>
  <c r="H21" i="11"/>
  <c r="G21" i="11"/>
  <c r="I21" i="11" s="1"/>
  <c r="H20" i="11"/>
  <c r="G20" i="11"/>
  <c r="H19" i="11"/>
  <c r="G19" i="11"/>
  <c r="I19" i="11" s="1"/>
  <c r="H18" i="11"/>
  <c r="G18" i="11"/>
  <c r="H17" i="11"/>
  <c r="G17" i="11"/>
  <c r="I17" i="11" s="1"/>
  <c r="H16" i="11"/>
  <c r="G16" i="11"/>
  <c r="H15" i="11"/>
  <c r="G15" i="11"/>
  <c r="I15" i="11" s="1"/>
  <c r="H14" i="11"/>
  <c r="G14" i="11"/>
  <c r="H13" i="11"/>
  <c r="G13" i="11"/>
  <c r="I13" i="11" s="1"/>
  <c r="H12" i="11"/>
  <c r="G12" i="11"/>
  <c r="H11" i="11"/>
  <c r="G11" i="11"/>
  <c r="I11" i="11" s="1"/>
  <c r="H10" i="11"/>
  <c r="G10" i="11"/>
  <c r="H9" i="11"/>
  <c r="G9" i="11"/>
  <c r="H8" i="11"/>
  <c r="G8" i="11"/>
  <c r="H7" i="11"/>
  <c r="G7" i="11"/>
  <c r="H6" i="11"/>
  <c r="G6" i="11"/>
  <c r="H5" i="11"/>
  <c r="G5" i="11"/>
  <c r="I5" i="11" s="1"/>
  <c r="H4" i="11"/>
  <c r="G4" i="11"/>
  <c r="H3" i="11"/>
  <c r="G3" i="11"/>
  <c r="H2" i="11"/>
  <c r="G2" i="11"/>
  <c r="H2" i="10"/>
  <c r="G2" i="10"/>
  <c r="I2" i="10" s="1"/>
  <c r="H51" i="10"/>
  <c r="G51" i="10"/>
  <c r="H50" i="10"/>
  <c r="G50" i="10"/>
  <c r="I50" i="10" s="1"/>
  <c r="H49" i="10"/>
  <c r="G49" i="10"/>
  <c r="H48" i="10"/>
  <c r="G48" i="10"/>
  <c r="I48" i="10" s="1"/>
  <c r="H47" i="10"/>
  <c r="G47" i="10"/>
  <c r="H46" i="10"/>
  <c r="G46" i="10"/>
  <c r="I46" i="10" s="1"/>
  <c r="H45" i="10"/>
  <c r="G45" i="10"/>
  <c r="H44" i="10"/>
  <c r="G44" i="10"/>
  <c r="I44" i="10" s="1"/>
  <c r="H43" i="10"/>
  <c r="G43" i="10"/>
  <c r="H42" i="10"/>
  <c r="G42" i="10"/>
  <c r="I42" i="10" s="1"/>
  <c r="H41" i="10"/>
  <c r="G41" i="10"/>
  <c r="H40" i="10"/>
  <c r="G40" i="10"/>
  <c r="I40" i="10" s="1"/>
  <c r="H39" i="10"/>
  <c r="G39" i="10"/>
  <c r="H38" i="10"/>
  <c r="G38" i="10"/>
  <c r="I38" i="10" s="1"/>
  <c r="H37" i="10"/>
  <c r="G37" i="10"/>
  <c r="H36" i="10"/>
  <c r="G36" i="10"/>
  <c r="I36" i="10" s="1"/>
  <c r="H35" i="10"/>
  <c r="G35" i="10"/>
  <c r="I35" i="10" s="1"/>
  <c r="H34" i="10"/>
  <c r="G34" i="10"/>
  <c r="H33" i="10"/>
  <c r="G33" i="10"/>
  <c r="I33" i="10" s="1"/>
  <c r="H32" i="10"/>
  <c r="G32" i="10"/>
  <c r="H31" i="10"/>
  <c r="G31" i="10"/>
  <c r="I31" i="10" s="1"/>
  <c r="H30" i="10"/>
  <c r="G30" i="10"/>
  <c r="H29" i="10"/>
  <c r="G29" i="10"/>
  <c r="I29" i="10" s="1"/>
  <c r="H28" i="10"/>
  <c r="G28" i="10"/>
  <c r="H27" i="10"/>
  <c r="G27" i="10"/>
  <c r="I27" i="10" s="1"/>
  <c r="H26" i="10"/>
  <c r="G26" i="10"/>
  <c r="H25" i="10"/>
  <c r="G25" i="10"/>
  <c r="I25" i="10" s="1"/>
  <c r="H24" i="10"/>
  <c r="G24" i="10"/>
  <c r="H23" i="10"/>
  <c r="G23" i="10"/>
  <c r="I23" i="10" s="1"/>
  <c r="H22" i="10"/>
  <c r="G22" i="10"/>
  <c r="H21" i="10"/>
  <c r="G21" i="10"/>
  <c r="I21" i="10" s="1"/>
  <c r="H20" i="10"/>
  <c r="G20" i="10"/>
  <c r="H19" i="10"/>
  <c r="G19" i="10"/>
  <c r="I19" i="10" s="1"/>
  <c r="H18" i="10"/>
  <c r="G18" i="10"/>
  <c r="H17" i="10"/>
  <c r="G17" i="10"/>
  <c r="I17" i="10" s="1"/>
  <c r="H16" i="10"/>
  <c r="G16" i="10"/>
  <c r="H15" i="10"/>
  <c r="G15" i="10"/>
  <c r="I15" i="10" s="1"/>
  <c r="H14" i="10"/>
  <c r="G14" i="10"/>
  <c r="H13" i="10"/>
  <c r="G13" i="10"/>
  <c r="I13" i="10" s="1"/>
  <c r="H12" i="10"/>
  <c r="G12" i="10"/>
  <c r="H11" i="10"/>
  <c r="G11" i="10"/>
  <c r="H10" i="10"/>
  <c r="G10" i="10"/>
  <c r="I10" i="10" s="1"/>
  <c r="H9" i="10"/>
  <c r="G9" i="10"/>
  <c r="I9" i="10" s="1"/>
  <c r="H8" i="10"/>
  <c r="G8" i="10"/>
  <c r="I8" i="10" s="1"/>
  <c r="H7" i="10"/>
  <c r="G7" i="10"/>
  <c r="I7" i="10" s="1"/>
  <c r="H6" i="10"/>
  <c r="G6" i="10"/>
  <c r="H5" i="10"/>
  <c r="G5" i="10"/>
  <c r="I5" i="10" s="1"/>
  <c r="H4" i="10"/>
  <c r="G4" i="10"/>
  <c r="H3" i="10"/>
  <c r="G3" i="10"/>
  <c r="J2" i="10"/>
  <c r="I2" i="11" l="1"/>
  <c r="J5" i="11"/>
  <c r="J9" i="11"/>
  <c r="I4" i="11"/>
  <c r="I6" i="11"/>
  <c r="I8" i="11"/>
  <c r="I10" i="11"/>
  <c r="I12" i="11"/>
  <c r="I14" i="11"/>
  <c r="I16" i="11"/>
  <c r="I18" i="11"/>
  <c r="I20" i="11"/>
  <c r="I22" i="11"/>
  <c r="I25" i="11"/>
  <c r="I27" i="11"/>
  <c r="I29" i="11"/>
  <c r="I31" i="11"/>
  <c r="I33" i="11"/>
  <c r="I34" i="11"/>
  <c r="I36" i="11"/>
  <c r="I38" i="11"/>
  <c r="I39" i="11"/>
  <c r="I41" i="11"/>
  <c r="I43" i="11"/>
  <c r="I45" i="11"/>
  <c r="I47" i="11"/>
  <c r="I49" i="11"/>
  <c r="I3" i="11"/>
  <c r="I7" i="11"/>
  <c r="I9" i="11"/>
  <c r="I4" i="10"/>
  <c r="I11" i="10"/>
  <c r="I12" i="10"/>
  <c r="I6" i="10"/>
  <c r="J6" i="10"/>
  <c r="J13" i="10"/>
  <c r="I3" i="10"/>
  <c r="J7" i="10"/>
  <c r="J10" i="10"/>
  <c r="J3" i="10"/>
  <c r="J5" i="10"/>
  <c r="J9" i="10"/>
  <c r="J12" i="10"/>
  <c r="J4" i="11"/>
  <c r="J8" i="11"/>
  <c r="J4" i="10"/>
  <c r="J8" i="10"/>
  <c r="J11" i="10"/>
  <c r="J3" i="11"/>
  <c r="J7" i="11"/>
  <c r="I14" i="10"/>
  <c r="I16" i="10"/>
  <c r="I18" i="10"/>
  <c r="I20" i="10"/>
  <c r="I22" i="10"/>
  <c r="I24" i="10"/>
  <c r="I26" i="10"/>
  <c r="I28" i="10"/>
  <c r="I30" i="10"/>
  <c r="I32" i="10"/>
  <c r="I34" i="10"/>
  <c r="I37" i="10"/>
  <c r="I39" i="10"/>
  <c r="I41" i="10"/>
  <c r="I43" i="10"/>
  <c r="I45" i="10"/>
  <c r="I47" i="10"/>
  <c r="I49" i="10"/>
  <c r="I51" i="10"/>
  <c r="J2" i="11"/>
  <c r="J6" i="11"/>
  <c r="J10" i="11"/>
  <c r="J11" i="11"/>
  <c r="J13" i="11"/>
  <c r="J15" i="11"/>
  <c r="J17" i="11"/>
  <c r="J19" i="11"/>
  <c r="J21" i="11"/>
  <c r="J23" i="11"/>
  <c r="J24" i="11"/>
  <c r="J26" i="11"/>
  <c r="J28" i="11"/>
  <c r="J30" i="11"/>
  <c r="J32" i="11"/>
  <c r="J35" i="11"/>
  <c r="J37" i="11"/>
  <c r="J40" i="11"/>
  <c r="J42" i="11"/>
  <c r="J44" i="11"/>
  <c r="J46" i="11"/>
  <c r="J48" i="11"/>
  <c r="J50" i="11"/>
  <c r="J12" i="11"/>
  <c r="J14" i="11"/>
  <c r="J16" i="11"/>
  <c r="J18" i="11"/>
  <c r="J20" i="11"/>
  <c r="J22" i="11"/>
  <c r="J25" i="11"/>
  <c r="J27" i="11"/>
  <c r="J29" i="11"/>
  <c r="J31" i="11"/>
  <c r="J33" i="11"/>
  <c r="J34" i="11"/>
  <c r="J36" i="11"/>
  <c r="J38" i="11"/>
  <c r="J39" i="11"/>
  <c r="J41" i="11"/>
  <c r="J43" i="11"/>
  <c r="J45" i="11"/>
  <c r="J47" i="11"/>
  <c r="J49" i="11"/>
  <c r="J14" i="10"/>
  <c r="J16" i="10"/>
  <c r="J18" i="10"/>
  <c r="J20" i="10"/>
  <c r="J22" i="10"/>
  <c r="J24" i="10"/>
  <c r="J26" i="10"/>
  <c r="J28" i="10"/>
  <c r="J30" i="10"/>
  <c r="J32" i="10"/>
  <c r="J34" i="10"/>
  <c r="J37" i="10"/>
  <c r="J39" i="10"/>
  <c r="J41" i="10"/>
  <c r="J43" i="10"/>
  <c r="J45" i="10"/>
  <c r="J47" i="10"/>
  <c r="J49" i="10"/>
  <c r="J51" i="10"/>
  <c r="J15" i="10"/>
  <c r="J17" i="10"/>
  <c r="J19" i="10"/>
  <c r="J21" i="10"/>
  <c r="J23" i="10"/>
  <c r="J25" i="10"/>
  <c r="J27" i="10"/>
  <c r="J29" i="10"/>
  <c r="J31" i="10"/>
  <c r="J33" i="10"/>
  <c r="J35" i="10"/>
  <c r="J36" i="10"/>
  <c r="J38" i="10"/>
  <c r="J40" i="10"/>
  <c r="J42" i="10"/>
  <c r="J44" i="10"/>
  <c r="J46" i="10"/>
  <c r="J48" i="10"/>
  <c r="J50" i="10"/>
</calcChain>
</file>

<file path=xl/sharedStrings.xml><?xml version="1.0" encoding="utf-8"?>
<sst xmlns="http://schemas.openxmlformats.org/spreadsheetml/2006/main" count="27" uniqueCount="15">
  <si>
    <t>sample</t>
  </si>
  <si>
    <t>2lnK</t>
  </si>
  <si>
    <t>CorrTest</t>
  </si>
  <si>
    <t>p-value</t>
  </si>
  <si>
    <t>lnK_CBR</t>
  </si>
  <si>
    <t>lnK_IBR</t>
  </si>
  <si>
    <t>BF_IBR</t>
  </si>
  <si>
    <t>BF_CBR</t>
  </si>
  <si>
    <t>Pr_CBR</t>
  </si>
  <si>
    <t>Pr_IBR</t>
  </si>
  <si>
    <t>significance_level</t>
  </si>
  <si>
    <t>corrtest_score</t>
  </si>
  <si>
    <t>corrtest_TPR</t>
  </si>
  <si>
    <t>BF_PP</t>
  </si>
  <si>
    <t>BF_SS_TPR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</si>
</sst>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11" fontId="1" fillId="0" borderId="0" xfId="1" applyNumberFormat="1"/>
    <xf numFmtId="0" fontId="1" fillId="0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31" workbookViewId="0">
      <selection sqref="A1:XFD1"/>
    </sheetView>
  </sheetViews>
  <sheetFormatPr defaultRowHeight="14.4" x14ac:dyDescent="0.3"/>
  <cols>
    <col min="1" max="1" width="9.109375" style="1"/>
    <col min="7" max="7" width="12" style="1" bestFit="1" customWidth="1"/>
    <col min="8" max="8" width="9.109375" style="1"/>
    <col min="9" max="9" width="12" style="1" bestFit="1" customWidth="1"/>
    <col min="10" max="10" width="9.109375" style="1"/>
  </cols>
  <sheetData>
    <row r="1" spans="1:10" x14ac:dyDescent="0.3">
      <c r="A1" s="1" t="s">
        <v>0</v>
      </c>
      <c r="B1" t="s">
        <v>5</v>
      </c>
      <c r="D1" t="s">
        <v>4</v>
      </c>
      <c r="F1" t="s">
        <v>1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3">
      <c r="A2" s="1">
        <v>1</v>
      </c>
      <c r="B2">
        <v>-95.358614999999986</v>
      </c>
      <c r="C2">
        <v>6.8427650000000007E-2</v>
      </c>
      <c r="D2">
        <v>-94.88646</v>
      </c>
      <c r="E2">
        <v>7.5504445000000003E-2</v>
      </c>
      <c r="F2">
        <v>0.94430999999997312</v>
      </c>
      <c r="G2" s="1">
        <f>EXP(B2-MAX(B2,D2))</f>
        <v>0.6236568386157102</v>
      </c>
      <c r="H2" s="1">
        <f>EXP(D2-MAX(B2,D2))</f>
        <v>1</v>
      </c>
      <c r="I2" s="1">
        <f>G2/SUM(G2,H2)</f>
        <v>0.38410631100314563</v>
      </c>
      <c r="J2" s="1">
        <f>H2/SUM(H2,G2)</f>
        <v>0.61589368899685437</v>
      </c>
    </row>
    <row r="3" spans="1:10" x14ac:dyDescent="0.3">
      <c r="A3" s="1">
        <v>2</v>
      </c>
      <c r="B3">
        <v>-94.884484999999998</v>
      </c>
      <c r="C3">
        <v>6.0720759999999999E-2</v>
      </c>
      <c r="D3">
        <v>-91.056079999999994</v>
      </c>
      <c r="E3">
        <v>4.7147220000000004E-2</v>
      </c>
      <c r="F3">
        <v>7.6568100000000072</v>
      </c>
      <c r="G3" s="1">
        <f t="shared" ref="G3:G35" si="0">EXP(B3-MAX(B3,D3))</f>
        <v>2.1744270096368333E-2</v>
      </c>
      <c r="H3" s="1">
        <f t="shared" ref="H3:H35" si="1">EXP(D3-MAX(B3,D3))</f>
        <v>1</v>
      </c>
      <c r="I3" s="1">
        <f t="shared" ref="I3:I35" si="2">G3/SUM(G3,H3)</f>
        <v>2.1281518999188974E-2</v>
      </c>
      <c r="J3" s="1">
        <f t="shared" ref="J3:J35" si="3">H3/SUM(H3,G3)</f>
        <v>0.97871848100081105</v>
      </c>
    </row>
    <row r="4" spans="1:10" x14ac:dyDescent="0.3">
      <c r="A4" s="1">
        <v>4</v>
      </c>
      <c r="B4">
        <v>-90.356729999999999</v>
      </c>
      <c r="C4">
        <v>0.12228855</v>
      </c>
      <c r="D4">
        <v>-92.714680000000001</v>
      </c>
      <c r="E4">
        <v>7.6991450000000003E-2</v>
      </c>
      <c r="F4">
        <v>-4.7159000000000049</v>
      </c>
      <c r="G4" s="1">
        <f t="shared" si="0"/>
        <v>1</v>
      </c>
      <c r="H4" s="1">
        <f t="shared" si="1"/>
        <v>9.4613983189991702E-2</v>
      </c>
      <c r="I4" s="1">
        <f t="shared" si="2"/>
        <v>0.91356406491879283</v>
      </c>
      <c r="J4" s="1">
        <f t="shared" si="3"/>
        <v>8.6435935081207158E-2</v>
      </c>
    </row>
    <row r="5" spans="1:10" x14ac:dyDescent="0.3">
      <c r="A5" s="1">
        <v>5</v>
      </c>
      <c r="B5">
        <v>-86.884500000000003</v>
      </c>
      <c r="C5">
        <v>4.1375120000000001E-2</v>
      </c>
      <c r="D5">
        <v>-87.874849999999995</v>
      </c>
      <c r="E5">
        <v>3.5493869999999997E-2</v>
      </c>
      <c r="F5">
        <v>-1.9806999999999846</v>
      </c>
      <c r="G5" s="1">
        <f t="shared" si="0"/>
        <v>1</v>
      </c>
      <c r="H5" s="1">
        <f t="shared" si="1"/>
        <v>0.37144666193660819</v>
      </c>
      <c r="I5" s="1">
        <f t="shared" si="2"/>
        <v>0.72915704835936423</v>
      </c>
      <c r="J5" s="1">
        <f t="shared" si="3"/>
        <v>0.27084295164063582</v>
      </c>
    </row>
    <row r="6" spans="1:10" x14ac:dyDescent="0.3">
      <c r="A6" s="1">
        <v>6</v>
      </c>
      <c r="B6">
        <v>-96.439944999999994</v>
      </c>
      <c r="C6">
        <v>7.3269990000000007E-2</v>
      </c>
      <c r="D6">
        <v>-93.559330000000003</v>
      </c>
      <c r="E6">
        <v>6.0774334999999999E-2</v>
      </c>
      <c r="F6">
        <v>5.7612299999999834</v>
      </c>
      <c r="G6" s="1">
        <f t="shared" si="0"/>
        <v>5.6100250568600629E-2</v>
      </c>
      <c r="H6" s="1">
        <f t="shared" si="1"/>
        <v>1</v>
      </c>
      <c r="I6" s="1">
        <f t="shared" si="2"/>
        <v>5.3120194355030646E-2</v>
      </c>
      <c r="J6" s="1">
        <f t="shared" si="3"/>
        <v>0.94687980564496943</v>
      </c>
    </row>
    <row r="7" spans="1:10" x14ac:dyDescent="0.3">
      <c r="A7" s="1">
        <v>7</v>
      </c>
      <c r="B7">
        <v>-93.401769999999999</v>
      </c>
      <c r="C7">
        <v>6.6890069999999996E-2</v>
      </c>
      <c r="D7">
        <v>-92.090194999999994</v>
      </c>
      <c r="E7">
        <v>0.10578179</v>
      </c>
      <c r="F7">
        <v>2.6231500000000096</v>
      </c>
      <c r="G7" s="1">
        <f t="shared" si="0"/>
        <v>0.26939542428144037</v>
      </c>
      <c r="H7" s="1">
        <f t="shared" si="1"/>
        <v>1</v>
      </c>
      <c r="I7" s="1">
        <f t="shared" si="2"/>
        <v>0.21222340897749456</v>
      </c>
      <c r="J7" s="1">
        <f t="shared" si="3"/>
        <v>0.7877765910225053</v>
      </c>
    </row>
    <row r="8" spans="1:10" x14ac:dyDescent="0.3">
      <c r="A8" s="1">
        <v>8</v>
      </c>
      <c r="B8">
        <v>-93.309809999999999</v>
      </c>
      <c r="C8">
        <v>7.3486494999999999E-2</v>
      </c>
      <c r="D8">
        <v>-92.841499999999996</v>
      </c>
      <c r="E8">
        <v>6.0739224999999994E-2</v>
      </c>
      <c r="F8">
        <v>0.93662000000000489</v>
      </c>
      <c r="G8" s="1">
        <f t="shared" si="0"/>
        <v>0.6260594151535932</v>
      </c>
      <c r="H8" s="1">
        <f t="shared" si="1"/>
        <v>1</v>
      </c>
      <c r="I8" s="1">
        <f t="shared" si="2"/>
        <v>0.38501632186328033</v>
      </c>
      <c r="J8" s="1">
        <f t="shared" si="3"/>
        <v>0.61498367813671972</v>
      </c>
    </row>
    <row r="9" spans="1:10" x14ac:dyDescent="0.3">
      <c r="A9" s="1">
        <v>9</v>
      </c>
      <c r="B9">
        <v>-92.717314999999999</v>
      </c>
      <c r="C9">
        <v>5.8689295000000002E-2</v>
      </c>
      <c r="D9">
        <v>-92.251129999999989</v>
      </c>
      <c r="E9">
        <v>8.8256570000000006E-2</v>
      </c>
      <c r="F9">
        <v>0.93237000000002013</v>
      </c>
      <c r="G9" s="1">
        <f t="shared" si="0"/>
        <v>0.62739120593734188</v>
      </c>
      <c r="H9" s="1">
        <f t="shared" si="1"/>
        <v>1</v>
      </c>
      <c r="I9" s="1">
        <f t="shared" si="2"/>
        <v>0.38551959949665465</v>
      </c>
      <c r="J9" s="1">
        <f t="shared" si="3"/>
        <v>0.61448040050334529</v>
      </c>
    </row>
    <row r="10" spans="1:10" x14ac:dyDescent="0.3">
      <c r="A10" s="1">
        <v>10</v>
      </c>
      <c r="B10">
        <v>-93.082124999999991</v>
      </c>
      <c r="C10">
        <v>6.0417579999999999E-2</v>
      </c>
      <c r="D10">
        <v>-93.183644999999999</v>
      </c>
      <c r="E10">
        <v>6.5752829999999998E-2</v>
      </c>
      <c r="F10">
        <v>-0.20304000000001565</v>
      </c>
      <c r="G10" s="1">
        <f t="shared" si="0"/>
        <v>1</v>
      </c>
      <c r="H10" s="1">
        <f t="shared" si="1"/>
        <v>0.90346310989932177</v>
      </c>
      <c r="I10" s="1">
        <f t="shared" si="2"/>
        <v>0.5253582245956383</v>
      </c>
      <c r="J10" s="1">
        <f t="shared" si="3"/>
        <v>0.4746417754043617</v>
      </c>
    </row>
    <row r="11" spans="1:10" x14ac:dyDescent="0.3">
      <c r="A11" s="1">
        <v>12</v>
      </c>
      <c r="B11">
        <v>-94.741420000000005</v>
      </c>
      <c r="C11">
        <v>3.4878655000000001E-2</v>
      </c>
      <c r="D11">
        <v>-94.057249999999996</v>
      </c>
      <c r="E11">
        <v>3.2532869999999998E-2</v>
      </c>
      <c r="F11">
        <v>1.3683400000000177</v>
      </c>
      <c r="G11" s="1">
        <f t="shared" si="0"/>
        <v>0.50450879814729643</v>
      </c>
      <c r="H11" s="1">
        <f t="shared" si="1"/>
        <v>1</v>
      </c>
      <c r="I11" s="1">
        <f t="shared" si="2"/>
        <v>0.33533123818788285</v>
      </c>
      <c r="J11" s="1">
        <f t="shared" si="3"/>
        <v>0.66466876181211709</v>
      </c>
    </row>
    <row r="12" spans="1:10" x14ac:dyDescent="0.3">
      <c r="A12" s="1">
        <v>13</v>
      </c>
      <c r="B12">
        <v>-95.577079999999995</v>
      </c>
      <c r="C12">
        <v>2.9743934999999999E-2</v>
      </c>
      <c r="D12">
        <v>-92.856960000000001</v>
      </c>
      <c r="E12">
        <v>2.7884494999999999E-2</v>
      </c>
      <c r="F12">
        <v>5.4402399999999886</v>
      </c>
      <c r="G12" s="1">
        <f t="shared" si="0"/>
        <v>6.5866849930151433E-2</v>
      </c>
      <c r="H12" s="1">
        <f t="shared" si="1"/>
        <v>1</v>
      </c>
      <c r="I12" s="1">
        <f t="shared" si="2"/>
        <v>6.1796508573718975E-2</v>
      </c>
      <c r="J12" s="1">
        <f t="shared" si="3"/>
        <v>0.93820349142628112</v>
      </c>
    </row>
    <row r="13" spans="1:10" x14ac:dyDescent="0.3">
      <c r="A13" s="1">
        <v>14</v>
      </c>
      <c r="B13">
        <v>-94.587789999999998</v>
      </c>
      <c r="C13">
        <v>3.4245409999999997E-2</v>
      </c>
      <c r="D13">
        <v>-93.64331</v>
      </c>
      <c r="E13">
        <v>2.673352E-2</v>
      </c>
      <c r="F13">
        <v>1.8889599999999973</v>
      </c>
      <c r="G13" s="1">
        <f t="shared" si="0"/>
        <v>0.38888173683721017</v>
      </c>
      <c r="H13" s="1">
        <f t="shared" si="1"/>
        <v>1</v>
      </c>
      <c r="I13" s="1">
        <f t="shared" si="2"/>
        <v>0.27999629235731732</v>
      </c>
      <c r="J13" s="1">
        <f t="shared" si="3"/>
        <v>0.72000370764268262</v>
      </c>
    </row>
    <row r="14" spans="1:10" x14ac:dyDescent="0.3">
      <c r="A14" s="1">
        <v>31</v>
      </c>
      <c r="B14">
        <v>-89.801285000000007</v>
      </c>
      <c r="C14">
        <v>5.9518824999999997E-2</v>
      </c>
      <c r="D14">
        <v>-86.066059999999993</v>
      </c>
      <c r="E14">
        <v>4.9511409999999999E-2</v>
      </c>
      <c r="F14">
        <v>7.470450000000028</v>
      </c>
      <c r="G14" s="1">
        <f t="shared" si="0"/>
        <v>2.3867800209500554E-2</v>
      </c>
      <c r="H14" s="1">
        <f t="shared" si="1"/>
        <v>1</v>
      </c>
      <c r="I14" s="1">
        <f t="shared" si="2"/>
        <v>2.3311408176540763E-2</v>
      </c>
      <c r="J14" s="1">
        <f t="shared" si="3"/>
        <v>0.97668859182345924</v>
      </c>
    </row>
    <row r="15" spans="1:10" x14ac:dyDescent="0.3">
      <c r="A15" s="1">
        <v>32</v>
      </c>
      <c r="B15">
        <v>-94.94738000000001</v>
      </c>
      <c r="C15">
        <v>7.3330724999999999E-2</v>
      </c>
      <c r="D15">
        <v>-93.077224999999999</v>
      </c>
      <c r="E15">
        <v>5.7685694999999995E-2</v>
      </c>
      <c r="F15">
        <v>3.7403100000000222</v>
      </c>
      <c r="G15" s="1">
        <f t="shared" si="0"/>
        <v>0.1540997744988632</v>
      </c>
      <c r="H15" s="1">
        <f t="shared" si="1"/>
        <v>1</v>
      </c>
      <c r="I15" s="1">
        <f t="shared" si="2"/>
        <v>0.1335237887606181</v>
      </c>
      <c r="J15" s="1">
        <f t="shared" si="3"/>
        <v>0.8664762112393819</v>
      </c>
    </row>
    <row r="16" spans="1:10" x14ac:dyDescent="0.3">
      <c r="A16" s="1">
        <v>33</v>
      </c>
      <c r="B16">
        <v>-94.765540000000001</v>
      </c>
      <c r="C16">
        <v>6.7498484999999997E-2</v>
      </c>
      <c r="D16">
        <v>-92.836790000000008</v>
      </c>
      <c r="E16">
        <v>5.8116309999999997E-2</v>
      </c>
      <c r="F16">
        <v>3.8574999999999875</v>
      </c>
      <c r="G16" s="1">
        <f t="shared" si="0"/>
        <v>0.14532974717602276</v>
      </c>
      <c r="H16" s="1">
        <f t="shared" si="1"/>
        <v>1</v>
      </c>
      <c r="I16" s="1">
        <f t="shared" si="2"/>
        <v>0.12688900077410406</v>
      </c>
      <c r="J16" s="1">
        <f t="shared" si="3"/>
        <v>0.87311099922589608</v>
      </c>
    </row>
    <row r="17" spans="1:10" x14ac:dyDescent="0.3">
      <c r="A17" s="1">
        <v>34</v>
      </c>
      <c r="B17">
        <v>-94.531949999999995</v>
      </c>
      <c r="C17">
        <v>6.2788045000000001E-2</v>
      </c>
      <c r="D17">
        <v>-94.842095</v>
      </c>
      <c r="E17">
        <v>6.2677195000000005E-2</v>
      </c>
      <c r="F17">
        <v>-0.62029000000001133</v>
      </c>
      <c r="G17" s="1">
        <f t="shared" si="0"/>
        <v>1</v>
      </c>
      <c r="H17" s="1">
        <f t="shared" si="1"/>
        <v>0.73334061412562102</v>
      </c>
      <c r="I17" s="1">
        <f t="shared" si="2"/>
        <v>0.57692065359262767</v>
      </c>
      <c r="J17" s="1">
        <f t="shared" si="3"/>
        <v>0.42307934640737227</v>
      </c>
    </row>
    <row r="18" spans="1:10" x14ac:dyDescent="0.3">
      <c r="A18" s="1">
        <v>35</v>
      </c>
      <c r="B18">
        <v>-91.539559999999994</v>
      </c>
      <c r="C18">
        <v>5.5288475000000004E-2</v>
      </c>
      <c r="D18">
        <v>-90.714879999999994</v>
      </c>
      <c r="E18">
        <v>5.1061104999999996E-2</v>
      </c>
      <c r="F18">
        <v>1.6493600000000015</v>
      </c>
      <c r="G18" s="1">
        <f t="shared" si="0"/>
        <v>0.43837525010256284</v>
      </c>
      <c r="H18" s="1">
        <f t="shared" si="1"/>
        <v>1</v>
      </c>
      <c r="I18" s="1">
        <f t="shared" si="2"/>
        <v>0.30477112983646282</v>
      </c>
      <c r="J18" s="1">
        <f t="shared" si="3"/>
        <v>0.69522887016353718</v>
      </c>
    </row>
    <row r="19" spans="1:10" x14ac:dyDescent="0.3">
      <c r="A19" s="1">
        <v>36</v>
      </c>
      <c r="B19">
        <v>-92.885404999999992</v>
      </c>
      <c r="C19">
        <v>6.7434935000000001E-2</v>
      </c>
      <c r="D19">
        <v>-89.738590000000002</v>
      </c>
      <c r="E19">
        <v>5.6959024999999996E-2</v>
      </c>
      <c r="F19">
        <v>6.293629999999979</v>
      </c>
      <c r="G19" s="1">
        <f t="shared" si="0"/>
        <v>4.2988828472858454E-2</v>
      </c>
      <c r="H19" s="1">
        <f t="shared" si="1"/>
        <v>1</v>
      </c>
      <c r="I19" s="1">
        <f t="shared" si="2"/>
        <v>4.1216959663702805E-2</v>
      </c>
      <c r="J19" s="1">
        <f t="shared" si="3"/>
        <v>0.95878304033629713</v>
      </c>
    </row>
    <row r="20" spans="1:10" x14ac:dyDescent="0.3">
      <c r="A20" s="1">
        <v>37</v>
      </c>
      <c r="B20">
        <v>-94.378524999999996</v>
      </c>
      <c r="C20">
        <v>6.6684035000000003E-2</v>
      </c>
      <c r="D20">
        <v>-93.197389999999999</v>
      </c>
      <c r="E20">
        <v>5.8800785000000008E-2</v>
      </c>
      <c r="F20">
        <v>2.3622699999999952</v>
      </c>
      <c r="G20" s="1">
        <f t="shared" si="0"/>
        <v>0.30693017508003695</v>
      </c>
      <c r="H20" s="1">
        <f t="shared" si="1"/>
        <v>1</v>
      </c>
      <c r="I20" s="1">
        <f t="shared" si="2"/>
        <v>0.23484818158800289</v>
      </c>
      <c r="J20" s="1">
        <f t="shared" si="3"/>
        <v>0.76515181841199698</v>
      </c>
    </row>
    <row r="21" spans="1:10" x14ac:dyDescent="0.3">
      <c r="A21" s="1">
        <v>38</v>
      </c>
      <c r="B21">
        <v>-95.28201</v>
      </c>
      <c r="C21">
        <v>5.8740029999999999E-2</v>
      </c>
      <c r="D21">
        <v>-94.632665000000003</v>
      </c>
      <c r="E21">
        <v>6.2344030000000002E-2</v>
      </c>
      <c r="F21">
        <v>1.2986899999999935</v>
      </c>
      <c r="G21" s="1">
        <f t="shared" si="0"/>
        <v>0.522387828754595</v>
      </c>
      <c r="H21" s="1">
        <f t="shared" si="1"/>
        <v>1</v>
      </c>
      <c r="I21" s="1">
        <f t="shared" si="2"/>
        <v>0.3431371552555959</v>
      </c>
      <c r="J21" s="1">
        <f t="shared" si="3"/>
        <v>0.65686284474440415</v>
      </c>
    </row>
    <row r="22" spans="1:10" x14ac:dyDescent="0.3">
      <c r="A22" s="1">
        <v>39</v>
      </c>
      <c r="B22">
        <v>-90.978229999999996</v>
      </c>
      <c r="C22">
        <v>6.5653719999999999E-2</v>
      </c>
      <c r="D22">
        <v>-87.247964999999994</v>
      </c>
      <c r="E22">
        <v>5.5607875000000001E-2</v>
      </c>
      <c r="F22">
        <v>7.4605300000000057</v>
      </c>
      <c r="G22" s="1">
        <f t="shared" si="0"/>
        <v>2.3986478577586418E-2</v>
      </c>
      <c r="H22" s="1">
        <f t="shared" si="1"/>
        <v>1</v>
      </c>
      <c r="I22" s="1">
        <f t="shared" si="2"/>
        <v>2.3424604796447989E-2</v>
      </c>
      <c r="J22" s="1">
        <f t="shared" si="3"/>
        <v>0.97657539520355197</v>
      </c>
    </row>
    <row r="23" spans="1:10" x14ac:dyDescent="0.3">
      <c r="A23" s="1">
        <v>40</v>
      </c>
      <c r="B23">
        <v>-93.783735000000007</v>
      </c>
      <c r="C23">
        <v>6.5077380000000004E-2</v>
      </c>
      <c r="D23">
        <v>-91.108374999999995</v>
      </c>
      <c r="E23">
        <v>5.4554474999999998E-2</v>
      </c>
      <c r="F23">
        <v>5.3507200000000239</v>
      </c>
      <c r="G23" s="1">
        <f t="shared" si="0"/>
        <v>6.8882026401066374E-2</v>
      </c>
      <c r="H23" s="1">
        <f t="shared" si="1"/>
        <v>1</v>
      </c>
      <c r="I23" s="1">
        <f t="shared" si="2"/>
        <v>6.4443057979927554E-2</v>
      </c>
      <c r="J23" s="1">
        <f t="shared" si="3"/>
        <v>0.93555694202007245</v>
      </c>
    </row>
    <row r="24" spans="1:10" x14ac:dyDescent="0.3">
      <c r="A24" s="1">
        <v>41</v>
      </c>
      <c r="B24">
        <v>-95.031329999999997</v>
      </c>
      <c r="C24">
        <v>6.2383300000000003E-2</v>
      </c>
      <c r="D24">
        <v>-96.398049999999998</v>
      </c>
      <c r="E24">
        <v>6.7846719999999999E-2</v>
      </c>
      <c r="F24">
        <v>-2.7334400000000016</v>
      </c>
      <c r="G24" s="1">
        <f t="shared" si="0"/>
        <v>1</v>
      </c>
      <c r="H24" s="1">
        <f t="shared" si="1"/>
        <v>0.25494179876798512</v>
      </c>
      <c r="I24" s="1">
        <f t="shared" si="2"/>
        <v>0.79684970329439231</v>
      </c>
      <c r="J24" s="1">
        <f t="shared" si="3"/>
        <v>0.20315029670560761</v>
      </c>
    </row>
    <row r="25" spans="1:10" x14ac:dyDescent="0.3">
      <c r="A25" s="1">
        <v>42</v>
      </c>
      <c r="B25">
        <v>-95.381699999999995</v>
      </c>
      <c r="C25">
        <v>6.673251999999999E-2</v>
      </c>
      <c r="D25">
        <v>-100.96395</v>
      </c>
      <c r="E25">
        <v>5.8486910000000003E-2</v>
      </c>
      <c r="F25">
        <v>-11.164500000000004</v>
      </c>
      <c r="G25" s="1">
        <f t="shared" si="0"/>
        <v>1</v>
      </c>
      <c r="H25" s="1">
        <f t="shared" si="1"/>
        <v>3.7640867885234321E-3</v>
      </c>
      <c r="I25" s="1">
        <f t="shared" si="2"/>
        <v>0.99625002842992094</v>
      </c>
      <c r="J25" s="1">
        <f t="shared" si="3"/>
        <v>3.7499715700791592E-3</v>
      </c>
    </row>
    <row r="26" spans="1:10" x14ac:dyDescent="0.3">
      <c r="A26" s="1">
        <v>49</v>
      </c>
      <c r="B26">
        <v>-94.616115000000008</v>
      </c>
      <c r="C26">
        <v>6.1940284999999998E-2</v>
      </c>
      <c r="D26">
        <v>-97.65572499999999</v>
      </c>
      <c r="E26">
        <v>6.9259319999999999E-2</v>
      </c>
      <c r="F26">
        <v>-6.0792199999999639</v>
      </c>
      <c r="G26" s="1">
        <f t="shared" si="0"/>
        <v>1</v>
      </c>
      <c r="H26" s="1">
        <f t="shared" si="1"/>
        <v>4.7853548739418286E-2</v>
      </c>
      <c r="I26" s="1">
        <f t="shared" si="2"/>
        <v>0.95433183501932428</v>
      </c>
      <c r="J26" s="1">
        <f t="shared" si="3"/>
        <v>4.5668164980675725E-2</v>
      </c>
    </row>
    <row r="27" spans="1:10" x14ac:dyDescent="0.3">
      <c r="A27" s="1">
        <v>50</v>
      </c>
      <c r="B27">
        <v>-93.99606</v>
      </c>
      <c r="C27">
        <v>6.0100509999999996E-2</v>
      </c>
      <c r="D27">
        <v>-93.023034999999993</v>
      </c>
      <c r="E27">
        <v>5.9287855E-2</v>
      </c>
      <c r="F27">
        <v>1.9460500000000138</v>
      </c>
      <c r="G27" s="1">
        <f t="shared" si="0"/>
        <v>0.37793804458894109</v>
      </c>
      <c r="H27" s="1">
        <f t="shared" si="1"/>
        <v>1</v>
      </c>
      <c r="I27" s="1">
        <f t="shared" si="2"/>
        <v>0.27427796632299639</v>
      </c>
      <c r="J27" s="1">
        <f t="shared" si="3"/>
        <v>0.72572203367700361</v>
      </c>
    </row>
    <row r="28" spans="1:10" x14ac:dyDescent="0.3">
      <c r="A28" s="1">
        <v>51</v>
      </c>
      <c r="B28">
        <v>-96.739040000000003</v>
      </c>
      <c r="C28">
        <v>7.4745234999999993E-2</v>
      </c>
      <c r="D28">
        <v>-97.645240000000001</v>
      </c>
      <c r="E28">
        <v>6.9413680000000005E-2</v>
      </c>
      <c r="F28">
        <v>-1.8123999999999967</v>
      </c>
      <c r="G28" s="1">
        <f t="shared" si="0"/>
        <v>1</v>
      </c>
      <c r="H28" s="1">
        <f t="shared" si="1"/>
        <v>0.40405672599457998</v>
      </c>
      <c r="I28" s="1">
        <f t="shared" si="2"/>
        <v>0.71222193625520247</v>
      </c>
      <c r="J28" s="1">
        <f t="shared" si="3"/>
        <v>0.28777806374479753</v>
      </c>
    </row>
    <row r="29" spans="1:10" x14ac:dyDescent="0.3">
      <c r="A29" s="1">
        <v>52</v>
      </c>
      <c r="B29">
        <v>-79.201790000000003</v>
      </c>
      <c r="C29">
        <v>4.9442189999999997E-2</v>
      </c>
      <c r="D29">
        <v>-76.91622000000001</v>
      </c>
      <c r="E29">
        <v>4.1903654999999998E-2</v>
      </c>
      <c r="F29">
        <v>4.5711399999999855</v>
      </c>
      <c r="G29" s="1">
        <f t="shared" si="0"/>
        <v>0.10171606742093942</v>
      </c>
      <c r="H29" s="1">
        <f t="shared" si="1"/>
        <v>1</v>
      </c>
      <c r="I29" s="1">
        <f t="shared" si="2"/>
        <v>9.2325119355889482E-2</v>
      </c>
      <c r="J29" s="1">
        <f t="shared" si="3"/>
        <v>0.9076748806441105</v>
      </c>
    </row>
    <row r="30" spans="1:10" x14ac:dyDescent="0.3">
      <c r="A30" s="1">
        <v>53</v>
      </c>
      <c r="B30">
        <v>-94.177869999999999</v>
      </c>
      <c r="C30">
        <v>7.1635840000000006E-2</v>
      </c>
      <c r="D30">
        <v>-96.577834999999993</v>
      </c>
      <c r="E30">
        <v>6.6730049999999999E-2</v>
      </c>
      <c r="F30">
        <v>-4.7999299999999891</v>
      </c>
      <c r="G30" s="1">
        <f t="shared" si="0"/>
        <v>1</v>
      </c>
      <c r="H30" s="1">
        <f t="shared" si="1"/>
        <v>9.0721128473343515E-2</v>
      </c>
      <c r="I30" s="1">
        <f t="shared" si="2"/>
        <v>0.91682463454217322</v>
      </c>
      <c r="J30" s="1">
        <f t="shared" si="3"/>
        <v>8.3175365457826708E-2</v>
      </c>
    </row>
    <row r="31" spans="1:10" x14ac:dyDescent="0.3">
      <c r="A31" s="1">
        <v>54</v>
      </c>
      <c r="B31">
        <v>-92.403234999999995</v>
      </c>
      <c r="C31">
        <v>5.4256415000000002E-2</v>
      </c>
      <c r="D31">
        <v>-88.141175000000004</v>
      </c>
      <c r="E31">
        <v>4.6197519999999999E-2</v>
      </c>
      <c r="F31">
        <v>8.5241199999999822</v>
      </c>
      <c r="G31" s="1">
        <f t="shared" si="0"/>
        <v>1.4093240411335231E-2</v>
      </c>
      <c r="H31" s="1">
        <f t="shared" si="1"/>
        <v>1</v>
      </c>
      <c r="I31" s="1">
        <f t="shared" si="2"/>
        <v>1.3897381275925623E-2</v>
      </c>
      <c r="J31" s="1">
        <f t="shared" si="3"/>
        <v>0.98610261872407445</v>
      </c>
    </row>
    <row r="32" spans="1:10" x14ac:dyDescent="0.3">
      <c r="A32" s="1">
        <v>55</v>
      </c>
      <c r="B32">
        <v>-92.461019999999991</v>
      </c>
      <c r="C32">
        <v>6.0104674999999996E-2</v>
      </c>
      <c r="D32">
        <v>-92.760365000000007</v>
      </c>
      <c r="E32">
        <v>5.5434125000000001E-2</v>
      </c>
      <c r="F32">
        <v>-0.59869000000003325</v>
      </c>
      <c r="G32" s="1">
        <f t="shared" si="0"/>
        <v>1</v>
      </c>
      <c r="H32" s="1">
        <f t="shared" si="1"/>
        <v>0.74130361556572266</v>
      </c>
      <c r="I32" s="1">
        <f t="shared" si="2"/>
        <v>0.57428238881541371</v>
      </c>
      <c r="J32" s="1">
        <f t="shared" si="3"/>
        <v>0.42571761118458629</v>
      </c>
    </row>
    <row r="33" spans="1:10" x14ac:dyDescent="0.3">
      <c r="A33" s="1">
        <v>56</v>
      </c>
      <c r="B33">
        <v>-94.960599999999999</v>
      </c>
      <c r="C33">
        <v>6.8925929999999996E-2</v>
      </c>
      <c r="D33">
        <v>-93.012344999999996</v>
      </c>
      <c r="E33">
        <v>6.0654050000000001E-2</v>
      </c>
      <c r="F33">
        <v>3.8965100000000064</v>
      </c>
      <c r="G33" s="1">
        <f t="shared" si="0"/>
        <v>0.14252255658153615</v>
      </c>
      <c r="H33" s="1">
        <f t="shared" si="1"/>
        <v>1</v>
      </c>
      <c r="I33" s="1">
        <f t="shared" si="2"/>
        <v>0.12474375736437814</v>
      </c>
      <c r="J33" s="1">
        <f t="shared" si="3"/>
        <v>0.87525624263562174</v>
      </c>
    </row>
    <row r="34" spans="1:10" x14ac:dyDescent="0.3">
      <c r="A34" s="1">
        <v>57</v>
      </c>
      <c r="B34">
        <v>-94.449815000000001</v>
      </c>
      <c r="C34">
        <v>6.6087624999999997E-2</v>
      </c>
      <c r="D34">
        <v>-94.858544999999992</v>
      </c>
      <c r="E34">
        <v>6.5537209999999999E-2</v>
      </c>
      <c r="F34">
        <v>-0.81745999999998276</v>
      </c>
      <c r="G34" s="1">
        <f t="shared" si="0"/>
        <v>1</v>
      </c>
      <c r="H34" s="1">
        <f t="shared" si="1"/>
        <v>0.66449362138138268</v>
      </c>
      <c r="I34" s="1">
        <f t="shared" si="2"/>
        <v>0.60078331761349035</v>
      </c>
      <c r="J34" s="1">
        <f t="shared" si="3"/>
        <v>0.39921668238650965</v>
      </c>
    </row>
    <row r="35" spans="1:10" x14ac:dyDescent="0.3">
      <c r="A35" s="1">
        <v>58</v>
      </c>
      <c r="B35">
        <v>-91.88051999999999</v>
      </c>
      <c r="C35">
        <v>5.5671999999999999E-2</v>
      </c>
      <c r="D35">
        <v>-87.579210000000003</v>
      </c>
      <c r="E35">
        <v>6.3594095000000003E-2</v>
      </c>
      <c r="F35">
        <v>8.6026199999999733</v>
      </c>
      <c r="G35" s="1">
        <f t="shared" si="0"/>
        <v>1.3550795837314961E-2</v>
      </c>
      <c r="H35" s="1">
        <f t="shared" si="1"/>
        <v>1</v>
      </c>
      <c r="I35" s="1">
        <f t="shared" si="2"/>
        <v>1.3369626754740372E-2</v>
      </c>
      <c r="J35" s="1">
        <f t="shared" si="3"/>
        <v>0.98663037324525971</v>
      </c>
    </row>
    <row r="36" spans="1:10" x14ac:dyDescent="0.3">
      <c r="A36" s="1">
        <v>66</v>
      </c>
      <c r="B36">
        <v>-94.014630000000011</v>
      </c>
      <c r="C36">
        <v>7.1677884999999997E-2</v>
      </c>
      <c r="D36">
        <v>-94.093975</v>
      </c>
      <c r="E36">
        <v>7.0193735000000007E-2</v>
      </c>
      <c r="F36">
        <v>-0.15868999999997868</v>
      </c>
      <c r="G36" s="1">
        <f t="shared" ref="G36:G51" si="4">EXP(B36-MAX(B36,D36))</f>
        <v>1</v>
      </c>
      <c r="H36" s="1">
        <f t="shared" ref="H36:H51" si="5">EXP(D36-MAX(B36,D36))</f>
        <v>0.92372118565676553</v>
      </c>
      <c r="I36" s="1">
        <f t="shared" ref="I36:I51" si="6">G36/SUM(G36,H36)</f>
        <v>0.51982584974162782</v>
      </c>
      <c r="J36" s="1">
        <f t="shared" ref="J36:J51" si="7">H36/SUM(H36,G36)</f>
        <v>0.48017415025837212</v>
      </c>
    </row>
    <row r="37" spans="1:10" x14ac:dyDescent="0.3">
      <c r="A37" s="1">
        <v>67</v>
      </c>
      <c r="B37">
        <v>-95.208114999999992</v>
      </c>
      <c r="C37">
        <v>6.4608835000000003E-2</v>
      </c>
      <c r="D37">
        <v>-95.460819999999998</v>
      </c>
      <c r="E37">
        <v>6.8463639999999992E-2</v>
      </c>
      <c r="F37">
        <v>-0.50541000000001191</v>
      </c>
      <c r="G37" s="1">
        <f t="shared" si="4"/>
        <v>1</v>
      </c>
      <c r="H37" s="1">
        <f t="shared" si="5"/>
        <v>0.77669697363825241</v>
      </c>
      <c r="I37" s="1">
        <f t="shared" si="6"/>
        <v>0.56284218121463792</v>
      </c>
      <c r="J37" s="1">
        <f t="shared" si="7"/>
        <v>0.43715781878536208</v>
      </c>
    </row>
    <row r="38" spans="1:10" x14ac:dyDescent="0.3">
      <c r="A38" s="1">
        <v>68</v>
      </c>
      <c r="B38">
        <v>-90.511364999999998</v>
      </c>
      <c r="C38">
        <v>6.1946069999999999E-2</v>
      </c>
      <c r="D38">
        <v>-87.645925000000005</v>
      </c>
      <c r="E38">
        <v>5.3148899999999999E-2</v>
      </c>
      <c r="F38">
        <v>5.7308799999999849</v>
      </c>
      <c r="G38" s="1">
        <f t="shared" si="4"/>
        <v>5.6958064069494552E-2</v>
      </c>
      <c r="H38" s="1">
        <f t="shared" si="5"/>
        <v>1</v>
      </c>
      <c r="I38" s="1">
        <f t="shared" si="6"/>
        <v>5.3888669764432198E-2</v>
      </c>
      <c r="J38" s="1">
        <f t="shared" si="7"/>
        <v>0.94611133023556793</v>
      </c>
    </row>
    <row r="39" spans="1:10" x14ac:dyDescent="0.3">
      <c r="A39" s="1">
        <v>69</v>
      </c>
      <c r="B39">
        <v>-91.573435000000003</v>
      </c>
      <c r="C39">
        <v>5.4914345000000003E-2</v>
      </c>
      <c r="D39">
        <v>-91.708174999999997</v>
      </c>
      <c r="E39">
        <v>5.4099405000000003E-2</v>
      </c>
      <c r="F39">
        <v>-0.26947999999998729</v>
      </c>
      <c r="G39" s="1">
        <f t="shared" si="4"/>
        <v>1</v>
      </c>
      <c r="H39" s="1">
        <f t="shared" si="5"/>
        <v>0.8739431073592363</v>
      </c>
      <c r="I39" s="1">
        <f t="shared" si="6"/>
        <v>0.5336341301253279</v>
      </c>
      <c r="J39" s="1">
        <f t="shared" si="7"/>
        <v>0.4663658698746721</v>
      </c>
    </row>
    <row r="40" spans="1:10" x14ac:dyDescent="0.3">
      <c r="A40" s="1">
        <v>84</v>
      </c>
      <c r="B40">
        <v>-84.815204999999992</v>
      </c>
      <c r="C40">
        <v>4.8092129999999997E-2</v>
      </c>
      <c r="D40">
        <v>-82.551490000000001</v>
      </c>
      <c r="E40">
        <v>4.2283420000000002E-2</v>
      </c>
      <c r="F40">
        <v>4.5274299999999812</v>
      </c>
      <c r="G40" s="1">
        <f t="shared" si="4"/>
        <v>0.10396354189528721</v>
      </c>
      <c r="H40" s="1">
        <f t="shared" si="5"/>
        <v>1</v>
      </c>
      <c r="I40" s="1">
        <f t="shared" si="6"/>
        <v>9.4172984840425411E-2</v>
      </c>
      <c r="J40" s="1">
        <f t="shared" si="7"/>
        <v>0.90582701515957464</v>
      </c>
    </row>
    <row r="41" spans="1:10" x14ac:dyDescent="0.3">
      <c r="A41" s="1">
        <v>85</v>
      </c>
      <c r="B41">
        <v>-86.359749999999991</v>
      </c>
      <c r="C41">
        <v>5.3247829999999996E-2</v>
      </c>
      <c r="D41">
        <v>-82.663364999999999</v>
      </c>
      <c r="E41">
        <v>4.6043235000000002E-2</v>
      </c>
      <c r="F41">
        <v>7.3927699999999845</v>
      </c>
      <c r="G41" s="1">
        <f t="shared" si="4"/>
        <v>2.4813063759672564E-2</v>
      </c>
      <c r="H41" s="1">
        <f t="shared" si="5"/>
        <v>1</v>
      </c>
      <c r="I41" s="1">
        <f t="shared" si="6"/>
        <v>2.4212282841752922E-2</v>
      </c>
      <c r="J41" s="1">
        <f t="shared" si="7"/>
        <v>0.97578771715824697</v>
      </c>
    </row>
    <row r="42" spans="1:10" x14ac:dyDescent="0.3">
      <c r="A42" s="1">
        <v>86</v>
      </c>
      <c r="B42">
        <v>-92.097920000000002</v>
      </c>
      <c r="C42">
        <v>6.3799064999999988E-2</v>
      </c>
      <c r="D42">
        <v>-92.017079999999993</v>
      </c>
      <c r="E42">
        <v>5.6921554999999999E-2</v>
      </c>
      <c r="F42">
        <v>0.16168000000001825</v>
      </c>
      <c r="G42" s="1">
        <f t="shared" si="4"/>
        <v>0.92234125423993962</v>
      </c>
      <c r="H42" s="1">
        <f t="shared" si="5"/>
        <v>1</v>
      </c>
      <c r="I42" s="1">
        <f t="shared" si="6"/>
        <v>0.47980099901909318</v>
      </c>
      <c r="J42" s="1">
        <f t="shared" si="7"/>
        <v>0.52019900098090677</v>
      </c>
    </row>
    <row r="43" spans="1:10" x14ac:dyDescent="0.3">
      <c r="A43" s="1">
        <v>87</v>
      </c>
      <c r="B43">
        <v>-94.426999999999992</v>
      </c>
      <c r="C43">
        <v>6.7378589999999988E-2</v>
      </c>
      <c r="D43">
        <v>-95.046889999999991</v>
      </c>
      <c r="E43">
        <v>6.3541239999999999E-2</v>
      </c>
      <c r="F43">
        <v>-1.2397799999999961</v>
      </c>
      <c r="G43" s="1">
        <f t="shared" si="4"/>
        <v>1</v>
      </c>
      <c r="H43" s="1">
        <f t="shared" si="5"/>
        <v>0.53800361473749414</v>
      </c>
      <c r="I43" s="1">
        <f t="shared" si="6"/>
        <v>0.65019353037780714</v>
      </c>
      <c r="J43" s="1">
        <f t="shared" si="7"/>
        <v>0.34980646962219292</v>
      </c>
    </row>
    <row r="44" spans="1:10" x14ac:dyDescent="0.3">
      <c r="A44" s="1">
        <v>88</v>
      </c>
      <c r="B44">
        <v>-93.976470000000006</v>
      </c>
      <c r="C44">
        <v>7.6430545000000003E-2</v>
      </c>
      <c r="D44">
        <v>-93.73424</v>
      </c>
      <c r="E44">
        <v>6.8402669999999999E-2</v>
      </c>
      <c r="F44">
        <v>0.48446000000001277</v>
      </c>
      <c r="G44" s="1">
        <f t="shared" si="4"/>
        <v>0.78487563539413163</v>
      </c>
      <c r="H44" s="1">
        <f t="shared" si="5"/>
        <v>1</v>
      </c>
      <c r="I44" s="1">
        <f t="shared" si="6"/>
        <v>0.43973687568479664</v>
      </c>
      <c r="J44" s="1">
        <f t="shared" si="7"/>
        <v>0.56026312431520342</v>
      </c>
    </row>
    <row r="45" spans="1:10" x14ac:dyDescent="0.3">
      <c r="A45" s="1">
        <v>89</v>
      </c>
      <c r="B45">
        <v>-93.345405</v>
      </c>
      <c r="C45">
        <v>5.9051455000000003E-2</v>
      </c>
      <c r="D45">
        <v>-93.875859999999989</v>
      </c>
      <c r="E45">
        <v>6.4866530000000006E-2</v>
      </c>
      <c r="F45">
        <v>-1.0609099999999785</v>
      </c>
      <c r="G45" s="1">
        <f t="shared" si="4"/>
        <v>1</v>
      </c>
      <c r="H45" s="1">
        <f t="shared" si="5"/>
        <v>0.58833721533589012</v>
      </c>
      <c r="I45" s="1">
        <f t="shared" si="6"/>
        <v>0.62958922724009037</v>
      </c>
      <c r="J45" s="1">
        <f t="shared" si="7"/>
        <v>0.37041077275990969</v>
      </c>
    </row>
    <row r="46" spans="1:10" x14ac:dyDescent="0.3">
      <c r="A46" s="1">
        <v>90</v>
      </c>
      <c r="B46">
        <v>-95.867564999999999</v>
      </c>
      <c r="C46">
        <v>0.15220553000000001</v>
      </c>
      <c r="D46">
        <v>-96.955035000000009</v>
      </c>
      <c r="E46">
        <v>7.0220680000000008E-2</v>
      </c>
      <c r="F46">
        <v>-2.1749400000000207</v>
      </c>
      <c r="G46" s="1">
        <f t="shared" si="4"/>
        <v>1</v>
      </c>
      <c r="H46" s="1">
        <f t="shared" si="5"/>
        <v>0.33706819838792329</v>
      </c>
      <c r="I46" s="1">
        <f t="shared" si="6"/>
        <v>0.7479050067944778</v>
      </c>
      <c r="J46" s="1">
        <f t="shared" si="7"/>
        <v>0.25209499320552214</v>
      </c>
    </row>
    <row r="47" spans="1:10" x14ac:dyDescent="0.3">
      <c r="A47" s="1">
        <v>91</v>
      </c>
      <c r="B47">
        <v>-89.912509999999997</v>
      </c>
      <c r="C47">
        <v>5.9246475E-2</v>
      </c>
      <c r="D47">
        <v>-90.492950000000008</v>
      </c>
      <c r="E47">
        <v>5.3208869999999998E-2</v>
      </c>
      <c r="F47">
        <v>-1.1608800000000201</v>
      </c>
      <c r="G47" s="1">
        <f t="shared" si="4"/>
        <v>1</v>
      </c>
      <c r="H47" s="1">
        <f t="shared" si="5"/>
        <v>0.55965206547432134</v>
      </c>
      <c r="I47" s="1">
        <f t="shared" si="6"/>
        <v>0.64116864404361884</v>
      </c>
      <c r="J47" s="1">
        <f t="shared" si="7"/>
        <v>0.35883135595638116</v>
      </c>
    </row>
    <row r="48" spans="1:10" x14ac:dyDescent="0.3">
      <c r="A48" s="1">
        <v>92</v>
      </c>
      <c r="B48">
        <v>-83.878889999999998</v>
      </c>
      <c r="C48">
        <v>4.8358545000000003E-2</v>
      </c>
      <c r="D48">
        <v>-84.62946500000001</v>
      </c>
      <c r="E48">
        <v>4.5927870000000003E-2</v>
      </c>
      <c r="F48">
        <v>-1.501150000000024</v>
      </c>
      <c r="G48" s="1">
        <f t="shared" si="4"/>
        <v>1</v>
      </c>
      <c r="H48" s="1">
        <f t="shared" si="5"/>
        <v>0.47209502004631398</v>
      </c>
      <c r="I48" s="1">
        <f t="shared" si="6"/>
        <v>0.67930397588637914</v>
      </c>
      <c r="J48" s="1">
        <f t="shared" si="7"/>
        <v>0.32069602411362097</v>
      </c>
    </row>
    <row r="49" spans="1:10" x14ac:dyDescent="0.3">
      <c r="A49" s="1">
        <v>93</v>
      </c>
      <c r="B49">
        <v>-95.809690000000003</v>
      </c>
      <c r="C49">
        <v>6.0670675E-2</v>
      </c>
      <c r="D49">
        <v>-91.431899999999999</v>
      </c>
      <c r="E49">
        <v>5.2081594999999994E-2</v>
      </c>
      <c r="F49">
        <v>8.755580000000009</v>
      </c>
      <c r="G49" s="1">
        <f t="shared" si="4"/>
        <v>1.2553070273724208E-2</v>
      </c>
      <c r="H49" s="1">
        <f t="shared" si="5"/>
        <v>1</v>
      </c>
      <c r="I49" s="1">
        <f t="shared" si="6"/>
        <v>1.239744428440746E-2</v>
      </c>
      <c r="J49" s="1">
        <f t="shared" si="7"/>
        <v>0.98760255571559252</v>
      </c>
    </row>
    <row r="50" spans="1:10" x14ac:dyDescent="0.3">
      <c r="A50" s="1">
        <v>94</v>
      </c>
      <c r="B50">
        <v>-87.790584999999993</v>
      </c>
      <c r="C50">
        <v>5.5116915000000002E-2</v>
      </c>
      <c r="D50">
        <v>-88.176209999999998</v>
      </c>
      <c r="E50">
        <v>4.9444149999999999E-2</v>
      </c>
      <c r="F50">
        <v>-0.77125000000000909</v>
      </c>
      <c r="G50" s="1">
        <f t="shared" si="4"/>
        <v>1</v>
      </c>
      <c r="H50" s="1">
        <f t="shared" si="5"/>
        <v>0.6800254874297883</v>
      </c>
      <c r="I50" s="1">
        <f t="shared" si="6"/>
        <v>0.59522906496488026</v>
      </c>
      <c r="J50" s="1">
        <f t="shared" si="7"/>
        <v>0.40477093503511979</v>
      </c>
    </row>
    <row r="51" spans="1:10" x14ac:dyDescent="0.3">
      <c r="A51" s="1">
        <v>95</v>
      </c>
      <c r="B51">
        <v>-90.716099999999997</v>
      </c>
      <c r="C51">
        <v>5.7515944999999999E-2</v>
      </c>
      <c r="D51">
        <v>-90.650364999999994</v>
      </c>
      <c r="E51">
        <v>5.6043065000000003E-2</v>
      </c>
      <c r="F51">
        <v>0.1314700000000073</v>
      </c>
      <c r="G51" s="1">
        <f t="shared" si="4"/>
        <v>0.93637897184345142</v>
      </c>
      <c r="H51" s="1">
        <f t="shared" si="5"/>
        <v>1</v>
      </c>
      <c r="I51" s="1">
        <f t="shared" si="6"/>
        <v>0.48357216508709017</v>
      </c>
      <c r="J51" s="1">
        <f t="shared" si="7"/>
        <v>0.51642783491290978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sqref="A1:XFD1"/>
    </sheetView>
  </sheetViews>
  <sheetFormatPr defaultRowHeight="14.4" x14ac:dyDescent="0.3"/>
  <cols>
    <col min="1" max="1" width="9.109375" style="1"/>
    <col min="7" max="7" width="12" style="1" bestFit="1" customWidth="1"/>
    <col min="8" max="8" width="9.109375" style="1"/>
    <col min="9" max="9" width="12" style="1" bestFit="1" customWidth="1"/>
    <col min="10" max="10" width="9.109375" style="1"/>
  </cols>
  <sheetData>
    <row r="1" spans="1:10" x14ac:dyDescent="0.3">
      <c r="A1" s="1" t="s">
        <v>0</v>
      </c>
      <c r="B1" t="s">
        <v>5</v>
      </c>
      <c r="D1" t="s">
        <v>4</v>
      </c>
      <c r="F1" t="s">
        <v>1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3">
      <c r="A2" s="1">
        <v>6</v>
      </c>
      <c r="B2">
        <v>-92.617854999999992</v>
      </c>
      <c r="C2">
        <v>6.4596495000000004E-2</v>
      </c>
      <c r="D2">
        <v>-101.74795</v>
      </c>
      <c r="E2">
        <v>6.2119309999999997E-2</v>
      </c>
      <c r="F2">
        <v>-18.260190000000023</v>
      </c>
      <c r="G2" s="1">
        <f t="shared" ref="G2:G33" si="0">EXP(B2-MAX(B2,D2))</f>
        <v>1</v>
      </c>
      <c r="H2" s="1">
        <f t="shared" ref="H2:H33" si="1">EXP(D2-MAX(B2,D2))</f>
        <v>1.0835529085771347E-4</v>
      </c>
      <c r="I2" s="1">
        <f t="shared" ref="I2:I33" si="2">G2/SUM(G2,H2)</f>
        <v>0.99989165644873934</v>
      </c>
      <c r="J2" s="1">
        <f t="shared" ref="J2:J33" si="3">H2/SUM(H2,G2)</f>
        <v>1.0834355126070407E-4</v>
      </c>
    </row>
    <row r="3" spans="1:10" x14ac:dyDescent="0.3">
      <c r="A3" s="1">
        <v>7</v>
      </c>
      <c r="B3">
        <v>-93.88257999999999</v>
      </c>
      <c r="C3">
        <v>6.840170000000001E-2</v>
      </c>
      <c r="D3">
        <v>-101.79615</v>
      </c>
      <c r="E3">
        <v>6.731804999999999E-2</v>
      </c>
      <c r="F3">
        <v>-15.827140000000014</v>
      </c>
      <c r="G3" s="1">
        <f t="shared" si="0"/>
        <v>1</v>
      </c>
      <c r="H3" s="1">
        <f t="shared" si="1"/>
        <v>3.6574653199836189E-4</v>
      </c>
      <c r="I3" s="1">
        <f t="shared" si="2"/>
        <v>0.99963438718961906</v>
      </c>
      <c r="J3" s="1">
        <f t="shared" si="3"/>
        <v>3.6561281038091089E-4</v>
      </c>
    </row>
    <row r="4" spans="1:10" x14ac:dyDescent="0.3">
      <c r="A4" s="1">
        <v>8</v>
      </c>
      <c r="B4">
        <v>-94.428844999999995</v>
      </c>
      <c r="C4">
        <v>5.8401420000000002E-2</v>
      </c>
      <c r="D4">
        <v>-97.825340000000011</v>
      </c>
      <c r="E4">
        <v>6.1527175000000003E-2</v>
      </c>
      <c r="F4">
        <v>-6.7929900000000316</v>
      </c>
      <c r="G4" s="1">
        <f>EXP(B4-MAX(B4,D4))</f>
        <v>1</v>
      </c>
      <c r="H4" s="1">
        <f t="shared" si="1"/>
        <v>3.3490448506977744E-2</v>
      </c>
      <c r="I4" s="1">
        <f t="shared" si="2"/>
        <v>0.96759481565082728</v>
      </c>
      <c r="J4" s="1">
        <f t="shared" si="3"/>
        <v>3.2405184349172653E-2</v>
      </c>
    </row>
    <row r="5" spans="1:10" x14ac:dyDescent="0.3">
      <c r="A5" s="1">
        <v>9</v>
      </c>
      <c r="B5">
        <v>-91.603129999999993</v>
      </c>
      <c r="C5">
        <v>5.7661290000000004E-2</v>
      </c>
      <c r="D5">
        <v>-96.089489999999998</v>
      </c>
      <c r="E5">
        <v>6.3816139999999993E-2</v>
      </c>
      <c r="F5">
        <v>-8.9727200000000096</v>
      </c>
      <c r="G5" s="1">
        <f t="shared" si="0"/>
        <v>1</v>
      </c>
      <c r="H5" s="1">
        <f t="shared" si="1"/>
        <v>1.1261561377851734E-2</v>
      </c>
      <c r="I5" s="1">
        <f t="shared" si="2"/>
        <v>0.98886384906936664</v>
      </c>
      <c r="J5" s="1">
        <f t="shared" si="3"/>
        <v>1.1136150930633386E-2</v>
      </c>
    </row>
    <row r="6" spans="1:10" x14ac:dyDescent="0.3">
      <c r="A6" s="1">
        <v>10</v>
      </c>
      <c r="B6">
        <v>-93.148740000000004</v>
      </c>
      <c r="C6">
        <v>2.9366915E-2</v>
      </c>
      <c r="D6">
        <v>-100.14805000000001</v>
      </c>
      <c r="E6">
        <v>6.4569120000000008E-2</v>
      </c>
      <c r="F6">
        <v>-13.998620000000017</v>
      </c>
      <c r="G6" s="1">
        <f t="shared" si="0"/>
        <v>1</v>
      </c>
      <c r="H6" s="1">
        <f t="shared" si="1"/>
        <v>9.1251138123417863E-4</v>
      </c>
      <c r="I6" s="1">
        <f t="shared" si="2"/>
        <v>0.99908832053665209</v>
      </c>
      <c r="J6" s="1">
        <f t="shared" si="3"/>
        <v>9.1167946334783621E-4</v>
      </c>
    </row>
    <row r="7" spans="1:10" x14ac:dyDescent="0.3">
      <c r="A7" s="1">
        <v>11</v>
      </c>
      <c r="B7">
        <v>-93.03877</v>
      </c>
      <c r="C7">
        <v>2.600717E-2</v>
      </c>
      <c r="D7">
        <v>-97.496489999999994</v>
      </c>
      <c r="E7">
        <v>3.1368199999999999E-2</v>
      </c>
      <c r="F7">
        <v>-8.9154399999999896</v>
      </c>
      <c r="G7" s="1">
        <f t="shared" si="0"/>
        <v>1</v>
      </c>
      <c r="H7" s="1">
        <f t="shared" si="1"/>
        <v>1.1588755551511907E-2</v>
      </c>
      <c r="I7" s="1">
        <f t="shared" si="2"/>
        <v>0.98854400517214747</v>
      </c>
      <c r="J7" s="1">
        <f t="shared" si="3"/>
        <v>1.1455994827852539E-2</v>
      </c>
    </row>
    <row r="8" spans="1:10" x14ac:dyDescent="0.3">
      <c r="A8" s="1">
        <v>12</v>
      </c>
      <c r="B8">
        <v>-92.541960000000003</v>
      </c>
      <c r="C8">
        <v>2.8490455000000001E-2</v>
      </c>
      <c r="D8">
        <v>-97.694909999999993</v>
      </c>
      <c r="E8">
        <v>3.5895580000000003E-2</v>
      </c>
      <c r="F8">
        <v>-10.30589999999998</v>
      </c>
      <c r="G8" s="1">
        <f t="shared" si="0"/>
        <v>1</v>
      </c>
      <c r="H8" s="1">
        <f t="shared" si="1"/>
        <v>5.7823216927620422E-3</v>
      </c>
      <c r="I8" s="1">
        <f t="shared" si="2"/>
        <v>0.99425092132954762</v>
      </c>
      <c r="J8" s="1">
        <f t="shared" si="3"/>
        <v>5.7490786704524899E-3</v>
      </c>
    </row>
    <row r="9" spans="1:10" x14ac:dyDescent="0.3">
      <c r="A9" s="1">
        <v>13</v>
      </c>
      <c r="B9">
        <v>-94.365930000000006</v>
      </c>
      <c r="C9">
        <v>3.2991819999999998E-2</v>
      </c>
      <c r="D9">
        <v>-99.584090000000003</v>
      </c>
      <c r="E9">
        <v>3.5790130000000003E-2</v>
      </c>
      <c r="F9">
        <v>-10.436319999999995</v>
      </c>
      <c r="G9" s="1">
        <f t="shared" si="0"/>
        <v>1</v>
      </c>
      <c r="H9" s="1">
        <f t="shared" si="1"/>
        <v>5.417287771177115E-3</v>
      </c>
      <c r="I9" s="1">
        <f t="shared" si="2"/>
        <v>0.99461190111104392</v>
      </c>
      <c r="J9" s="1">
        <f t="shared" si="3"/>
        <v>5.3880988889560806E-3</v>
      </c>
    </row>
    <row r="10" spans="1:10" x14ac:dyDescent="0.3">
      <c r="A10" s="1">
        <v>14</v>
      </c>
      <c r="B10">
        <v>-93.556160000000006</v>
      </c>
      <c r="C10">
        <v>3.6056495000000001E-2</v>
      </c>
      <c r="D10">
        <v>-101.7119</v>
      </c>
      <c r="E10">
        <v>3.6662859999999999E-2</v>
      </c>
      <c r="F10">
        <v>-16.311479999999989</v>
      </c>
      <c r="G10" s="1">
        <f t="shared" si="0"/>
        <v>1</v>
      </c>
      <c r="H10" s="1">
        <f t="shared" si="1"/>
        <v>2.8708276614464987E-4</v>
      </c>
      <c r="I10" s="1">
        <f t="shared" si="2"/>
        <v>0.99971299962671634</v>
      </c>
      <c r="J10" s="1">
        <f t="shared" si="3"/>
        <v>2.8700037328360301E-4</v>
      </c>
    </row>
    <row r="11" spans="1:10" x14ac:dyDescent="0.3">
      <c r="A11" s="1">
        <v>31</v>
      </c>
      <c r="B11">
        <v>-86.534369999999996</v>
      </c>
      <c r="C11">
        <v>5.0560704999999997E-2</v>
      </c>
      <c r="D11">
        <v>-91.706405000000004</v>
      </c>
      <c r="E11">
        <v>5.3647775000000002E-2</v>
      </c>
      <c r="F11">
        <v>-10.344070000000016</v>
      </c>
      <c r="G11" s="1">
        <f t="shared" si="0"/>
        <v>1</v>
      </c>
      <c r="H11" s="1">
        <f t="shared" si="1"/>
        <v>5.6730124842314014E-3</v>
      </c>
      <c r="I11" s="1">
        <f t="shared" si="2"/>
        <v>0.99435898904136055</v>
      </c>
      <c r="J11" s="1">
        <f t="shared" si="3"/>
        <v>5.6410109586393538E-3</v>
      </c>
    </row>
    <row r="12" spans="1:10" x14ac:dyDescent="0.3">
      <c r="A12" s="1">
        <v>32</v>
      </c>
      <c r="B12">
        <v>-94.035689999999988</v>
      </c>
      <c r="C12">
        <v>6.9829360000000007E-2</v>
      </c>
      <c r="D12">
        <v>-96.253659999999996</v>
      </c>
      <c r="E12">
        <v>8.2836044999999997E-2</v>
      </c>
      <c r="F12">
        <v>-4.4359400000000164</v>
      </c>
      <c r="G12" s="1">
        <f t="shared" si="0"/>
        <v>1</v>
      </c>
      <c r="H12" s="1">
        <f t="shared" si="1"/>
        <v>0.10882980925101383</v>
      </c>
      <c r="I12" s="1">
        <f t="shared" si="2"/>
        <v>0.90185165627489261</v>
      </c>
      <c r="J12" s="1">
        <f t="shared" si="3"/>
        <v>9.8148343725107445E-2</v>
      </c>
    </row>
    <row r="13" spans="1:10" x14ac:dyDescent="0.3">
      <c r="A13" s="1">
        <v>33</v>
      </c>
      <c r="B13">
        <v>-92.36215</v>
      </c>
      <c r="C13">
        <v>6.1931489999999999E-2</v>
      </c>
      <c r="D13">
        <v>-95.978045000000009</v>
      </c>
      <c r="E13">
        <v>6.0180659999999997E-2</v>
      </c>
      <c r="F13">
        <v>-7.2317900000000179</v>
      </c>
      <c r="G13" s="1">
        <f t="shared" si="0"/>
        <v>1</v>
      </c>
      <c r="H13" s="1">
        <f t="shared" si="1"/>
        <v>2.6892845346507984E-2</v>
      </c>
      <c r="I13" s="1">
        <f t="shared" si="2"/>
        <v>0.97381143955927219</v>
      </c>
      <c r="J13" s="1">
        <f t="shared" si="3"/>
        <v>2.6188560440727812E-2</v>
      </c>
    </row>
    <row r="14" spans="1:10" x14ac:dyDescent="0.3">
      <c r="A14" s="1">
        <v>34</v>
      </c>
      <c r="B14">
        <v>-91.356130000000007</v>
      </c>
      <c r="C14">
        <v>5.9461465000000005E-2</v>
      </c>
      <c r="D14">
        <v>-95.49136</v>
      </c>
      <c r="E14">
        <v>6.6268019999999997E-2</v>
      </c>
      <c r="F14">
        <v>-8.2704599999999857</v>
      </c>
      <c r="G14" s="1">
        <f t="shared" si="0"/>
        <v>1</v>
      </c>
      <c r="H14" s="1">
        <f t="shared" si="1"/>
        <v>1.5998984940077503E-2</v>
      </c>
      <c r="I14" s="1">
        <f t="shared" si="2"/>
        <v>0.98425295184618611</v>
      </c>
      <c r="J14" s="1">
        <f t="shared" si="3"/>
        <v>1.5747048153813958E-2</v>
      </c>
    </row>
    <row r="15" spans="1:10" x14ac:dyDescent="0.3">
      <c r="A15" s="1">
        <v>35</v>
      </c>
      <c r="B15">
        <v>-88.247614999999996</v>
      </c>
      <c r="C15">
        <v>5.1126640000000001E-2</v>
      </c>
      <c r="D15">
        <v>-90.18211500000001</v>
      </c>
      <c r="E15">
        <v>4.6439170000000002E-2</v>
      </c>
      <c r="F15">
        <v>-3.8690000000000282</v>
      </c>
      <c r="G15" s="1">
        <f t="shared" si="0"/>
        <v>1</v>
      </c>
      <c r="H15" s="1">
        <f t="shared" si="1"/>
        <v>0.14449649901399453</v>
      </c>
      <c r="I15" s="1">
        <f t="shared" si="2"/>
        <v>0.87374666577094728</v>
      </c>
      <c r="J15" s="1">
        <f t="shared" si="3"/>
        <v>0.12625333422905269</v>
      </c>
    </row>
    <row r="16" spans="1:10" x14ac:dyDescent="0.3">
      <c r="A16" s="1">
        <v>36</v>
      </c>
      <c r="B16">
        <v>-94.055705000000003</v>
      </c>
      <c r="C16">
        <v>6.7455955000000012E-2</v>
      </c>
      <c r="D16">
        <v>-97.293194999999997</v>
      </c>
      <c r="E16">
        <v>6.9044555000000007E-2</v>
      </c>
      <c r="F16">
        <v>-6.474979999999988</v>
      </c>
      <c r="G16" s="1">
        <f t="shared" si="0"/>
        <v>1</v>
      </c>
      <c r="H16" s="1">
        <f t="shared" si="1"/>
        <v>3.9262319947196408E-2</v>
      </c>
      <c r="I16" s="1">
        <f t="shared" si="2"/>
        <v>0.96222097232468573</v>
      </c>
      <c r="J16" s="1">
        <f t="shared" si="3"/>
        <v>3.7779027675314235E-2</v>
      </c>
    </row>
    <row r="17" spans="1:10" x14ac:dyDescent="0.3">
      <c r="A17" s="1">
        <v>37</v>
      </c>
      <c r="B17">
        <v>-90.531579999999991</v>
      </c>
      <c r="C17">
        <v>6.4640309999999992E-2</v>
      </c>
      <c r="D17">
        <v>-95.892700000000005</v>
      </c>
      <c r="E17">
        <v>6.6211030000000004E-2</v>
      </c>
      <c r="F17">
        <v>-10.722240000000028</v>
      </c>
      <c r="G17" s="1">
        <f t="shared" si="0"/>
        <v>1</v>
      </c>
      <c r="H17" s="1">
        <f t="shared" si="1"/>
        <v>4.6956440400505988E-3</v>
      </c>
      <c r="I17" s="1">
        <f t="shared" si="2"/>
        <v>0.99532630198219185</v>
      </c>
      <c r="J17" s="1">
        <f t="shared" si="3"/>
        <v>4.6736980178082813E-3</v>
      </c>
    </row>
    <row r="18" spans="1:10" x14ac:dyDescent="0.3">
      <c r="A18" s="1">
        <v>38</v>
      </c>
      <c r="B18">
        <v>-92.47175</v>
      </c>
      <c r="C18">
        <v>0.10090065000000001</v>
      </c>
      <c r="D18">
        <v>-97.859719999999996</v>
      </c>
      <c r="E18">
        <v>7.2094839999999993E-2</v>
      </c>
      <c r="F18">
        <v>-10.775939999999991</v>
      </c>
      <c r="G18" s="1">
        <f t="shared" si="0"/>
        <v>1</v>
      </c>
      <c r="H18" s="1">
        <f t="shared" si="1"/>
        <v>4.5712435476883209E-3</v>
      </c>
      <c r="I18" s="1">
        <f t="shared" si="2"/>
        <v>0.99544955763262266</v>
      </c>
      <c r="J18" s="1">
        <f t="shared" si="3"/>
        <v>4.5504423673773196E-3</v>
      </c>
    </row>
    <row r="19" spans="1:10" x14ac:dyDescent="0.3">
      <c r="A19" s="1">
        <v>39</v>
      </c>
      <c r="B19">
        <v>-94.073444999999992</v>
      </c>
      <c r="C19">
        <v>6.5132780000000001E-2</v>
      </c>
      <c r="D19">
        <v>-97.115285</v>
      </c>
      <c r="E19">
        <v>6.4995919999999999E-2</v>
      </c>
      <c r="F19">
        <v>-6.0836800000000153</v>
      </c>
      <c r="G19" s="1">
        <f t="shared" si="0"/>
        <v>1</v>
      </c>
      <c r="H19" s="1">
        <f t="shared" si="1"/>
        <v>4.7746954222787845E-2</v>
      </c>
      <c r="I19" s="1">
        <f t="shared" si="2"/>
        <v>0.95442892577224803</v>
      </c>
      <c r="J19" s="1">
        <f t="shared" si="3"/>
        <v>4.5571074227752105E-2</v>
      </c>
    </row>
    <row r="20" spans="1:10" x14ac:dyDescent="0.3">
      <c r="A20" s="1">
        <v>40</v>
      </c>
      <c r="B20">
        <v>-85.604285000000004</v>
      </c>
      <c r="C20">
        <v>5.0858100000000003E-2</v>
      </c>
      <c r="D20">
        <v>-90.039324999999991</v>
      </c>
      <c r="E20">
        <v>5.7992534999999998E-2</v>
      </c>
      <c r="F20">
        <v>-8.8700799999999731</v>
      </c>
      <c r="G20" s="1">
        <f t="shared" si="0"/>
        <v>1</v>
      </c>
      <c r="H20" s="1">
        <f t="shared" si="1"/>
        <v>1.1854591714485814E-2</v>
      </c>
      <c r="I20" s="1">
        <f t="shared" si="2"/>
        <v>0.98828429320620126</v>
      </c>
      <c r="J20" s="1">
        <f t="shared" si="3"/>
        <v>1.1715706793798701E-2</v>
      </c>
    </row>
    <row r="21" spans="1:10" x14ac:dyDescent="0.3">
      <c r="A21" s="1">
        <v>41</v>
      </c>
      <c r="B21">
        <v>-91.693100000000001</v>
      </c>
      <c r="C21">
        <v>6.0512349999999999E-2</v>
      </c>
      <c r="D21">
        <v>-96.805655000000002</v>
      </c>
      <c r="E21">
        <v>0.106170285</v>
      </c>
      <c r="F21">
        <v>-10.225110000000001</v>
      </c>
      <c r="G21" s="1">
        <f t="shared" si="0"/>
        <v>1</v>
      </c>
      <c r="H21" s="1">
        <f t="shared" si="1"/>
        <v>6.0206804168111841E-3</v>
      </c>
      <c r="I21" s="1">
        <f t="shared" si="2"/>
        <v>0.99401535124077489</v>
      </c>
      <c r="J21" s="1">
        <f t="shared" si="3"/>
        <v>5.9846487592250244E-3</v>
      </c>
    </row>
    <row r="22" spans="1:10" x14ac:dyDescent="0.3">
      <c r="A22" s="1">
        <v>42</v>
      </c>
      <c r="B22">
        <v>-93.755715000000009</v>
      </c>
      <c r="C22">
        <v>5.9002139999999995E-2</v>
      </c>
      <c r="D22">
        <v>-95.404730000000001</v>
      </c>
      <c r="E22">
        <v>6.2733535000000007E-2</v>
      </c>
      <c r="F22">
        <v>-3.2980299999999829</v>
      </c>
      <c r="G22" s="1">
        <f t="shared" si="0"/>
        <v>1</v>
      </c>
      <c r="H22" s="1">
        <f t="shared" si="1"/>
        <v>0.19223917097715548</v>
      </c>
      <c r="I22" s="1">
        <f t="shared" si="2"/>
        <v>0.83875788041790578</v>
      </c>
      <c r="J22" s="1">
        <f t="shared" si="3"/>
        <v>0.16124211958209431</v>
      </c>
    </row>
    <row r="23" spans="1:10" x14ac:dyDescent="0.3">
      <c r="A23" s="1">
        <v>43</v>
      </c>
      <c r="B23">
        <v>-88.028260000000003</v>
      </c>
      <c r="C23">
        <v>8.5224715000000006E-2</v>
      </c>
      <c r="D23">
        <v>-89.434944999999999</v>
      </c>
      <c r="E23">
        <v>4.7548035000000002E-2</v>
      </c>
      <c r="F23">
        <v>-2.8133699999999919</v>
      </c>
      <c r="G23" s="1">
        <f t="shared" si="0"/>
        <v>1</v>
      </c>
      <c r="H23" s="1">
        <f t="shared" si="1"/>
        <v>0.2449539610933838</v>
      </c>
      <c r="I23" s="1">
        <f t="shared" si="2"/>
        <v>0.80324255454534854</v>
      </c>
      <c r="J23" s="1">
        <f t="shared" si="3"/>
        <v>0.19675744545465151</v>
      </c>
    </row>
    <row r="24" spans="1:10" x14ac:dyDescent="0.3">
      <c r="A24" s="1">
        <v>49</v>
      </c>
      <c r="B24">
        <v>-93.650585000000007</v>
      </c>
      <c r="C24">
        <v>8.7087479999999995E-2</v>
      </c>
      <c r="D24">
        <v>-96.049424999999999</v>
      </c>
      <c r="E24">
        <v>7.2602644999999993E-2</v>
      </c>
      <c r="F24">
        <v>-4.7976799999999855</v>
      </c>
      <c r="G24" s="1">
        <f t="shared" si="0"/>
        <v>1</v>
      </c>
      <c r="H24" s="1">
        <f t="shared" si="1"/>
        <v>9.082324717387491E-2</v>
      </c>
      <c r="I24" s="1">
        <f t="shared" si="2"/>
        <v>0.91673880492629622</v>
      </c>
      <c r="J24" s="1">
        <f t="shared" si="3"/>
        <v>8.3261195073703692E-2</v>
      </c>
    </row>
    <row r="25" spans="1:10" x14ac:dyDescent="0.3">
      <c r="A25" s="1">
        <v>50</v>
      </c>
      <c r="B25">
        <v>-93.116844999999998</v>
      </c>
      <c r="C25">
        <v>7.0117209999999999E-2</v>
      </c>
      <c r="D25">
        <v>-96.782074999999992</v>
      </c>
      <c r="E25">
        <v>8.0210945000000006E-2</v>
      </c>
      <c r="F25">
        <v>-7.330459999999988</v>
      </c>
      <c r="G25" s="1">
        <f t="shared" si="0"/>
        <v>1</v>
      </c>
      <c r="H25" s="1">
        <f t="shared" si="1"/>
        <v>2.5598283001495969E-2</v>
      </c>
      <c r="I25" s="1">
        <f t="shared" si="2"/>
        <v>0.97504063391508355</v>
      </c>
      <c r="J25" s="1">
        <f t="shared" si="3"/>
        <v>2.4959366084916338E-2</v>
      </c>
    </row>
    <row r="26" spans="1:10" x14ac:dyDescent="0.3">
      <c r="A26" s="1">
        <v>51</v>
      </c>
      <c r="B26">
        <v>-92.582224999999994</v>
      </c>
      <c r="C26">
        <v>6.0974849999999997E-2</v>
      </c>
      <c r="D26">
        <v>-95.350615000000005</v>
      </c>
      <c r="E26">
        <v>7.2787854999999999E-2</v>
      </c>
      <c r="F26">
        <v>-5.5367800000000216</v>
      </c>
      <c r="G26" s="1">
        <f t="shared" si="0"/>
        <v>1</v>
      </c>
      <c r="H26" s="1">
        <f t="shared" si="1"/>
        <v>6.2762971826480496E-2</v>
      </c>
      <c r="I26" s="1">
        <f t="shared" si="2"/>
        <v>0.94094358432660197</v>
      </c>
      <c r="J26" s="1">
        <f t="shared" si="3"/>
        <v>5.9056415673398095E-2</v>
      </c>
    </row>
    <row r="27" spans="1:10" x14ac:dyDescent="0.3">
      <c r="A27" s="1">
        <v>52</v>
      </c>
      <c r="B27">
        <v>-83.013884999999988</v>
      </c>
      <c r="C27">
        <v>4.4876289999999999E-2</v>
      </c>
      <c r="D27">
        <v>-86.720039999999997</v>
      </c>
      <c r="E27">
        <v>4.3659235000000005E-2</v>
      </c>
      <c r="F27">
        <v>-7.4123100000000193</v>
      </c>
      <c r="G27" s="1">
        <f t="shared" si="0"/>
        <v>1</v>
      </c>
      <c r="H27" s="1">
        <f t="shared" si="1"/>
        <v>2.4571820518915426E-2</v>
      </c>
      <c r="I27" s="1">
        <f t="shared" si="2"/>
        <v>0.97601747381021031</v>
      </c>
      <c r="J27" s="1">
        <f t="shared" si="3"/>
        <v>2.3982526189789726E-2</v>
      </c>
    </row>
    <row r="28" spans="1:10" x14ac:dyDescent="0.3">
      <c r="A28" s="1">
        <v>53</v>
      </c>
      <c r="B28">
        <v>-93.165075000000002</v>
      </c>
      <c r="C28">
        <v>6.0951949999999998E-2</v>
      </c>
      <c r="D28">
        <v>-97.124944999999997</v>
      </c>
      <c r="E28">
        <v>6.8787700000000007E-2</v>
      </c>
      <c r="F28">
        <v>-7.9197399999999902</v>
      </c>
      <c r="G28" s="1">
        <f t="shared" si="0"/>
        <v>1</v>
      </c>
      <c r="H28" s="1">
        <f t="shared" si="1"/>
        <v>1.9065592657559933E-2</v>
      </c>
      <c r="I28" s="1">
        <f t="shared" si="2"/>
        <v>0.98129110354139226</v>
      </c>
      <c r="J28" s="1">
        <f t="shared" si="3"/>
        <v>1.8708896458607651E-2</v>
      </c>
    </row>
    <row r="29" spans="1:10" x14ac:dyDescent="0.3">
      <c r="A29" s="1">
        <v>54</v>
      </c>
      <c r="B29">
        <v>-88.702460000000002</v>
      </c>
      <c r="C29">
        <v>5.667254E-2</v>
      </c>
      <c r="D29">
        <v>-89.85369</v>
      </c>
      <c r="E29">
        <v>5.8067059999999997E-2</v>
      </c>
      <c r="F29">
        <v>-2.3024599999999964</v>
      </c>
      <c r="G29" s="1">
        <f t="shared" si="0"/>
        <v>1</v>
      </c>
      <c r="H29" s="1">
        <f t="shared" si="1"/>
        <v>0.3162475455744288</v>
      </c>
      <c r="I29" s="1">
        <f t="shared" si="2"/>
        <v>0.75973550975442539</v>
      </c>
      <c r="J29" s="1">
        <f t="shared" si="3"/>
        <v>0.24026449024557453</v>
      </c>
    </row>
    <row r="30" spans="1:10" x14ac:dyDescent="0.3">
      <c r="A30" s="1">
        <v>55</v>
      </c>
      <c r="B30">
        <v>-91.122995000000003</v>
      </c>
      <c r="C30">
        <v>5.7629714999999998E-2</v>
      </c>
      <c r="D30">
        <v>-95.042405000000002</v>
      </c>
      <c r="E30">
        <v>6.2281250000000003E-2</v>
      </c>
      <c r="F30">
        <v>-7.8388199999999983</v>
      </c>
      <c r="G30" s="1">
        <f t="shared" si="0"/>
        <v>1</v>
      </c>
      <c r="H30" s="1">
        <f t="shared" si="1"/>
        <v>1.9852804444291279E-2</v>
      </c>
      <c r="I30" s="1">
        <f t="shared" si="2"/>
        <v>0.98053365705543261</v>
      </c>
      <c r="J30" s="1">
        <f t="shared" si="3"/>
        <v>1.9466342944567273E-2</v>
      </c>
    </row>
    <row r="31" spans="1:10" x14ac:dyDescent="0.3">
      <c r="A31" s="1">
        <v>56</v>
      </c>
      <c r="B31">
        <v>-94.827249999999992</v>
      </c>
      <c r="C31">
        <v>6.6557229999999995E-2</v>
      </c>
      <c r="D31">
        <v>-98.402784999999994</v>
      </c>
      <c r="E31">
        <v>7.0098209999999994E-2</v>
      </c>
      <c r="F31">
        <v>-7.1510700000000043</v>
      </c>
      <c r="G31" s="1">
        <f t="shared" si="0"/>
        <v>1</v>
      </c>
      <c r="H31" s="1">
        <f t="shared" si="1"/>
        <v>2.8000441530075259E-2</v>
      </c>
      <c r="I31" s="1">
        <f t="shared" si="2"/>
        <v>0.97276222810916368</v>
      </c>
      <c r="J31" s="1">
        <f t="shared" si="3"/>
        <v>2.7237771890836371E-2</v>
      </c>
    </row>
    <row r="32" spans="1:10" x14ac:dyDescent="0.3">
      <c r="A32" s="1">
        <v>57</v>
      </c>
      <c r="B32">
        <v>-93.898705000000007</v>
      </c>
      <c r="C32">
        <v>6.5980915000000001E-2</v>
      </c>
      <c r="D32">
        <v>-97.628979999999999</v>
      </c>
      <c r="E32">
        <v>7.2824670000000008E-2</v>
      </c>
      <c r="F32">
        <v>-7.4605499999999836</v>
      </c>
      <c r="G32" s="1">
        <f t="shared" si="0"/>
        <v>1</v>
      </c>
      <c r="H32" s="1">
        <f t="shared" si="1"/>
        <v>2.3986238714000227E-2</v>
      </c>
      <c r="I32" s="1">
        <f t="shared" si="2"/>
        <v>0.97657562396138842</v>
      </c>
      <c r="J32" s="1">
        <f t="shared" si="3"/>
        <v>2.3424376038611583E-2</v>
      </c>
    </row>
    <row r="33" spans="1:10" x14ac:dyDescent="0.3">
      <c r="A33" s="1">
        <v>58</v>
      </c>
      <c r="B33">
        <v>-90.959874999999997</v>
      </c>
      <c r="C33">
        <v>5.7010970000000001E-2</v>
      </c>
      <c r="D33">
        <v>-94.674250000000001</v>
      </c>
      <c r="E33">
        <v>5.9119000000000005E-2</v>
      </c>
      <c r="F33">
        <v>-7.428750000000008</v>
      </c>
      <c r="G33" s="1">
        <f t="shared" si="0"/>
        <v>1</v>
      </c>
      <c r="H33" s="1">
        <f t="shared" si="1"/>
        <v>2.4370668023633767E-2</v>
      </c>
      <c r="I33" s="1">
        <f t="shared" si="2"/>
        <v>0.97620913133850928</v>
      </c>
      <c r="J33" s="1">
        <f t="shared" si="3"/>
        <v>2.3790868661490706E-2</v>
      </c>
    </row>
    <row r="34" spans="1:10" x14ac:dyDescent="0.3">
      <c r="A34" s="1">
        <v>66</v>
      </c>
      <c r="B34">
        <v>-93.108949999999993</v>
      </c>
      <c r="C34">
        <v>6.7968399999999998E-2</v>
      </c>
      <c r="D34">
        <v>-96.566990000000004</v>
      </c>
      <c r="E34">
        <v>7.5765435000000006E-2</v>
      </c>
      <c r="F34">
        <v>-6.9160800000000222</v>
      </c>
      <c r="G34" s="1">
        <f t="shared" ref="G34:G51" si="4">EXP(B34-MAX(B34,D34))</f>
        <v>1</v>
      </c>
      <c r="H34" s="1">
        <f t="shared" ref="H34:H51" si="5">EXP(D34-MAX(B34,D34))</f>
        <v>3.1491424761671501E-2</v>
      </c>
      <c r="I34" s="1">
        <f t="shared" ref="I34:I51" si="6">G34/SUM(G34,H34)</f>
        <v>0.96947000817874207</v>
      </c>
      <c r="J34" s="1">
        <f t="shared" ref="J34:J51" si="7">H34/SUM(H34,G34)</f>
        <v>3.0529991821257908E-2</v>
      </c>
    </row>
    <row r="35" spans="1:10" x14ac:dyDescent="0.3">
      <c r="A35" s="1">
        <v>67</v>
      </c>
      <c r="B35">
        <v>-91.223745000000008</v>
      </c>
      <c r="C35">
        <v>6.1688110000000004E-2</v>
      </c>
      <c r="D35">
        <v>-97.811109999999999</v>
      </c>
      <c r="E35">
        <v>9.7285355000000004E-2</v>
      </c>
      <c r="F35">
        <v>-13.174729999999983</v>
      </c>
      <c r="G35" s="1">
        <f t="shared" si="4"/>
        <v>1</v>
      </c>
      <c r="H35" s="1">
        <f t="shared" si="5"/>
        <v>1.3776653332522081E-3</v>
      </c>
      <c r="I35" s="1">
        <f t="shared" si="6"/>
        <v>0.99862423001735934</v>
      </c>
      <c r="J35" s="1">
        <f t="shared" si="7"/>
        <v>1.3757699826405952E-3</v>
      </c>
    </row>
    <row r="36" spans="1:10" x14ac:dyDescent="0.3">
      <c r="A36" s="1">
        <v>68</v>
      </c>
      <c r="B36">
        <v>-90.731544999999997</v>
      </c>
      <c r="C36">
        <v>6.7823584999999992E-2</v>
      </c>
      <c r="D36">
        <v>-93.433295000000001</v>
      </c>
      <c r="E36">
        <v>6.0395839999999999E-2</v>
      </c>
      <c r="F36">
        <v>-5.4035000000000082</v>
      </c>
      <c r="G36" s="1">
        <f t="shared" si="4"/>
        <v>1</v>
      </c>
      <c r="H36" s="1">
        <f t="shared" si="5"/>
        <v>6.7088005940892648E-2</v>
      </c>
      <c r="I36" s="1">
        <f t="shared" si="6"/>
        <v>0.93712982849831716</v>
      </c>
      <c r="J36" s="1">
        <f t="shared" si="7"/>
        <v>6.2870171501682809E-2</v>
      </c>
    </row>
    <row r="37" spans="1:10" x14ac:dyDescent="0.3">
      <c r="A37" s="1">
        <v>69</v>
      </c>
      <c r="B37">
        <v>-92.892375000000001</v>
      </c>
      <c r="C37">
        <v>6.7579810000000004E-2</v>
      </c>
      <c r="D37">
        <v>-97.55098000000001</v>
      </c>
      <c r="E37">
        <v>8.2846195000000011E-2</v>
      </c>
      <c r="F37">
        <v>-9.3172100000000171</v>
      </c>
      <c r="G37" s="1">
        <f t="shared" si="4"/>
        <v>1</v>
      </c>
      <c r="H37" s="1">
        <f t="shared" si="5"/>
        <v>9.4796773320314793E-3</v>
      </c>
      <c r="I37" s="1">
        <f t="shared" si="6"/>
        <v>0.99060934306564197</v>
      </c>
      <c r="J37" s="1">
        <f t="shared" si="7"/>
        <v>9.3906569343579615E-3</v>
      </c>
    </row>
    <row r="38" spans="1:10" x14ac:dyDescent="0.3">
      <c r="A38" s="1">
        <v>70</v>
      </c>
      <c r="B38">
        <v>-91.054609999999997</v>
      </c>
      <c r="C38">
        <v>2.9680450000000001E-2</v>
      </c>
      <c r="D38">
        <v>-95.120069999999998</v>
      </c>
      <c r="E38">
        <v>2.7713965E-2</v>
      </c>
      <c r="F38">
        <v>-8.1309200000000033</v>
      </c>
      <c r="G38" s="1">
        <f t="shared" si="4"/>
        <v>1</v>
      </c>
      <c r="H38" s="1">
        <f t="shared" si="5"/>
        <v>1.7155096114102646E-2</v>
      </c>
      <c r="I38" s="1">
        <f t="shared" si="6"/>
        <v>0.98313423765987962</v>
      </c>
      <c r="J38" s="1">
        <f t="shared" si="7"/>
        <v>1.6865762340120268E-2</v>
      </c>
    </row>
    <row r="39" spans="1:10" x14ac:dyDescent="0.3">
      <c r="A39" s="1">
        <v>84</v>
      </c>
      <c r="B39">
        <v>-85.878450000000001</v>
      </c>
      <c r="C39">
        <v>5.0545619999999999E-2</v>
      </c>
      <c r="D39">
        <v>-88.977905000000007</v>
      </c>
      <c r="E39">
        <v>5.2751245000000002E-2</v>
      </c>
      <c r="F39">
        <v>-6.1989100000000121</v>
      </c>
      <c r="G39" s="1">
        <f t="shared" si="4"/>
        <v>1</v>
      </c>
      <c r="H39" s="1">
        <f t="shared" si="5"/>
        <v>4.5073760900447277E-2</v>
      </c>
      <c r="I39" s="1">
        <f t="shared" si="6"/>
        <v>0.95687025874459697</v>
      </c>
      <c r="J39" s="1">
        <f t="shared" si="7"/>
        <v>4.312974125540308E-2</v>
      </c>
    </row>
    <row r="40" spans="1:10" x14ac:dyDescent="0.3">
      <c r="A40" s="1">
        <v>85</v>
      </c>
      <c r="B40">
        <v>-86.760210000000001</v>
      </c>
      <c r="C40">
        <v>5.9168904999999994E-2</v>
      </c>
      <c r="D40">
        <v>-93.404444999999996</v>
      </c>
      <c r="E40">
        <v>5.8696794999999996E-2</v>
      </c>
      <c r="F40">
        <v>-13.28846999999999</v>
      </c>
      <c r="G40" s="1">
        <f t="shared" si="4"/>
        <v>1</v>
      </c>
      <c r="H40" s="1">
        <f t="shared" si="5"/>
        <v>1.3015036878440763E-3</v>
      </c>
      <c r="I40" s="1">
        <f t="shared" si="6"/>
        <v>0.99870018802223848</v>
      </c>
      <c r="J40" s="1">
        <f t="shared" si="7"/>
        <v>1.2998119777615157E-3</v>
      </c>
    </row>
    <row r="41" spans="1:10" x14ac:dyDescent="0.3">
      <c r="A41" s="1">
        <v>86</v>
      </c>
      <c r="B41">
        <v>-90.806749999999994</v>
      </c>
      <c r="C41">
        <v>6.1437565E-2</v>
      </c>
      <c r="D41">
        <v>-99.327910000000003</v>
      </c>
      <c r="E41">
        <v>8.0655984999999999E-2</v>
      </c>
      <c r="F41">
        <v>-17.042320000000018</v>
      </c>
      <c r="G41" s="1">
        <f t="shared" si="4"/>
        <v>1</v>
      </c>
      <c r="H41" s="1">
        <f t="shared" si="5"/>
        <v>1.9920820976167497E-4</v>
      </c>
      <c r="I41" s="1">
        <f t="shared" si="6"/>
        <v>0.99980083146624532</v>
      </c>
      <c r="J41" s="1">
        <f t="shared" si="7"/>
        <v>1.9916853375462484E-4</v>
      </c>
    </row>
    <row r="42" spans="1:10" x14ac:dyDescent="0.3">
      <c r="A42" s="1">
        <v>87</v>
      </c>
      <c r="B42">
        <v>-92.843860000000006</v>
      </c>
      <c r="C42">
        <v>6.7374025000000004E-2</v>
      </c>
      <c r="D42">
        <v>-98.331694999999996</v>
      </c>
      <c r="E42">
        <v>7.317617500000001E-2</v>
      </c>
      <c r="F42">
        <v>-10.97566999999998</v>
      </c>
      <c r="G42" s="1">
        <f t="shared" si="4"/>
        <v>1</v>
      </c>
      <c r="H42" s="1">
        <f t="shared" si="5"/>
        <v>4.1367906379451789E-3</v>
      </c>
      <c r="I42" s="1">
        <f t="shared" si="6"/>
        <v>0.99588025189743612</v>
      </c>
      <c r="J42" s="1">
        <f t="shared" si="7"/>
        <v>4.1197481025638007E-3</v>
      </c>
    </row>
    <row r="43" spans="1:10" x14ac:dyDescent="0.3">
      <c r="A43" s="1">
        <v>88</v>
      </c>
      <c r="B43">
        <v>-93.631679999999989</v>
      </c>
      <c r="C43">
        <v>7.1689575000000005E-2</v>
      </c>
      <c r="D43">
        <v>-98.954949999999997</v>
      </c>
      <c r="E43">
        <v>6.8799909999999992E-2</v>
      </c>
      <c r="F43">
        <v>-10.646540000000016</v>
      </c>
      <c r="G43" s="1">
        <f t="shared" si="4"/>
        <v>1</v>
      </c>
      <c r="H43" s="1">
        <f t="shared" si="5"/>
        <v>4.8767805509311929E-3</v>
      </c>
      <c r="I43" s="1">
        <f t="shared" si="6"/>
        <v>0.99514688701608034</v>
      </c>
      <c r="J43" s="1">
        <f t="shared" si="7"/>
        <v>4.8531129839197423E-3</v>
      </c>
    </row>
    <row r="44" spans="1:10" x14ac:dyDescent="0.3">
      <c r="A44" s="1">
        <v>89</v>
      </c>
      <c r="B44">
        <v>-93.887039999999999</v>
      </c>
      <c r="C44">
        <v>6.6315695000000008E-2</v>
      </c>
      <c r="D44">
        <v>-101.0641</v>
      </c>
      <c r="E44">
        <v>8.2090560000000007E-2</v>
      </c>
      <c r="F44">
        <v>-14.354119999999995</v>
      </c>
      <c r="G44" s="1">
        <f t="shared" si="4"/>
        <v>1</v>
      </c>
      <c r="H44" s="1">
        <f t="shared" si="5"/>
        <v>7.6391044061116574E-4</v>
      </c>
      <c r="I44" s="1">
        <f t="shared" si="6"/>
        <v>0.99923667267310345</v>
      </c>
      <c r="J44" s="1">
        <f t="shared" si="7"/>
        <v>7.6332732689654559E-4</v>
      </c>
    </row>
    <row r="45" spans="1:10" x14ac:dyDescent="0.3">
      <c r="A45" s="1">
        <v>90</v>
      </c>
      <c r="B45">
        <v>-90.981159999999988</v>
      </c>
      <c r="C45">
        <v>5.9419145E-2</v>
      </c>
      <c r="D45">
        <v>-97.481959999999987</v>
      </c>
      <c r="E45">
        <v>6.9062380000000007E-2</v>
      </c>
      <c r="F45">
        <v>-13.001599999999996</v>
      </c>
      <c r="G45" s="1">
        <f t="shared" si="4"/>
        <v>1</v>
      </c>
      <c r="H45" s="1">
        <f t="shared" si="5"/>
        <v>1.5022369225954671E-3</v>
      </c>
      <c r="I45" s="1">
        <f t="shared" si="6"/>
        <v>0.99850001640813957</v>
      </c>
      <c r="J45" s="1">
        <f t="shared" si="7"/>
        <v>1.4999835918604869E-3</v>
      </c>
    </row>
    <row r="46" spans="1:10" x14ac:dyDescent="0.3">
      <c r="A46" s="1">
        <v>91</v>
      </c>
      <c r="B46">
        <v>-96.149585000000002</v>
      </c>
      <c r="C46">
        <v>6.0297069999999994E-2</v>
      </c>
      <c r="D46">
        <v>-104.9174</v>
      </c>
      <c r="E46">
        <v>7.4918294999999996E-2</v>
      </c>
      <c r="F46">
        <v>-17.535629999999998</v>
      </c>
      <c r="G46" s="1">
        <f t="shared" si="4"/>
        <v>1</v>
      </c>
      <c r="H46" s="1">
        <f t="shared" si="5"/>
        <v>1.5566333371766399E-4</v>
      </c>
      <c r="I46" s="1">
        <f t="shared" si="6"/>
        <v>0.99984436089358453</v>
      </c>
      <c r="J46" s="1">
        <f t="shared" si="7"/>
        <v>1.5563910641550253E-4</v>
      </c>
    </row>
    <row r="47" spans="1:10" x14ac:dyDescent="0.3">
      <c r="A47" s="1">
        <v>92</v>
      </c>
      <c r="B47">
        <v>-88.135940000000005</v>
      </c>
      <c r="C47">
        <v>5.6614239999999996E-2</v>
      </c>
      <c r="D47">
        <v>-90.27655</v>
      </c>
      <c r="E47">
        <v>6.2187220000000001E-2</v>
      </c>
      <c r="F47">
        <v>-4.2812199999999905</v>
      </c>
      <c r="G47" s="1">
        <f t="shared" si="4"/>
        <v>1</v>
      </c>
      <c r="H47" s="1">
        <f t="shared" si="5"/>
        <v>0.11758309545276979</v>
      </c>
      <c r="I47" s="1">
        <f t="shared" si="6"/>
        <v>0.89478805116935567</v>
      </c>
      <c r="J47" s="1">
        <f t="shared" si="7"/>
        <v>0.10521194883064421</v>
      </c>
    </row>
    <row r="48" spans="1:10" x14ac:dyDescent="0.3">
      <c r="A48" s="1">
        <v>93</v>
      </c>
      <c r="B48">
        <v>-87.915330000000012</v>
      </c>
      <c r="C48">
        <v>5.8343825000000002E-2</v>
      </c>
      <c r="D48">
        <v>-91.78549000000001</v>
      </c>
      <c r="E48">
        <v>5.1947254999999998E-2</v>
      </c>
      <c r="F48">
        <v>-7.740319999999997</v>
      </c>
      <c r="G48" s="1">
        <f t="shared" si="4"/>
        <v>1</v>
      </c>
      <c r="H48" s="1">
        <f t="shared" si="5"/>
        <v>2.0855032353079606E-2</v>
      </c>
      <c r="I48" s="1">
        <f t="shared" si="6"/>
        <v>0.97957101479432529</v>
      </c>
      <c r="J48" s="1">
        <f t="shared" si="7"/>
        <v>2.0428985205674675E-2</v>
      </c>
    </row>
    <row r="49" spans="1:10" x14ac:dyDescent="0.3">
      <c r="A49" s="1">
        <v>94</v>
      </c>
      <c r="B49">
        <v>-94.257310000000004</v>
      </c>
      <c r="C49">
        <v>6.8361979999999989E-2</v>
      </c>
      <c r="D49">
        <v>-95.141355000000004</v>
      </c>
      <c r="E49">
        <v>6.6691119999999993E-2</v>
      </c>
      <c r="F49">
        <v>-1.7680900000000008</v>
      </c>
      <c r="G49" s="1">
        <f t="shared" si="4"/>
        <v>1</v>
      </c>
      <c r="H49" s="1">
        <f t="shared" si="5"/>
        <v>0.41310850357727846</v>
      </c>
      <c r="I49" s="1">
        <f t="shared" si="6"/>
        <v>0.70765974266555198</v>
      </c>
      <c r="J49" s="1">
        <f t="shared" si="7"/>
        <v>0.29234025733444813</v>
      </c>
    </row>
    <row r="50" spans="1:10" x14ac:dyDescent="0.3">
      <c r="A50" s="1">
        <v>95</v>
      </c>
      <c r="B50">
        <v>-97.568550000000002</v>
      </c>
      <c r="C50">
        <v>7.2743389999999991E-2</v>
      </c>
      <c r="D50">
        <v>-104.99860000000001</v>
      </c>
      <c r="E50">
        <v>7.4771785000000007E-2</v>
      </c>
      <c r="F50">
        <v>-14.860100000000017</v>
      </c>
      <c r="G50" s="1">
        <f t="shared" si="4"/>
        <v>1</v>
      </c>
      <c r="H50" s="1">
        <f t="shared" si="5"/>
        <v>5.9315785327325845E-4</v>
      </c>
      <c r="I50" s="1">
        <f t="shared" si="6"/>
        <v>0.99940719377439502</v>
      </c>
      <c r="J50" s="1">
        <f t="shared" si="7"/>
        <v>5.928062256050716E-4</v>
      </c>
    </row>
    <row r="51" spans="1:10" x14ac:dyDescent="0.3">
      <c r="A51" s="1">
        <v>96</v>
      </c>
      <c r="B51">
        <v>-91.925709999999995</v>
      </c>
      <c r="C51">
        <v>6.6834850000000001E-2</v>
      </c>
      <c r="D51">
        <v>-97.937330000000003</v>
      </c>
      <c r="E51">
        <v>6.1518509999999998E-2</v>
      </c>
      <c r="F51">
        <f t="shared" ref="F51" si="8">2*(D51-B51)</f>
        <v>-12.023240000000015</v>
      </c>
      <c r="G51" s="1">
        <f t="shared" si="4"/>
        <v>1</v>
      </c>
      <c r="H51" s="1">
        <f t="shared" si="5"/>
        <v>2.4501157760779039E-3</v>
      </c>
      <c r="I51" s="1">
        <f t="shared" si="6"/>
        <v>0.99755587261897705</v>
      </c>
      <c r="J51" s="1">
        <f t="shared" si="7"/>
        <v>2.4441273810229158E-3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>
      <selection activeCell="G11" sqref="G11"/>
    </sheetView>
  </sheetViews>
  <sheetFormatPr defaultRowHeight="14.4" x14ac:dyDescent="0.3"/>
  <cols>
    <col min="3" max="3" width="9.109375" style="3"/>
  </cols>
  <sheetData>
    <row r="1" spans="1:3" x14ac:dyDescent="0.3">
      <c r="A1" t="s">
        <v>0</v>
      </c>
      <c r="B1" t="s">
        <v>2</v>
      </c>
      <c r="C1" s="3" t="s">
        <v>3</v>
      </c>
    </row>
    <row r="2" spans="1:3" x14ac:dyDescent="0.3">
      <c r="A2">
        <v>1</v>
      </c>
      <c r="B2" s="2">
        <v>0.89238592737023603</v>
      </c>
      <c r="C2" s="2">
        <v>4.0000000000000001E-3</v>
      </c>
    </row>
    <row r="3" spans="1:3" x14ac:dyDescent="0.3">
      <c r="A3">
        <v>2</v>
      </c>
      <c r="B3" s="2">
        <v>0.96504818777982904</v>
      </c>
      <c r="C3">
        <v>1E-3</v>
      </c>
    </row>
    <row r="4" spans="1:3" x14ac:dyDescent="0.3">
      <c r="A4">
        <v>3</v>
      </c>
      <c r="B4" s="2">
        <v>0.44116988716251399</v>
      </c>
      <c r="C4">
        <v>5.8999999999999997E-2</v>
      </c>
    </row>
    <row r="5" spans="1:3" x14ac:dyDescent="0.3">
      <c r="A5">
        <v>4</v>
      </c>
      <c r="B5" s="2">
        <v>0.99451397386638396</v>
      </c>
      <c r="C5">
        <v>1E-4</v>
      </c>
    </row>
    <row r="6" spans="1:3" x14ac:dyDescent="0.3">
      <c r="A6">
        <v>5</v>
      </c>
      <c r="B6" s="2">
        <v>0.93762448766265805</v>
      </c>
      <c r="C6">
        <v>1E-3</v>
      </c>
    </row>
    <row r="7" spans="1:3" x14ac:dyDescent="0.3">
      <c r="A7">
        <v>6</v>
      </c>
      <c r="B7" s="2">
        <v>0.951458495009463</v>
      </c>
      <c r="C7">
        <v>1E-3</v>
      </c>
    </row>
    <row r="8" spans="1:3" x14ac:dyDescent="0.3">
      <c r="A8">
        <v>7</v>
      </c>
      <c r="B8" s="2">
        <v>0.99141149333891099</v>
      </c>
      <c r="C8">
        <v>1E-4</v>
      </c>
    </row>
    <row r="9" spans="1:3" x14ac:dyDescent="0.3">
      <c r="A9">
        <v>8</v>
      </c>
      <c r="B9" s="2">
        <v>0.9650870453689</v>
      </c>
      <c r="C9">
        <v>1E-3</v>
      </c>
    </row>
    <row r="10" spans="1:3" x14ac:dyDescent="0.3">
      <c r="A10">
        <v>9</v>
      </c>
      <c r="B10" s="2">
        <v>0.371571346382638</v>
      </c>
      <c r="C10">
        <v>7.0999999999999994E-2</v>
      </c>
    </row>
    <row r="11" spans="1:3" x14ac:dyDescent="0.3">
      <c r="A11">
        <v>10</v>
      </c>
      <c r="B11" s="2">
        <v>0.93348478144437597</v>
      </c>
      <c r="C11">
        <v>1E-3</v>
      </c>
    </row>
    <row r="12" spans="1:3" x14ac:dyDescent="0.3">
      <c r="A12">
        <v>11</v>
      </c>
      <c r="B12" s="2">
        <v>0.90845995281328296</v>
      </c>
      <c r="C12">
        <v>3.0000000000000001E-3</v>
      </c>
    </row>
    <row r="13" spans="1:3" x14ac:dyDescent="0.3">
      <c r="A13">
        <v>12</v>
      </c>
      <c r="B13" s="2">
        <v>0.78096917540043098</v>
      </c>
      <c r="C13">
        <v>1.6E-2</v>
      </c>
    </row>
    <row r="14" spans="1:3" x14ac:dyDescent="0.3">
      <c r="A14">
        <v>13</v>
      </c>
      <c r="B14" s="2">
        <v>0.99950353675363501</v>
      </c>
      <c r="C14">
        <v>1E-4</v>
      </c>
    </row>
    <row r="15" spans="1:3" x14ac:dyDescent="0.3">
      <c r="A15">
        <v>14</v>
      </c>
      <c r="B15" s="2">
        <v>0.98639877744166105</v>
      </c>
      <c r="C15">
        <v>1E-4</v>
      </c>
    </row>
    <row r="16" spans="1:3" x14ac:dyDescent="0.3">
      <c r="A16">
        <v>15</v>
      </c>
      <c r="B16" s="2">
        <v>0.71552973419331201</v>
      </c>
      <c r="C16">
        <v>0.02</v>
      </c>
    </row>
    <row r="17" spans="1:3" x14ac:dyDescent="0.3">
      <c r="A17">
        <v>16</v>
      </c>
      <c r="B17" s="2">
        <v>0.97404032667651497</v>
      </c>
      <c r="C17">
        <v>1E-4</v>
      </c>
    </row>
    <row r="18" spans="1:3" x14ac:dyDescent="0.3">
      <c r="A18">
        <v>17</v>
      </c>
      <c r="B18" s="2">
        <v>0.99863022456681505</v>
      </c>
      <c r="C18">
        <v>1E-4</v>
      </c>
    </row>
    <row r="19" spans="1:3" x14ac:dyDescent="0.3">
      <c r="A19">
        <v>18</v>
      </c>
      <c r="B19" s="2">
        <v>0.4036547393753</v>
      </c>
      <c r="C19">
        <v>6.5000000000000002E-2</v>
      </c>
    </row>
    <row r="20" spans="1:3" x14ac:dyDescent="0.3">
      <c r="A20">
        <v>19</v>
      </c>
      <c r="B20" s="2">
        <v>0.97444348630088296</v>
      </c>
      <c r="C20">
        <v>1E-4</v>
      </c>
    </row>
    <row r="21" spans="1:3" x14ac:dyDescent="0.3">
      <c r="A21">
        <v>20</v>
      </c>
      <c r="B21" s="2">
        <v>0.987012834911695</v>
      </c>
      <c r="C21">
        <v>1E-4</v>
      </c>
    </row>
    <row r="22" spans="1:3" x14ac:dyDescent="0.3">
      <c r="A22">
        <v>21</v>
      </c>
      <c r="B22" s="2">
        <v>0.726226590909549</v>
      </c>
      <c r="C22">
        <v>1.9E-2</v>
      </c>
    </row>
    <row r="23" spans="1:3" x14ac:dyDescent="0.3">
      <c r="A23">
        <v>22</v>
      </c>
      <c r="B23" s="2">
        <v>0.96260881227365402</v>
      </c>
      <c r="C23">
        <v>1E-3</v>
      </c>
    </row>
    <row r="24" spans="1:3" x14ac:dyDescent="0.3">
      <c r="A24">
        <v>23</v>
      </c>
      <c r="B24" s="2">
        <v>0.99543068648486599</v>
      </c>
      <c r="C24">
        <v>1E-4</v>
      </c>
    </row>
    <row r="25" spans="1:3" x14ac:dyDescent="0.3">
      <c r="A25">
        <v>24</v>
      </c>
      <c r="B25" s="2">
        <v>0.95560443763235003</v>
      </c>
      <c r="C25">
        <v>1E-3</v>
      </c>
    </row>
    <row r="26" spans="1:3" x14ac:dyDescent="0.3">
      <c r="A26">
        <v>25</v>
      </c>
      <c r="B26" s="2">
        <v>0.93302545162127004</v>
      </c>
      <c r="C26">
        <v>1E-3</v>
      </c>
    </row>
    <row r="27" spans="1:3" x14ac:dyDescent="0.3">
      <c r="A27">
        <v>26</v>
      </c>
      <c r="B27" s="2">
        <v>0.99540372906843999</v>
      </c>
      <c r="C27">
        <v>1E-4</v>
      </c>
    </row>
    <row r="28" spans="1:3" x14ac:dyDescent="0.3">
      <c r="A28">
        <v>27</v>
      </c>
      <c r="B28" s="2">
        <v>0.99841447786649695</v>
      </c>
      <c r="C28">
        <v>1E-4</v>
      </c>
    </row>
    <row r="29" spans="1:3" x14ac:dyDescent="0.3">
      <c r="A29">
        <v>28</v>
      </c>
      <c r="B29" s="2">
        <v>0.96915814297103198</v>
      </c>
      <c r="C29">
        <v>1E-4</v>
      </c>
    </row>
    <row r="30" spans="1:3" x14ac:dyDescent="0.3">
      <c r="A30">
        <v>29</v>
      </c>
      <c r="B30" s="2">
        <v>0.98973346164739395</v>
      </c>
      <c r="C30">
        <v>1E-4</v>
      </c>
    </row>
    <row r="31" spans="1:3" x14ac:dyDescent="0.3">
      <c r="A31">
        <v>30</v>
      </c>
      <c r="B31" s="2">
        <v>0.48578151794921298</v>
      </c>
      <c r="C31">
        <v>5.1999999999999998E-2</v>
      </c>
    </row>
    <row r="32" spans="1:3" x14ac:dyDescent="0.3">
      <c r="A32">
        <v>31</v>
      </c>
      <c r="B32" s="2">
        <v>0.96650458569141695</v>
      </c>
      <c r="C32">
        <v>1E-3</v>
      </c>
    </row>
    <row r="33" spans="1:3" x14ac:dyDescent="0.3">
      <c r="A33">
        <v>32</v>
      </c>
      <c r="B33" s="2">
        <v>0.97821706955626597</v>
      </c>
      <c r="C33">
        <v>1E-4</v>
      </c>
    </row>
    <row r="34" spans="1:3" x14ac:dyDescent="0.3">
      <c r="A34">
        <v>33</v>
      </c>
      <c r="B34" s="2">
        <v>0.99272650231465798</v>
      </c>
      <c r="C34">
        <v>1E-4</v>
      </c>
    </row>
    <row r="35" spans="1:3" x14ac:dyDescent="0.3">
      <c r="A35">
        <v>34</v>
      </c>
      <c r="B35" s="2">
        <v>0.57146774245332399</v>
      </c>
      <c r="C35">
        <v>3.5999999999999997E-2</v>
      </c>
    </row>
    <row r="36" spans="1:3" x14ac:dyDescent="0.3">
      <c r="A36">
        <v>35</v>
      </c>
      <c r="B36" s="2">
        <v>0.50093871363042097</v>
      </c>
      <c r="C36">
        <v>0.05</v>
      </c>
    </row>
    <row r="37" spans="1:3" x14ac:dyDescent="0.3">
      <c r="A37">
        <v>36</v>
      </c>
      <c r="B37" s="2">
        <v>0.99890102311843099</v>
      </c>
      <c r="C37">
        <v>1E-4</v>
      </c>
    </row>
    <row r="38" spans="1:3" x14ac:dyDescent="0.3">
      <c r="A38">
        <v>37</v>
      </c>
      <c r="B38" s="2">
        <v>0.99193701182495297</v>
      </c>
      <c r="C38">
        <v>1E-4</v>
      </c>
    </row>
    <row r="39" spans="1:3" x14ac:dyDescent="0.3">
      <c r="A39">
        <v>38</v>
      </c>
      <c r="B39" s="2">
        <v>0.50994075269231398</v>
      </c>
      <c r="C39">
        <v>4.7E-2</v>
      </c>
    </row>
    <row r="40" spans="1:3" x14ac:dyDescent="0.3">
      <c r="A40">
        <v>39</v>
      </c>
      <c r="B40" s="2">
        <v>0.82615746006878599</v>
      </c>
      <c r="C40">
        <v>0.01</v>
      </c>
    </row>
    <row r="41" spans="1:3" x14ac:dyDescent="0.3">
      <c r="A41">
        <v>40</v>
      </c>
      <c r="B41" s="2">
        <v>0.76425795782761896</v>
      </c>
      <c r="C41">
        <v>1.7000000000000001E-2</v>
      </c>
    </row>
    <row r="42" spans="1:3" x14ac:dyDescent="0.3">
      <c r="A42">
        <v>41</v>
      </c>
      <c r="B42" s="2">
        <v>0.99791666636287402</v>
      </c>
      <c r="C42">
        <v>1E-4</v>
      </c>
    </row>
    <row r="43" spans="1:3" x14ac:dyDescent="0.3">
      <c r="A43">
        <v>42</v>
      </c>
      <c r="B43" s="2">
        <v>0.21984502079576701</v>
      </c>
      <c r="C43">
        <v>0.11700000000000001</v>
      </c>
    </row>
    <row r="44" spans="1:3" x14ac:dyDescent="0.3">
      <c r="A44">
        <v>43</v>
      </c>
      <c r="B44" s="2">
        <v>0.987659247611959</v>
      </c>
      <c r="C44">
        <v>1E-4</v>
      </c>
    </row>
    <row r="45" spans="1:3" x14ac:dyDescent="0.3">
      <c r="A45">
        <v>44</v>
      </c>
      <c r="B45" s="2">
        <v>0.99943439568041903</v>
      </c>
      <c r="C45">
        <v>1E-4</v>
      </c>
    </row>
    <row r="46" spans="1:3" x14ac:dyDescent="0.3">
      <c r="A46">
        <v>45</v>
      </c>
      <c r="B46" s="2">
        <v>0.49058241360726801</v>
      </c>
      <c r="C46">
        <v>5.0999999999999997E-2</v>
      </c>
    </row>
    <row r="47" spans="1:3" x14ac:dyDescent="0.3">
      <c r="A47">
        <v>46</v>
      </c>
      <c r="B47" s="2">
        <v>1.5536835009882601E-2</v>
      </c>
      <c r="C47">
        <v>0.442</v>
      </c>
    </row>
    <row r="48" spans="1:3" x14ac:dyDescent="0.3">
      <c r="A48">
        <v>47</v>
      </c>
      <c r="B48" s="2">
        <v>0.62980427848016496</v>
      </c>
      <c r="C48">
        <v>3.2000000000000001E-2</v>
      </c>
    </row>
    <row r="49" spans="1:3" x14ac:dyDescent="0.3">
      <c r="A49">
        <v>48</v>
      </c>
      <c r="B49" s="2">
        <v>7.7301926957276001E-2</v>
      </c>
      <c r="C49">
        <v>0.217</v>
      </c>
    </row>
    <row r="50" spans="1:3" x14ac:dyDescent="0.3">
      <c r="A50">
        <v>49</v>
      </c>
      <c r="B50" s="2">
        <v>0.86244449380181398</v>
      </c>
      <c r="C50">
        <v>7.0000000000000001E-3</v>
      </c>
    </row>
    <row r="51" spans="1:3" x14ac:dyDescent="0.3">
      <c r="A51">
        <v>50</v>
      </c>
      <c r="B51" s="2">
        <v>0.91429566717260502</v>
      </c>
      <c r="C51">
        <v>1E-3</v>
      </c>
    </row>
    <row r="52" spans="1:3" x14ac:dyDescent="0.3">
      <c r="A52">
        <v>51</v>
      </c>
      <c r="B52" s="2">
        <v>0.72003955708300305</v>
      </c>
      <c r="C52">
        <v>1.9E-2</v>
      </c>
    </row>
    <row r="53" spans="1:3" x14ac:dyDescent="0.3">
      <c r="A53">
        <v>52</v>
      </c>
      <c r="B53" s="2">
        <v>0.96413801397991095</v>
      </c>
      <c r="C53">
        <v>1E-3</v>
      </c>
    </row>
    <row r="54" spans="1:3" x14ac:dyDescent="0.3">
      <c r="A54">
        <v>53</v>
      </c>
      <c r="B54" s="2">
        <v>0.995932368871144</v>
      </c>
      <c r="C54">
        <v>1E-4</v>
      </c>
    </row>
    <row r="55" spans="1:3" x14ac:dyDescent="0.3">
      <c r="A55">
        <v>54</v>
      </c>
      <c r="B55" s="2">
        <v>0.84096243008544602</v>
      </c>
      <c r="C55">
        <v>8.0000000000000002E-3</v>
      </c>
    </row>
    <row r="56" spans="1:3" x14ac:dyDescent="0.3">
      <c r="A56">
        <v>55</v>
      </c>
      <c r="B56" s="2">
        <v>0.951093858003763</v>
      </c>
      <c r="C56">
        <v>1E-3</v>
      </c>
    </row>
    <row r="57" spans="1:3" x14ac:dyDescent="0.3">
      <c r="A57">
        <v>56</v>
      </c>
      <c r="B57" s="2">
        <v>0.99903853756418004</v>
      </c>
      <c r="C57">
        <v>1E-4</v>
      </c>
    </row>
    <row r="58" spans="1:3" x14ac:dyDescent="0.3">
      <c r="A58">
        <v>57</v>
      </c>
      <c r="B58" s="2">
        <v>0.99665644304259104</v>
      </c>
      <c r="C58">
        <v>1E-4</v>
      </c>
    </row>
    <row r="59" spans="1:3" x14ac:dyDescent="0.3">
      <c r="A59">
        <v>58</v>
      </c>
      <c r="B59" s="2">
        <v>0.998183502078549</v>
      </c>
      <c r="C59">
        <v>1E-4</v>
      </c>
    </row>
    <row r="60" spans="1:3" x14ac:dyDescent="0.3">
      <c r="A60">
        <v>59</v>
      </c>
      <c r="B60" s="2">
        <v>0.99037139079143399</v>
      </c>
      <c r="C60">
        <v>1E-4</v>
      </c>
    </row>
    <row r="61" spans="1:3" x14ac:dyDescent="0.3">
      <c r="A61">
        <v>60</v>
      </c>
      <c r="B61" s="2">
        <v>0.99501722241322299</v>
      </c>
      <c r="C61">
        <v>1E-4</v>
      </c>
    </row>
    <row r="62" spans="1:3" x14ac:dyDescent="0.3">
      <c r="A62">
        <v>61</v>
      </c>
      <c r="B62" s="2">
        <v>0.99870902023977903</v>
      </c>
      <c r="C62">
        <v>1E-4</v>
      </c>
    </row>
    <row r="63" spans="1:3" x14ac:dyDescent="0.3">
      <c r="A63">
        <v>62</v>
      </c>
      <c r="B63" s="2">
        <v>0.92981739459984902</v>
      </c>
      <c r="C63">
        <v>1E-3</v>
      </c>
    </row>
    <row r="64" spans="1:3" x14ac:dyDescent="0.3">
      <c r="A64">
        <v>63</v>
      </c>
      <c r="B64" s="2">
        <v>0.95585068698574005</v>
      </c>
      <c r="C64">
        <v>1E-3</v>
      </c>
    </row>
    <row r="65" spans="1:3" x14ac:dyDescent="0.3">
      <c r="A65">
        <v>64</v>
      </c>
      <c r="B65" s="2">
        <v>0.99622518129691096</v>
      </c>
      <c r="C65">
        <v>1E-4</v>
      </c>
    </row>
    <row r="66" spans="1:3" x14ac:dyDescent="0.3">
      <c r="A66">
        <v>65</v>
      </c>
      <c r="B66" s="2">
        <v>0.98739057484848902</v>
      </c>
      <c r="C66">
        <v>1E-4</v>
      </c>
    </row>
    <row r="67" spans="1:3" x14ac:dyDescent="0.3">
      <c r="A67">
        <v>66</v>
      </c>
      <c r="B67" s="2">
        <v>0.97218224577729895</v>
      </c>
      <c r="C67">
        <v>1E-4</v>
      </c>
    </row>
    <row r="68" spans="1:3" x14ac:dyDescent="0.3">
      <c r="A68">
        <v>67</v>
      </c>
      <c r="B68" s="2">
        <v>0.98151898296447504</v>
      </c>
      <c r="C68">
        <v>1E-4</v>
      </c>
    </row>
    <row r="69" spans="1:3" x14ac:dyDescent="0.3">
      <c r="A69">
        <v>68</v>
      </c>
      <c r="B69" s="2">
        <v>0.96504299270319605</v>
      </c>
      <c r="C69">
        <v>1E-3</v>
      </c>
    </row>
    <row r="70" spans="1:3" x14ac:dyDescent="0.3">
      <c r="A70">
        <v>69</v>
      </c>
      <c r="B70" s="2">
        <v>0.91584542894856902</v>
      </c>
      <c r="C70">
        <v>1E-3</v>
      </c>
    </row>
    <row r="71" spans="1:3" x14ac:dyDescent="0.3">
      <c r="A71">
        <v>70</v>
      </c>
      <c r="B71" s="2">
        <v>0.93163349227992998</v>
      </c>
      <c r="C71">
        <v>1E-3</v>
      </c>
    </row>
    <row r="72" spans="1:3" x14ac:dyDescent="0.3">
      <c r="A72">
        <v>71</v>
      </c>
      <c r="B72" s="2">
        <v>0.99052702840976803</v>
      </c>
      <c r="C72">
        <v>1E-4</v>
      </c>
    </row>
    <row r="73" spans="1:3" x14ac:dyDescent="0.3">
      <c r="A73">
        <v>72</v>
      </c>
      <c r="B73" s="2">
        <v>0.99897335024873801</v>
      </c>
      <c r="C73">
        <v>1E-4</v>
      </c>
    </row>
    <row r="74" spans="1:3" x14ac:dyDescent="0.3">
      <c r="A74">
        <v>73</v>
      </c>
      <c r="B74" s="2">
        <v>0.99865652603241895</v>
      </c>
      <c r="C74">
        <v>1E-4</v>
      </c>
    </row>
    <row r="75" spans="1:3" x14ac:dyDescent="0.3">
      <c r="A75">
        <v>74</v>
      </c>
      <c r="B75" s="2">
        <v>0.99727606305768501</v>
      </c>
      <c r="C75">
        <v>1E-4</v>
      </c>
    </row>
    <row r="76" spans="1:3" x14ac:dyDescent="0.3">
      <c r="A76">
        <v>75</v>
      </c>
      <c r="B76" s="2">
        <v>0.99929359002763696</v>
      </c>
      <c r="C76">
        <v>1E-4</v>
      </c>
    </row>
    <row r="77" spans="1:3" x14ac:dyDescent="0.3">
      <c r="A77">
        <v>76</v>
      </c>
      <c r="B77" s="2">
        <v>0.99919422744054398</v>
      </c>
      <c r="C77">
        <v>1E-4</v>
      </c>
    </row>
    <row r="78" spans="1:3" x14ac:dyDescent="0.3">
      <c r="A78">
        <v>77</v>
      </c>
      <c r="B78" s="2">
        <v>0.998272604459432</v>
      </c>
      <c r="C78">
        <v>1E-4</v>
      </c>
    </row>
    <row r="79" spans="1:3" x14ac:dyDescent="0.3">
      <c r="A79">
        <v>78</v>
      </c>
      <c r="B79" s="2">
        <v>0.99185608718769902</v>
      </c>
      <c r="C79">
        <v>1E-4</v>
      </c>
    </row>
    <row r="80" spans="1:3" x14ac:dyDescent="0.3">
      <c r="A80">
        <v>79</v>
      </c>
      <c r="B80" s="2">
        <v>0.58620635033246904</v>
      </c>
      <c r="C80">
        <v>3.5999999999999997E-2</v>
      </c>
    </row>
    <row r="81" spans="1:3" x14ac:dyDescent="0.3">
      <c r="A81">
        <v>80</v>
      </c>
      <c r="B81" s="2">
        <v>0.54234829841638199</v>
      </c>
      <c r="C81">
        <v>0.04</v>
      </c>
    </row>
    <row r="82" spans="1:3" x14ac:dyDescent="0.3">
      <c r="A82">
        <v>81</v>
      </c>
      <c r="B82" s="2">
        <v>4.63589489126413E-2</v>
      </c>
      <c r="C82">
        <v>0.26700000000000002</v>
      </c>
    </row>
    <row r="83" spans="1:3" x14ac:dyDescent="0.3">
      <c r="A83">
        <v>82</v>
      </c>
      <c r="B83" s="2">
        <v>0.84128669190612304</v>
      </c>
      <c r="C83">
        <v>8.0000000000000002E-3</v>
      </c>
    </row>
    <row r="84" spans="1:3" x14ac:dyDescent="0.3">
      <c r="A84">
        <v>83</v>
      </c>
      <c r="B84" s="2">
        <v>0.87175405733609901</v>
      </c>
      <c r="C84">
        <v>6.0000000000000001E-3</v>
      </c>
    </row>
    <row r="85" spans="1:3" x14ac:dyDescent="0.3">
      <c r="A85">
        <v>84</v>
      </c>
      <c r="B85" s="2">
        <v>3.0435178556112601E-2</v>
      </c>
      <c r="C85">
        <v>0.33600000000000002</v>
      </c>
    </row>
    <row r="86" spans="1:3" x14ac:dyDescent="0.3">
      <c r="A86">
        <v>85</v>
      </c>
      <c r="B86" s="2">
        <v>0.99194885027456203</v>
      </c>
      <c r="C86">
        <v>1E-4</v>
      </c>
    </row>
    <row r="87" spans="1:3" x14ac:dyDescent="0.3">
      <c r="A87">
        <v>86</v>
      </c>
      <c r="B87" s="2">
        <v>0.84970678895336904</v>
      </c>
      <c r="C87">
        <v>8.0000000000000002E-3</v>
      </c>
    </row>
    <row r="88" spans="1:3" x14ac:dyDescent="0.3">
      <c r="A88">
        <v>87</v>
      </c>
      <c r="B88" s="2">
        <v>0.98280553239111701</v>
      </c>
      <c r="C88">
        <v>1E-4</v>
      </c>
    </row>
    <row r="89" spans="1:3" x14ac:dyDescent="0.3">
      <c r="A89">
        <v>88</v>
      </c>
      <c r="B89" s="2">
        <v>0.95480079609471702</v>
      </c>
      <c r="C89">
        <v>1E-3</v>
      </c>
    </row>
    <row r="90" spans="1:3" x14ac:dyDescent="0.3">
      <c r="A90">
        <v>89</v>
      </c>
      <c r="B90" s="2">
        <v>0.12692812105773399</v>
      </c>
      <c r="C90">
        <v>0.16800000000000001</v>
      </c>
    </row>
    <row r="91" spans="1:3" x14ac:dyDescent="0.3">
      <c r="A91">
        <v>90</v>
      </c>
      <c r="B91" s="2">
        <v>0.71886097504304303</v>
      </c>
      <c r="C91">
        <v>1.9E-2</v>
      </c>
    </row>
    <row r="92" spans="1:3" x14ac:dyDescent="0.3">
      <c r="A92">
        <v>91</v>
      </c>
      <c r="B92" s="2">
        <v>0.96122155338720405</v>
      </c>
      <c r="C92">
        <v>1E-3</v>
      </c>
    </row>
    <row r="93" spans="1:3" x14ac:dyDescent="0.3">
      <c r="A93">
        <v>92</v>
      </c>
      <c r="B93" s="2">
        <v>0.94317442252108097</v>
      </c>
      <c r="C93">
        <v>1E-3</v>
      </c>
    </row>
    <row r="94" spans="1:3" x14ac:dyDescent="0.3">
      <c r="A94">
        <v>93</v>
      </c>
      <c r="B94" s="2">
        <v>0.99410081737631195</v>
      </c>
      <c r="C94">
        <v>1E-4</v>
      </c>
    </row>
    <row r="95" spans="1:3" x14ac:dyDescent="0.3">
      <c r="A95">
        <v>94</v>
      </c>
      <c r="B95" s="2">
        <v>3.9896200892523296E-3</v>
      </c>
      <c r="C95">
        <v>0.66600000000000004</v>
      </c>
    </row>
    <row r="96" spans="1:3" x14ac:dyDescent="0.3">
      <c r="A96">
        <v>95</v>
      </c>
      <c r="B96" s="2">
        <v>0.99284075322787402</v>
      </c>
      <c r="C96">
        <v>1E-4</v>
      </c>
    </row>
    <row r="97" spans="1:3" x14ac:dyDescent="0.3">
      <c r="A97">
        <v>96</v>
      </c>
      <c r="B97" s="2">
        <v>0.75120855908542405</v>
      </c>
      <c r="C97">
        <v>1.7999999999999999E-2</v>
      </c>
    </row>
    <row r="98" spans="1:3" x14ac:dyDescent="0.3">
      <c r="A98">
        <v>97</v>
      </c>
      <c r="B98" s="2">
        <v>0.99759075804767094</v>
      </c>
      <c r="C98">
        <v>1E-4</v>
      </c>
    </row>
    <row r="99" spans="1:3" x14ac:dyDescent="0.3">
      <c r="A99">
        <v>98</v>
      </c>
      <c r="B99" s="2">
        <v>0.66446010382887299</v>
      </c>
      <c r="C99">
        <v>2.7E-2</v>
      </c>
    </row>
    <row r="100" spans="1:3" x14ac:dyDescent="0.3">
      <c r="A100">
        <v>99</v>
      </c>
      <c r="B100" s="2">
        <v>0.72802265121469001</v>
      </c>
      <c r="C100">
        <v>1.9E-2</v>
      </c>
    </row>
    <row r="101" spans="1:3" x14ac:dyDescent="0.3">
      <c r="A101">
        <v>100</v>
      </c>
      <c r="B101" s="2">
        <v>0.99037067757525199</v>
      </c>
      <c r="C101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"/>
  <sheetViews>
    <sheetView workbookViewId="0">
      <selection activeCell="H34" sqref="H34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s="2">
        <v>0.56487159461300995</v>
      </c>
      <c r="C2">
        <v>3.5999999999999997E-2</v>
      </c>
    </row>
    <row r="3" spans="1:3" x14ac:dyDescent="0.3">
      <c r="A3">
        <v>2</v>
      </c>
      <c r="B3" s="2">
        <v>3.7364644213224003E-2</v>
      </c>
      <c r="C3">
        <v>0.30499999999999999</v>
      </c>
    </row>
    <row r="4" spans="1:3" x14ac:dyDescent="0.3">
      <c r="A4">
        <v>3</v>
      </c>
      <c r="B4" s="2">
        <v>0.35607205995068197</v>
      </c>
      <c r="C4">
        <v>7.2999999999999995E-2</v>
      </c>
    </row>
    <row r="5" spans="1:3" x14ac:dyDescent="0.3">
      <c r="A5">
        <v>4</v>
      </c>
      <c r="B5" s="2">
        <v>2.11864923215342E-2</v>
      </c>
      <c r="C5">
        <v>0.38900000000000001</v>
      </c>
    </row>
    <row r="6" spans="1:3" x14ac:dyDescent="0.3">
      <c r="A6">
        <v>5</v>
      </c>
      <c r="B6" s="2">
        <v>1.12326818416493E-2</v>
      </c>
      <c r="C6">
        <v>0.49299999999999999</v>
      </c>
    </row>
    <row r="7" spans="1:3" x14ac:dyDescent="0.3">
      <c r="A7">
        <v>6</v>
      </c>
      <c r="B7" s="2">
        <v>2.4567435847711499E-5</v>
      </c>
      <c r="C7">
        <v>0.98699999999999999</v>
      </c>
    </row>
    <row r="8" spans="1:3" x14ac:dyDescent="0.3">
      <c r="A8">
        <v>7</v>
      </c>
      <c r="B8" s="2">
        <v>1.2289942689354299E-2</v>
      </c>
      <c r="C8">
        <v>0.48</v>
      </c>
    </row>
    <row r="9" spans="1:3" x14ac:dyDescent="0.3">
      <c r="A9">
        <v>8</v>
      </c>
      <c r="B9" s="2">
        <v>6.9453778953632297E-3</v>
      </c>
      <c r="C9">
        <v>0.57399999999999995</v>
      </c>
    </row>
    <row r="10" spans="1:3" x14ac:dyDescent="0.3">
      <c r="A10">
        <v>9</v>
      </c>
      <c r="B10" s="2">
        <v>2.16205399714673E-2</v>
      </c>
      <c r="C10">
        <v>0.38600000000000001</v>
      </c>
    </row>
    <row r="11" spans="1:3" x14ac:dyDescent="0.3">
      <c r="A11">
        <v>10</v>
      </c>
      <c r="B11" s="2">
        <v>1.4849400997819001E-3</v>
      </c>
      <c r="C11">
        <v>0.78800000000000003</v>
      </c>
    </row>
    <row r="12" spans="1:3" x14ac:dyDescent="0.3">
      <c r="A12">
        <v>11</v>
      </c>
      <c r="B12" s="2">
        <v>2.39974341082385E-3</v>
      </c>
      <c r="C12">
        <v>0.73599999999999999</v>
      </c>
    </row>
    <row r="13" spans="1:3" x14ac:dyDescent="0.3">
      <c r="A13">
        <v>12</v>
      </c>
      <c r="B13" s="2">
        <v>3.23450984451143E-5</v>
      </c>
      <c r="C13">
        <v>0.98399999999999999</v>
      </c>
    </row>
    <row r="14" spans="1:3" x14ac:dyDescent="0.3">
      <c r="A14">
        <v>13</v>
      </c>
      <c r="B14" s="2">
        <v>1.04709291594199E-2</v>
      </c>
      <c r="C14">
        <v>0.503</v>
      </c>
    </row>
    <row r="15" spans="1:3" x14ac:dyDescent="0.3">
      <c r="A15">
        <v>14</v>
      </c>
      <c r="B15" s="2">
        <v>4.2961666157751002E-4</v>
      </c>
      <c r="C15">
        <v>0.90900000000000003</v>
      </c>
    </row>
    <row r="16" spans="1:3" x14ac:dyDescent="0.3">
      <c r="A16">
        <v>15</v>
      </c>
      <c r="B16" s="2">
        <v>0.154460738988102</v>
      </c>
      <c r="C16">
        <v>0.152</v>
      </c>
    </row>
    <row r="17" spans="1:3" x14ac:dyDescent="0.3">
      <c r="A17">
        <v>16</v>
      </c>
      <c r="B17" s="2">
        <v>7.0011336920849904E-2</v>
      </c>
      <c r="C17">
        <v>0.223</v>
      </c>
    </row>
    <row r="18" spans="1:3" x14ac:dyDescent="0.3">
      <c r="A18">
        <v>17</v>
      </c>
      <c r="B18" s="2">
        <v>3.1193921993382398E-3</v>
      </c>
      <c r="C18">
        <v>0.70399999999999996</v>
      </c>
    </row>
    <row r="19" spans="1:3" x14ac:dyDescent="0.3">
      <c r="A19">
        <v>18</v>
      </c>
      <c r="B19" s="2">
        <v>4.78208012155823E-6</v>
      </c>
      <c r="C19">
        <v>0.998</v>
      </c>
    </row>
    <row r="20" spans="1:3" x14ac:dyDescent="0.3">
      <c r="A20">
        <v>19</v>
      </c>
      <c r="B20" s="2">
        <v>0.27804666488968199</v>
      </c>
      <c r="C20">
        <v>8.8999999999999996E-2</v>
      </c>
    </row>
    <row r="21" spans="1:3" x14ac:dyDescent="0.3">
      <c r="A21">
        <v>20</v>
      </c>
      <c r="B21" s="2">
        <v>3.1395755247953697E-2</v>
      </c>
      <c r="C21">
        <v>0.32800000000000001</v>
      </c>
    </row>
    <row r="22" spans="1:3" x14ac:dyDescent="0.3">
      <c r="A22">
        <v>21</v>
      </c>
      <c r="B22" s="2">
        <v>5.9113775780251804E-4</v>
      </c>
      <c r="C22">
        <v>0.88300000000000001</v>
      </c>
    </row>
    <row r="23" spans="1:3" x14ac:dyDescent="0.3">
      <c r="A23">
        <v>22</v>
      </c>
      <c r="B23" s="2">
        <v>3.5964069416233799E-3</v>
      </c>
      <c r="C23">
        <v>0.68</v>
      </c>
    </row>
    <row r="24" spans="1:3" x14ac:dyDescent="0.3">
      <c r="A24">
        <v>23</v>
      </c>
      <c r="B24" s="2">
        <v>6.9759399917536594E-5</v>
      </c>
      <c r="C24">
        <v>0.98199999999999998</v>
      </c>
    </row>
    <row r="25" spans="1:3" x14ac:dyDescent="0.3">
      <c r="A25">
        <v>24</v>
      </c>
      <c r="B25" s="2">
        <v>2.6119624993491301E-2</v>
      </c>
      <c r="C25">
        <v>0.36199999999999999</v>
      </c>
    </row>
    <row r="26" spans="1:3" x14ac:dyDescent="0.3">
      <c r="A26">
        <v>25</v>
      </c>
      <c r="B26" s="2">
        <v>5.3752542728278299E-2</v>
      </c>
      <c r="C26">
        <v>0.255</v>
      </c>
    </row>
    <row r="27" spans="1:3" x14ac:dyDescent="0.3">
      <c r="A27">
        <v>26</v>
      </c>
      <c r="B27" s="2">
        <v>5.0434829627670201E-2</v>
      </c>
      <c r="C27">
        <v>0.26</v>
      </c>
    </row>
    <row r="28" spans="1:3" x14ac:dyDescent="0.3">
      <c r="A28">
        <v>27</v>
      </c>
      <c r="B28" s="2">
        <v>0.57809750654649505</v>
      </c>
      <c r="C28">
        <v>3.5999999999999997E-2</v>
      </c>
    </row>
    <row r="29" spans="1:3" x14ac:dyDescent="0.3">
      <c r="A29">
        <v>28</v>
      </c>
      <c r="B29" s="2">
        <v>0.29930378770996302</v>
      </c>
      <c r="C29">
        <v>8.4000000000000005E-2</v>
      </c>
    </row>
    <row r="30" spans="1:3" x14ac:dyDescent="0.3">
      <c r="A30">
        <v>29</v>
      </c>
      <c r="B30" s="2">
        <v>0.16439408487392501</v>
      </c>
      <c r="C30">
        <v>0.14799999999999999</v>
      </c>
    </row>
    <row r="31" spans="1:3" x14ac:dyDescent="0.3">
      <c r="A31">
        <v>30</v>
      </c>
      <c r="B31" s="2">
        <v>0.17962930390072701</v>
      </c>
      <c r="C31">
        <v>0.13700000000000001</v>
      </c>
    </row>
    <row r="32" spans="1:3" x14ac:dyDescent="0.3">
      <c r="A32">
        <v>31</v>
      </c>
      <c r="B32" s="2">
        <v>0.68188998112556598</v>
      </c>
      <c r="C32">
        <v>2.5000000000000001E-2</v>
      </c>
    </row>
    <row r="33" spans="1:3" x14ac:dyDescent="0.3">
      <c r="A33">
        <v>32</v>
      </c>
      <c r="B33" s="2">
        <v>0.66709891004248001</v>
      </c>
      <c r="C33">
        <v>2.7E-2</v>
      </c>
    </row>
    <row r="34" spans="1:3" x14ac:dyDescent="0.3">
      <c r="A34">
        <v>33</v>
      </c>
      <c r="B34" s="2">
        <v>7.8269693797030707E-2</v>
      </c>
      <c r="C34">
        <v>0.217</v>
      </c>
    </row>
    <row r="35" spans="1:3" x14ac:dyDescent="0.3">
      <c r="A35">
        <v>34</v>
      </c>
      <c r="B35" s="2">
        <v>1.4924667575627699E-3</v>
      </c>
      <c r="C35">
        <v>0.78600000000000003</v>
      </c>
    </row>
    <row r="36" spans="1:3" x14ac:dyDescent="0.3">
      <c r="A36">
        <v>35</v>
      </c>
      <c r="B36" s="2">
        <v>0.27436844670875798</v>
      </c>
      <c r="C36">
        <v>8.8999999999999996E-2</v>
      </c>
    </row>
    <row r="37" spans="1:3" x14ac:dyDescent="0.3">
      <c r="A37">
        <v>36</v>
      </c>
      <c r="B37" s="2">
        <v>1.9937225806124299E-4</v>
      </c>
      <c r="C37">
        <v>0.95299999999999996</v>
      </c>
    </row>
    <row r="38" spans="1:3" x14ac:dyDescent="0.3">
      <c r="A38">
        <v>37</v>
      </c>
      <c r="B38" s="2">
        <v>0.33509317631900498</v>
      </c>
      <c r="C38">
        <v>7.4999999999999997E-2</v>
      </c>
    </row>
    <row r="39" spans="1:3" x14ac:dyDescent="0.3">
      <c r="A39">
        <v>38</v>
      </c>
      <c r="B39" s="2">
        <v>1.4998772025258801E-2</v>
      </c>
      <c r="C39">
        <v>0.44900000000000001</v>
      </c>
    </row>
    <row r="40" spans="1:3" x14ac:dyDescent="0.3">
      <c r="A40">
        <v>39</v>
      </c>
      <c r="B40" s="2">
        <v>1.65552519387182E-2</v>
      </c>
      <c r="C40">
        <v>0.432</v>
      </c>
    </row>
    <row r="41" spans="1:3" x14ac:dyDescent="0.3">
      <c r="A41">
        <v>40</v>
      </c>
      <c r="B41" s="2">
        <v>2.1909166242401701E-4</v>
      </c>
      <c r="C41">
        <v>0.94799999999999995</v>
      </c>
    </row>
    <row r="42" spans="1:3" x14ac:dyDescent="0.3">
      <c r="A42">
        <v>41</v>
      </c>
      <c r="B42" s="2">
        <v>5.5132817215899701E-5</v>
      </c>
      <c r="C42">
        <v>0.98299999999999998</v>
      </c>
    </row>
    <row r="43" spans="1:3" x14ac:dyDescent="0.3">
      <c r="A43">
        <v>42</v>
      </c>
      <c r="B43" s="2">
        <v>4.7107525424204804E-3</v>
      </c>
      <c r="C43">
        <v>0.64200000000000002</v>
      </c>
    </row>
    <row r="44" spans="1:3" x14ac:dyDescent="0.3">
      <c r="A44">
        <v>43</v>
      </c>
      <c r="B44" s="2">
        <v>0.97752450031314997</v>
      </c>
      <c r="C44">
        <v>1E-4</v>
      </c>
    </row>
    <row r="45" spans="1:3" x14ac:dyDescent="0.3">
      <c r="A45">
        <v>44</v>
      </c>
      <c r="B45" s="2">
        <v>7.0609593963715401E-3</v>
      </c>
      <c r="C45">
        <v>0.57199999999999995</v>
      </c>
    </row>
    <row r="46" spans="1:3" x14ac:dyDescent="0.3">
      <c r="A46">
        <v>45</v>
      </c>
      <c r="B46" s="2">
        <v>4.3234557843526198E-4</v>
      </c>
      <c r="C46">
        <v>0.90900000000000003</v>
      </c>
    </row>
    <row r="47" spans="1:3" x14ac:dyDescent="0.3">
      <c r="A47">
        <v>46</v>
      </c>
      <c r="B47" s="2">
        <v>0.350231704860056</v>
      </c>
      <c r="C47">
        <v>7.4999999999999997E-2</v>
      </c>
    </row>
    <row r="48" spans="1:3" x14ac:dyDescent="0.3">
      <c r="A48">
        <v>47</v>
      </c>
      <c r="B48" s="2">
        <v>0.33292913132227803</v>
      </c>
      <c r="C48">
        <v>7.5999999999999998E-2</v>
      </c>
    </row>
    <row r="49" spans="1:3" x14ac:dyDescent="0.3">
      <c r="A49">
        <v>48</v>
      </c>
      <c r="B49" s="2">
        <v>0.15479061224125301</v>
      </c>
      <c r="C49">
        <v>0.152</v>
      </c>
    </row>
    <row r="50" spans="1:3" x14ac:dyDescent="0.3">
      <c r="A50">
        <v>49</v>
      </c>
      <c r="B50" s="2">
        <v>7.0801911886194296E-5</v>
      </c>
      <c r="C50">
        <v>0.98099999999999998</v>
      </c>
    </row>
    <row r="51" spans="1:3" x14ac:dyDescent="0.3">
      <c r="A51">
        <v>50</v>
      </c>
      <c r="B51" s="2">
        <v>1.14360626341955E-3</v>
      </c>
      <c r="C51">
        <v>0.82299999999999995</v>
      </c>
    </row>
    <row r="52" spans="1:3" x14ac:dyDescent="0.3">
      <c r="A52">
        <v>51</v>
      </c>
      <c r="B52" s="2">
        <v>3.6788448014657498E-3</v>
      </c>
      <c r="C52">
        <v>0.67900000000000005</v>
      </c>
    </row>
    <row r="53" spans="1:3" x14ac:dyDescent="0.3">
      <c r="A53">
        <v>52</v>
      </c>
      <c r="B53" s="2">
        <v>5.4418151848162802E-2</v>
      </c>
      <c r="C53">
        <v>0.252</v>
      </c>
    </row>
    <row r="54" spans="1:3" x14ac:dyDescent="0.3">
      <c r="A54">
        <v>53</v>
      </c>
      <c r="B54" s="2">
        <v>1.2527469801458899E-3</v>
      </c>
      <c r="C54">
        <v>0.80900000000000005</v>
      </c>
    </row>
    <row r="55" spans="1:3" x14ac:dyDescent="0.3">
      <c r="A55">
        <v>54</v>
      </c>
      <c r="B55" s="2">
        <v>0.24237842137607099</v>
      </c>
      <c r="C55">
        <v>0.10199999999999999</v>
      </c>
    </row>
    <row r="56" spans="1:3" x14ac:dyDescent="0.3">
      <c r="A56">
        <v>55</v>
      </c>
      <c r="B56" s="2">
        <v>0.72897917204392404</v>
      </c>
      <c r="C56">
        <v>1.9E-2</v>
      </c>
    </row>
    <row r="57" spans="1:3" x14ac:dyDescent="0.3">
      <c r="A57">
        <v>56</v>
      </c>
      <c r="B57" s="2">
        <v>1.7113076785443802E-2</v>
      </c>
      <c r="C57">
        <v>0.42799999999999999</v>
      </c>
    </row>
    <row r="58" spans="1:3" x14ac:dyDescent="0.3">
      <c r="A58">
        <v>57</v>
      </c>
      <c r="B58" s="2">
        <v>2.4914763436541701E-3</v>
      </c>
      <c r="C58">
        <v>0.73299999999999998</v>
      </c>
    </row>
    <row r="59" spans="1:3" x14ac:dyDescent="0.3">
      <c r="A59">
        <v>58</v>
      </c>
      <c r="B59" s="2">
        <v>1.34373019357313E-3</v>
      </c>
      <c r="C59">
        <v>0.80300000000000005</v>
      </c>
    </row>
    <row r="60" spans="1:3" x14ac:dyDescent="0.3">
      <c r="A60">
        <v>59</v>
      </c>
      <c r="B60" s="2">
        <v>1.8724204940501199E-2</v>
      </c>
      <c r="C60">
        <v>0.41499999999999998</v>
      </c>
    </row>
    <row r="61" spans="1:3" x14ac:dyDescent="0.3">
      <c r="A61">
        <v>60</v>
      </c>
      <c r="B61" s="2">
        <v>2.3944228372456001E-2</v>
      </c>
      <c r="C61">
        <v>0.371</v>
      </c>
    </row>
    <row r="62" spans="1:3" x14ac:dyDescent="0.3">
      <c r="A62">
        <v>61</v>
      </c>
      <c r="B62" s="2">
        <v>0.61865686528949504</v>
      </c>
      <c r="C62">
        <v>3.3000000000000002E-2</v>
      </c>
    </row>
    <row r="63" spans="1:3" x14ac:dyDescent="0.3">
      <c r="A63">
        <v>62</v>
      </c>
      <c r="B63" s="2">
        <v>0.27674321653468797</v>
      </c>
      <c r="C63">
        <v>8.8999999999999996E-2</v>
      </c>
    </row>
    <row r="64" spans="1:3" x14ac:dyDescent="0.3">
      <c r="A64">
        <v>63</v>
      </c>
      <c r="B64" s="2">
        <v>1.48543303149912E-2</v>
      </c>
      <c r="C64">
        <v>0.45200000000000001</v>
      </c>
    </row>
    <row r="65" spans="1:3" x14ac:dyDescent="0.3">
      <c r="A65">
        <v>64</v>
      </c>
      <c r="B65" s="2">
        <v>0.58503274990717502</v>
      </c>
      <c r="C65">
        <v>3.5999999999999997E-2</v>
      </c>
    </row>
    <row r="66" spans="1:3" x14ac:dyDescent="0.3">
      <c r="A66">
        <v>65</v>
      </c>
      <c r="B66" s="2">
        <v>3.1853379399284599E-4</v>
      </c>
      <c r="C66">
        <v>0.93200000000000005</v>
      </c>
    </row>
    <row r="67" spans="1:3" x14ac:dyDescent="0.3">
      <c r="A67">
        <v>66</v>
      </c>
      <c r="B67" s="2">
        <v>6.7191225289732499E-3</v>
      </c>
      <c r="C67">
        <v>0.57899999999999996</v>
      </c>
    </row>
    <row r="68" spans="1:3" x14ac:dyDescent="0.3">
      <c r="A68">
        <v>67</v>
      </c>
      <c r="B68" s="2">
        <v>1.9016158443556301E-3</v>
      </c>
      <c r="C68">
        <v>0.76100000000000001</v>
      </c>
    </row>
    <row r="69" spans="1:3" x14ac:dyDescent="0.3">
      <c r="A69">
        <v>68</v>
      </c>
      <c r="B69" s="2">
        <v>0.20939495525201701</v>
      </c>
      <c r="C69">
        <v>0.123</v>
      </c>
    </row>
    <row r="70" spans="1:3" x14ac:dyDescent="0.3">
      <c r="A70">
        <v>69</v>
      </c>
      <c r="B70" s="2">
        <v>0.869407974820115</v>
      </c>
      <c r="C70">
        <v>6.0000000000000001E-3</v>
      </c>
    </row>
    <row r="71" spans="1:3" x14ac:dyDescent="0.3">
      <c r="A71">
        <v>70</v>
      </c>
      <c r="B71" s="2">
        <v>1.24359648202369E-2</v>
      </c>
      <c r="C71">
        <v>0.47599999999999998</v>
      </c>
    </row>
    <row r="72" spans="1:3" x14ac:dyDescent="0.3">
      <c r="A72">
        <v>71</v>
      </c>
      <c r="B72" s="2">
        <v>4.7430034674310499E-2</v>
      </c>
      <c r="C72">
        <v>0.26700000000000002</v>
      </c>
    </row>
    <row r="73" spans="1:3" x14ac:dyDescent="0.3">
      <c r="A73">
        <v>72</v>
      </c>
      <c r="B73" s="2">
        <v>3.9078432114928097E-4</v>
      </c>
      <c r="C73">
        <v>0.91600000000000004</v>
      </c>
    </row>
    <row r="74" spans="1:3" x14ac:dyDescent="0.3">
      <c r="A74">
        <v>73</v>
      </c>
      <c r="B74" s="2">
        <v>7.5847764575909901E-2</v>
      </c>
      <c r="C74">
        <v>0.219</v>
      </c>
    </row>
    <row r="75" spans="1:3" x14ac:dyDescent="0.3">
      <c r="A75">
        <v>74</v>
      </c>
      <c r="B75" s="2">
        <v>1.89228186631765E-3</v>
      </c>
      <c r="C75">
        <v>0.76200000000000001</v>
      </c>
    </row>
    <row r="76" spans="1:3" x14ac:dyDescent="0.3">
      <c r="A76">
        <v>75</v>
      </c>
      <c r="B76" s="2">
        <v>1.57009805699477E-3</v>
      </c>
      <c r="C76">
        <v>0.78200000000000003</v>
      </c>
    </row>
    <row r="77" spans="1:3" x14ac:dyDescent="0.3">
      <c r="A77">
        <v>76</v>
      </c>
      <c r="B77" s="2">
        <v>0.84700055469132496</v>
      </c>
      <c r="C77">
        <v>8.0000000000000002E-3</v>
      </c>
    </row>
    <row r="78" spans="1:3" x14ac:dyDescent="0.3">
      <c r="A78">
        <v>77</v>
      </c>
      <c r="B78" s="2">
        <v>2.69479484753916E-2</v>
      </c>
      <c r="C78">
        <v>0.35899999999999999</v>
      </c>
    </row>
    <row r="79" spans="1:3" x14ac:dyDescent="0.3">
      <c r="A79">
        <v>78</v>
      </c>
      <c r="B79" s="2">
        <v>0.59907792049900399</v>
      </c>
      <c r="C79">
        <v>3.5000000000000003E-2</v>
      </c>
    </row>
    <row r="80" spans="1:3" x14ac:dyDescent="0.3">
      <c r="A80">
        <v>79</v>
      </c>
      <c r="B80" s="2">
        <v>1.1762368671495899E-6</v>
      </c>
      <c r="C80">
        <v>0.999</v>
      </c>
    </row>
    <row r="81" spans="1:3" x14ac:dyDescent="0.3">
      <c r="A81">
        <v>80</v>
      </c>
      <c r="B81" s="2">
        <v>1.7356503082522699E-2</v>
      </c>
      <c r="C81">
        <v>0.42499999999999999</v>
      </c>
    </row>
    <row r="82" spans="1:3" x14ac:dyDescent="0.3">
      <c r="A82">
        <v>81</v>
      </c>
      <c r="B82" s="2">
        <v>1.36574037106985E-3</v>
      </c>
      <c r="C82">
        <v>0.8</v>
      </c>
    </row>
    <row r="83" spans="1:3" x14ac:dyDescent="0.3">
      <c r="A83">
        <v>82</v>
      </c>
      <c r="B83" s="2">
        <v>0.44617354164100298</v>
      </c>
      <c r="C83">
        <v>5.8000000000000003E-2</v>
      </c>
    </row>
    <row r="84" spans="1:3" x14ac:dyDescent="0.3">
      <c r="A84">
        <v>83</v>
      </c>
      <c r="B84" s="2">
        <v>6.2532783585137405E-2</v>
      </c>
      <c r="C84">
        <v>0.23599999999999999</v>
      </c>
    </row>
    <row r="85" spans="1:3" x14ac:dyDescent="0.3">
      <c r="A85">
        <v>84</v>
      </c>
      <c r="B85" s="2">
        <v>2.44573502313401E-3</v>
      </c>
      <c r="C85">
        <v>0.73599999999999999</v>
      </c>
    </row>
    <row r="86" spans="1:3" x14ac:dyDescent="0.3">
      <c r="A86">
        <v>85</v>
      </c>
      <c r="B86" s="2">
        <v>0.70565785805311698</v>
      </c>
      <c r="C86">
        <v>2.1000000000000001E-2</v>
      </c>
    </row>
    <row r="87" spans="1:3" x14ac:dyDescent="0.3">
      <c r="A87">
        <v>86</v>
      </c>
      <c r="B87" s="2">
        <v>2.4840889640208301E-2</v>
      </c>
      <c r="C87">
        <v>0.36799999999999999</v>
      </c>
    </row>
    <row r="88" spans="1:3" x14ac:dyDescent="0.3">
      <c r="A88">
        <v>87</v>
      </c>
      <c r="B88" s="2">
        <v>0.109373614734706</v>
      </c>
      <c r="C88">
        <v>0.183</v>
      </c>
    </row>
    <row r="89" spans="1:3" x14ac:dyDescent="0.3">
      <c r="A89">
        <v>88</v>
      </c>
      <c r="B89" s="2">
        <v>2.1323602414956999E-4</v>
      </c>
      <c r="C89">
        <v>0.94799999999999995</v>
      </c>
    </row>
    <row r="90" spans="1:3" x14ac:dyDescent="0.3">
      <c r="A90">
        <v>89</v>
      </c>
      <c r="B90" s="2">
        <v>9.2179967464971799E-2</v>
      </c>
      <c r="C90">
        <v>0.19900000000000001</v>
      </c>
    </row>
    <row r="91" spans="1:3" x14ac:dyDescent="0.3">
      <c r="A91">
        <v>90</v>
      </c>
      <c r="B91" s="2">
        <v>3.6425170737068802E-2</v>
      </c>
      <c r="C91">
        <v>0.30599999999999999</v>
      </c>
    </row>
    <row r="92" spans="1:3" x14ac:dyDescent="0.3">
      <c r="A92">
        <v>91</v>
      </c>
      <c r="B92" s="2">
        <v>0.51761632078540498</v>
      </c>
      <c r="C92">
        <v>4.4999999999999998E-2</v>
      </c>
    </row>
    <row r="93" spans="1:3" x14ac:dyDescent="0.3">
      <c r="A93">
        <v>92</v>
      </c>
      <c r="B93" s="2">
        <v>0.11025068953075701</v>
      </c>
      <c r="C93">
        <v>0.183</v>
      </c>
    </row>
    <row r="94" spans="1:3" x14ac:dyDescent="0.3">
      <c r="A94">
        <v>93</v>
      </c>
      <c r="B94" s="2">
        <v>1.25047450185786E-2</v>
      </c>
      <c r="C94">
        <v>0.47499999999999998</v>
      </c>
    </row>
    <row r="95" spans="1:3" x14ac:dyDescent="0.3">
      <c r="A95">
        <v>94</v>
      </c>
      <c r="B95" s="2">
        <v>0.81895946095970296</v>
      </c>
      <c r="C95">
        <v>1.0999999999999999E-2</v>
      </c>
    </row>
    <row r="96" spans="1:3" x14ac:dyDescent="0.3">
      <c r="A96">
        <v>95</v>
      </c>
      <c r="B96" s="2">
        <v>1.4737760023904401E-3</v>
      </c>
      <c r="C96">
        <v>0.78800000000000003</v>
      </c>
    </row>
    <row r="97" spans="1:3" x14ac:dyDescent="0.3">
      <c r="A97">
        <v>96</v>
      </c>
      <c r="B97" s="2">
        <v>1.4617470839588E-2</v>
      </c>
      <c r="C97">
        <v>0.45300000000000001</v>
      </c>
    </row>
    <row r="98" spans="1:3" x14ac:dyDescent="0.3">
      <c r="A98">
        <v>97</v>
      </c>
      <c r="B98" s="2">
        <v>5.5980448660472397E-4</v>
      </c>
      <c r="C98">
        <v>0.88900000000000001</v>
      </c>
    </row>
    <row r="99" spans="1:3" x14ac:dyDescent="0.3">
      <c r="A99">
        <v>98</v>
      </c>
      <c r="B99" s="2">
        <v>1.9424495915939099E-2</v>
      </c>
      <c r="C99">
        <v>0.40600000000000003</v>
      </c>
    </row>
    <row r="100" spans="1:3" x14ac:dyDescent="0.3">
      <c r="A100">
        <v>99</v>
      </c>
      <c r="B100" s="2">
        <v>8.3977977076649503E-4</v>
      </c>
      <c r="C100">
        <v>0.85299999999999998</v>
      </c>
    </row>
    <row r="101" spans="1:3" x14ac:dyDescent="0.3">
      <c r="A101">
        <v>100</v>
      </c>
      <c r="B101" s="2">
        <v>1.1194888284494201E-2</v>
      </c>
      <c r="C101">
        <v>0.49299999999999999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BBCB-5BD2-464A-8275-55745B4BC9FB}">
  <dimension ref="A1:E6"/>
  <sheetViews>
    <sheetView tabSelected="1" workbookViewId="0">
      <selection activeCell="K27" sqref="K27"/>
    </sheetView>
  </sheetViews>
  <sheetFormatPr defaultColWidth="9.109375" defaultRowHeight="14.4" x14ac:dyDescent="0.3"/>
  <cols>
    <col min="1" max="1" width="17" style="1" bestFit="1" customWidth="1"/>
    <col min="2" max="2" width="13.6640625" style="1" bestFit="1" customWidth="1"/>
    <col min="3" max="3" width="12.109375" style="1" bestFit="1" customWidth="1"/>
    <col min="4" max="4" width="11.44140625" style="1" bestFit="1" customWidth="1"/>
    <col min="5" max="5" width="10.44140625" style="1" bestFit="1" customWidth="1"/>
    <col min="6" max="16384" width="9.109375" style="1"/>
  </cols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 s="1">
        <v>0.01</v>
      </c>
      <c r="B2" s="4">
        <v>1.0000000000000001E-5</v>
      </c>
      <c r="C2" s="1">
        <v>1</v>
      </c>
      <c r="D2" s="1">
        <v>0.5</v>
      </c>
      <c r="E2" s="1">
        <f>30/50</f>
        <v>0.6</v>
      </c>
    </row>
    <row r="3" spans="1:5" x14ac:dyDescent="0.3">
      <c r="A3" s="1">
        <v>0.9</v>
      </c>
      <c r="B3" s="1">
        <v>0.25</v>
      </c>
      <c r="C3" s="1">
        <v>0.93</v>
      </c>
      <c r="D3" s="1">
        <v>0.79</v>
      </c>
      <c r="E3" s="1">
        <f>17/50</f>
        <v>0.34</v>
      </c>
    </row>
    <row r="4" spans="1:5" x14ac:dyDescent="0.3">
      <c r="A4" s="5">
        <v>0.95</v>
      </c>
      <c r="B4" s="5">
        <v>0.5</v>
      </c>
      <c r="C4" s="5">
        <v>0.88</v>
      </c>
      <c r="D4" s="5">
        <v>0.87</v>
      </c>
      <c r="E4" s="5">
        <f>16/50</f>
        <v>0.32</v>
      </c>
    </row>
    <row r="5" spans="1:5" x14ac:dyDescent="0.3">
      <c r="A5" s="1">
        <v>0.99</v>
      </c>
      <c r="B5" s="1">
        <v>0.83</v>
      </c>
      <c r="C5" s="1">
        <v>0.72</v>
      </c>
      <c r="D5" s="1">
        <v>0.96</v>
      </c>
      <c r="E5" s="1">
        <f>7/50</f>
        <v>0.14000000000000001</v>
      </c>
    </row>
    <row r="6" spans="1:5" x14ac:dyDescent="0.3">
      <c r="A6" s="1">
        <v>1</v>
      </c>
      <c r="B6" s="1">
        <v>1</v>
      </c>
      <c r="C6" s="1">
        <v>0</v>
      </c>
      <c r="D6" s="1">
        <v>1</v>
      </c>
      <c r="E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CBR_SS</vt:lpstr>
      <vt:lpstr>IBR_SS</vt:lpstr>
      <vt:lpstr>CBR_CorrTest</vt:lpstr>
      <vt:lpstr>IBR_CorrTest</vt:lpstr>
      <vt:lpstr>TPR_significance level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Qiqing Tao</dc:creator>
  <cp:lastModifiedBy>Qiqing Tao</cp:lastModifiedBy>
  <dcterms:created xsi:type="dcterms:W3CDTF">2017-10-31T17:52:53Z</dcterms:created>
  <dcterms:modified xsi:type="dcterms:W3CDTF">2018-06-02T16:48:37Z</dcterms:modified>
</cp:coreProperties>
</file>