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ne van wonderen\Desktop\Janine\"/>
    </mc:Choice>
  </mc:AlternateContent>
  <xr:revisionPtr revIDLastSave="0" documentId="8_{EEC8B536-5B50-44FF-9E2F-6EED9D8F1683}" xr6:coauthVersionLast="43" xr6:coauthVersionMax="43" xr10:uidLastSave="{00000000-0000-0000-0000-000000000000}"/>
  <bookViews>
    <workbookView xWindow="-108" yWindow="-108" windowWidth="23256" windowHeight="12576"/>
  </bookViews>
  <sheets>
    <sheet name="describe" sheetId="1" r:id="rId1"/>
    <sheet name="Sheet1" sheetId="2" r:id="rId2"/>
    <sheet name="Sheet2" sheetId="3" r:id="rId3"/>
    <sheet name="Sheet3" sheetId="4" r:id="rId4"/>
  </sheets>
  <definedNames>
    <definedName name="_xlnm._FilterDatabase" localSheetId="3" hidden="1">Sheet3!$A$1:$E$54</definedName>
  </definedNames>
  <calcPr calcId="181029"/>
</workbook>
</file>

<file path=xl/calcChain.xml><?xml version="1.0" encoding="utf-8"?>
<calcChain xmlns="http://schemas.openxmlformats.org/spreadsheetml/2006/main">
  <c r="C30" i="4" l="1"/>
  <c r="D30" i="4" s="1"/>
  <c r="C50" i="4"/>
  <c r="D50" i="4" s="1"/>
  <c r="C47" i="4"/>
  <c r="D47" i="4" s="1"/>
  <c r="C38" i="4"/>
  <c r="D38" i="4" s="1"/>
  <c r="C51" i="4"/>
  <c r="D51" i="4" s="1"/>
  <c r="C44" i="4"/>
  <c r="D44" i="4" s="1"/>
  <c r="C40" i="4"/>
  <c r="D40" i="4" s="1"/>
  <c r="C48" i="4"/>
  <c r="D48" i="4" s="1"/>
  <c r="C52" i="4"/>
  <c r="D52" i="4" s="1"/>
  <c r="C43" i="4"/>
  <c r="D43" i="4" s="1"/>
  <c r="C31" i="4"/>
  <c r="D31" i="4" s="1"/>
  <c r="C49" i="4"/>
  <c r="D49" i="4" s="1"/>
  <c r="C41" i="4"/>
  <c r="D41" i="4" s="1"/>
  <c r="C28" i="4"/>
  <c r="D28" i="4" s="1"/>
  <c r="C2" i="4"/>
  <c r="D2" i="4" s="1"/>
  <c r="C42" i="4"/>
  <c r="D42" i="4" s="1"/>
  <c r="C36" i="4"/>
  <c r="D36" i="4" s="1"/>
  <c r="C27" i="4"/>
  <c r="D27" i="4" s="1"/>
  <c r="C46" i="4"/>
  <c r="D46" i="4" s="1"/>
  <c r="C3" i="4"/>
  <c r="D3" i="4" s="1"/>
  <c r="C39" i="4"/>
  <c r="D39" i="4" s="1"/>
  <c r="C53" i="4"/>
  <c r="D53" i="4" s="1"/>
  <c r="C37" i="4"/>
  <c r="D37" i="4" s="1"/>
  <c r="C24" i="4"/>
  <c r="D24" i="4" s="1"/>
  <c r="C4" i="4"/>
  <c r="D4" i="4" s="1"/>
  <c r="C54" i="4"/>
  <c r="D54" i="4" s="1"/>
  <c r="C5" i="4"/>
  <c r="D5" i="4" s="1"/>
  <c r="C22" i="4"/>
  <c r="D22" i="4" s="1"/>
  <c r="C6" i="4"/>
  <c r="D6" i="4" s="1"/>
  <c r="C7" i="4"/>
  <c r="D7" i="4" s="1"/>
  <c r="C33" i="4"/>
  <c r="D33" i="4" s="1"/>
  <c r="C8" i="4"/>
  <c r="D8" i="4" s="1"/>
  <c r="C9" i="4"/>
  <c r="D9" i="4" s="1"/>
  <c r="C26" i="4"/>
  <c r="D26" i="4" s="1"/>
  <c r="C10" i="4"/>
  <c r="D10" i="4" s="1"/>
  <c r="C11" i="4"/>
  <c r="D11" i="4" s="1"/>
  <c r="C23" i="4"/>
  <c r="D23" i="4" s="1"/>
  <c r="C12" i="4"/>
  <c r="D12" i="4" s="1"/>
  <c r="C13" i="4"/>
  <c r="D13" i="4" s="1"/>
  <c r="C25" i="4"/>
  <c r="D25" i="4" s="1"/>
  <c r="C14" i="4"/>
  <c r="D14" i="4" s="1"/>
  <c r="C15" i="4"/>
  <c r="D15" i="4" s="1"/>
  <c r="C35" i="4"/>
  <c r="D35" i="4" s="1"/>
  <c r="C16" i="4"/>
  <c r="D16" i="4" s="1"/>
  <c r="C17" i="4"/>
  <c r="D17" i="4" s="1"/>
  <c r="C34" i="4"/>
  <c r="D34" i="4" s="1"/>
  <c r="C18" i="4"/>
  <c r="D18" i="4" s="1"/>
  <c r="C19" i="4"/>
  <c r="D19" i="4" s="1"/>
  <c r="C29" i="4"/>
  <c r="D29" i="4" s="1"/>
  <c r="C20" i="4"/>
  <c r="D20" i="4" s="1"/>
  <c r="C32" i="4"/>
  <c r="D32" i="4" s="1"/>
  <c r="C21" i="4"/>
  <c r="D21" i="4" s="1"/>
  <c r="C45" i="4"/>
  <c r="D45" i="4" s="1"/>
</calcChain>
</file>

<file path=xl/sharedStrings.xml><?xml version="1.0" encoding="utf-8"?>
<sst xmlns="http://schemas.openxmlformats.org/spreadsheetml/2006/main" count="231" uniqueCount="64">
  <si>
    <t>srch_id</t>
  </si>
  <si>
    <t>site_id</t>
  </si>
  <si>
    <t>visitor_location_country_id</t>
  </si>
  <si>
    <t>visitor_hist_starrating</t>
  </si>
  <si>
    <t>visitor_hist_adr_usd</t>
  </si>
  <si>
    <t>prop_country_id</t>
  </si>
  <si>
    <t>prop_id</t>
  </si>
  <si>
    <t>prop_starrating</t>
  </si>
  <si>
    <t>prop_review_score</t>
  </si>
  <si>
    <t>prop_brand_bool</t>
  </si>
  <si>
    <t>prop_location_score1</t>
  </si>
  <si>
    <t>prop_location_score2</t>
  </si>
  <si>
    <t>prop_log_historical_price</t>
  </si>
  <si>
    <t>position</t>
  </si>
  <si>
    <t>price_usd</t>
  </si>
  <si>
    <t>promotion_flag</t>
  </si>
  <si>
    <t>srch_destination_id</t>
  </si>
  <si>
    <t>srch_length_of_stay</t>
  </si>
  <si>
    <t>srch_booking_window</t>
  </si>
  <si>
    <t>srch_adults_count</t>
  </si>
  <si>
    <t>srch_children_count</t>
  </si>
  <si>
    <t>srch_room_count</t>
  </si>
  <si>
    <t>srch_saturday_night_bool</t>
  </si>
  <si>
    <t>srch_query_affinity_score</t>
  </si>
  <si>
    <t>orig_destination_distance</t>
  </si>
  <si>
    <t>random_bool</t>
  </si>
  <si>
    <t>comp1_rate</t>
  </si>
  <si>
    <t>comp1_inv</t>
  </si>
  <si>
    <t>comp1_rate_percent_diff</t>
  </si>
  <si>
    <t>comp2_rate</t>
  </si>
  <si>
    <t>comp2_inv</t>
  </si>
  <si>
    <t>comp2_rate_percent_diff</t>
  </si>
  <si>
    <t>comp3_rate</t>
  </si>
  <si>
    <t>comp3_inv</t>
  </si>
  <si>
    <t>comp3_rate_percent_diff</t>
  </si>
  <si>
    <t>comp4_rate</t>
  </si>
  <si>
    <t>comp4_inv</t>
  </si>
  <si>
    <t>comp4_rate_percent_diff</t>
  </si>
  <si>
    <t>comp5_rate</t>
  </si>
  <si>
    <t>comp5_inv</t>
  </si>
  <si>
    <t>comp5_rate_percent_diff</t>
  </si>
  <si>
    <t>comp6_rate</t>
  </si>
  <si>
    <t>comp6_inv</t>
  </si>
  <si>
    <t>comp6_rate_percent_diff</t>
  </si>
  <si>
    <t>comp7_rate</t>
  </si>
  <si>
    <t>comp7_inv</t>
  </si>
  <si>
    <t>comp7_rate_percent_diff</t>
  </si>
  <si>
    <t>comp8_rate</t>
  </si>
  <si>
    <t>comp8_inv</t>
  </si>
  <si>
    <t>comp8_rate_percent_diff</t>
  </si>
  <si>
    <t>click_bool</t>
  </si>
  <si>
    <t>gross_bookings_usd</t>
  </si>
  <si>
    <t>booking_bool</t>
  </si>
  <si>
    <t>count</t>
  </si>
  <si>
    <t>mean</t>
  </si>
  <si>
    <t>std</t>
  </si>
  <si>
    <t>min</t>
  </si>
  <si>
    <t>max</t>
  </si>
  <si>
    <t>Minimum</t>
  </si>
  <si>
    <t>Maximum</t>
  </si>
  <si>
    <t>Std</t>
  </si>
  <si>
    <t>Mean</t>
  </si>
  <si>
    <t>Count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</si>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</sst>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65" fontId="0" fillId="0" borderId="0" xfId="0" applyNumberFormat="1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"/>
  <sheetViews>
    <sheetView tabSelected="1" topLeftCell="AG1" workbookViewId="0">
      <selection sqref="A1:BB9"/>
    </sheetView>
  </sheetViews>
  <sheetFormatPr defaultRowHeight="14.4" x14ac:dyDescent="0.3"/>
  <sheetData>
    <row r="1" spans="1:5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3">
      <c r="A2" t="s">
        <v>53</v>
      </c>
      <c r="B2">
        <v>4958347</v>
      </c>
      <c r="C2">
        <v>4958347</v>
      </c>
      <c r="D2">
        <v>4958347</v>
      </c>
      <c r="E2">
        <v>251866</v>
      </c>
      <c r="F2">
        <v>252988</v>
      </c>
      <c r="G2">
        <v>4958347</v>
      </c>
      <c r="H2">
        <v>4958347</v>
      </c>
      <c r="I2">
        <v>4958347</v>
      </c>
      <c r="J2">
        <v>4950983</v>
      </c>
      <c r="K2">
        <v>4958347</v>
      </c>
      <c r="L2">
        <v>4958347</v>
      </c>
      <c r="M2">
        <v>3867999</v>
      </c>
      <c r="N2">
        <v>4958347</v>
      </c>
      <c r="O2">
        <v>4958347</v>
      </c>
      <c r="P2">
        <v>4958347</v>
      </c>
      <c r="Q2">
        <v>4958347</v>
      </c>
      <c r="R2">
        <v>4958347</v>
      </c>
      <c r="S2">
        <v>4958347</v>
      </c>
      <c r="T2">
        <v>4958347</v>
      </c>
      <c r="U2">
        <v>4958347</v>
      </c>
      <c r="V2">
        <v>4958347</v>
      </c>
      <c r="W2">
        <v>4958347</v>
      </c>
      <c r="X2">
        <v>4958347</v>
      </c>
      <c r="Y2">
        <v>317406</v>
      </c>
      <c r="Z2">
        <v>3350565</v>
      </c>
      <c r="AA2">
        <v>4958347</v>
      </c>
      <c r="AB2">
        <v>119930</v>
      </c>
      <c r="AC2">
        <v>129559</v>
      </c>
      <c r="AD2">
        <v>94439</v>
      </c>
      <c r="AE2">
        <v>2024672</v>
      </c>
      <c r="AF2">
        <v>2130269</v>
      </c>
      <c r="AG2">
        <v>556238</v>
      </c>
      <c r="AH2">
        <v>1534288</v>
      </c>
      <c r="AI2">
        <v>1650990</v>
      </c>
      <c r="AJ2">
        <v>472797</v>
      </c>
      <c r="AK2">
        <v>307378</v>
      </c>
      <c r="AL2">
        <v>343663</v>
      </c>
      <c r="AM2">
        <v>131086</v>
      </c>
      <c r="AN2">
        <v>2222373</v>
      </c>
      <c r="AO2">
        <v>2360020</v>
      </c>
      <c r="AP2">
        <v>841099</v>
      </c>
      <c r="AQ2">
        <v>240157</v>
      </c>
      <c r="AR2">
        <v>260976</v>
      </c>
      <c r="AS2">
        <v>96174</v>
      </c>
      <c r="AT2">
        <v>315348</v>
      </c>
      <c r="AU2">
        <v>356422</v>
      </c>
      <c r="AV2">
        <v>138515</v>
      </c>
      <c r="AW2">
        <v>1916654</v>
      </c>
      <c r="AX2">
        <v>1987503</v>
      </c>
      <c r="AY2">
        <v>614730</v>
      </c>
      <c r="AZ2">
        <v>4958347</v>
      </c>
      <c r="BA2">
        <v>138390</v>
      </c>
      <c r="BB2">
        <v>4958347</v>
      </c>
    </row>
    <row r="3" spans="1:54" x14ac:dyDescent="0.3">
      <c r="A3" t="s">
        <v>54</v>
      </c>
      <c r="B3">
        <v>166366.561096066</v>
      </c>
      <c r="C3">
        <v>9.9531333728760796</v>
      </c>
      <c r="D3">
        <v>175.34045317925501</v>
      </c>
      <c r="E3">
        <v>3.3743340506460999</v>
      </c>
      <c r="F3">
        <v>176.022659137983</v>
      </c>
      <c r="G3">
        <v>173.973896744217</v>
      </c>
      <c r="H3">
        <v>70079.179496311903</v>
      </c>
      <c r="I3">
        <v>3.1805254856104201</v>
      </c>
      <c r="J3">
        <v>3.7777767566562002</v>
      </c>
      <c r="K3">
        <v>0.63469942704695703</v>
      </c>
      <c r="L3">
        <v>2.8725885985618</v>
      </c>
      <c r="M3">
        <v>0.13038516788660101</v>
      </c>
      <c r="N3">
        <v>4.31791331668519</v>
      </c>
      <c r="O3">
        <v>16.856236362642601</v>
      </c>
      <c r="P3">
        <v>254.209589855232</v>
      </c>
      <c r="Q3">
        <v>0.21561984266127401</v>
      </c>
      <c r="R3">
        <v>14042.630392548101</v>
      </c>
      <c r="S3">
        <v>2.38542744184705</v>
      </c>
      <c r="T3">
        <v>37.474165079612199</v>
      </c>
      <c r="U3">
        <v>1.9726372518905999</v>
      </c>
      <c r="V3">
        <v>0.35049180704779198</v>
      </c>
      <c r="W3">
        <v>1.11052493905731</v>
      </c>
      <c r="X3">
        <v>0.50221273339683503</v>
      </c>
      <c r="Y3">
        <v>-24.1464182624137</v>
      </c>
      <c r="Z3">
        <v>1301.2344059971699</v>
      </c>
      <c r="AA3">
        <v>0.29590042810638301</v>
      </c>
      <c r="AB3">
        <v>0.47978820978904302</v>
      </c>
      <c r="AC3">
        <v>3.1059208545913399E-2</v>
      </c>
      <c r="AD3">
        <v>244.229915606899</v>
      </c>
      <c r="AE3">
        <v>4.4189873717816998E-2</v>
      </c>
      <c r="AF3">
        <v>3.9310058964384303E-2</v>
      </c>
      <c r="AG3">
        <v>18.490732384339001</v>
      </c>
      <c r="AH3">
        <v>1.7290104595747299E-2</v>
      </c>
      <c r="AI3">
        <v>5.77689749786491E-2</v>
      </c>
      <c r="AJ3">
        <v>27.0715592527025</v>
      </c>
      <c r="AK3">
        <v>-1.6543148826526199E-2</v>
      </c>
      <c r="AL3">
        <v>9.6652825587857802E-2</v>
      </c>
      <c r="AM3">
        <v>175.31653265794901</v>
      </c>
      <c r="AN3">
        <v>2.2676211419055198E-2</v>
      </c>
      <c r="AO3">
        <v>5.1428801450835102E-2</v>
      </c>
      <c r="AP3">
        <v>29.851903283679999</v>
      </c>
      <c r="AQ3">
        <v>0.12832855173907001</v>
      </c>
      <c r="AR3">
        <v>7.5957176138801999E-2</v>
      </c>
      <c r="AS3">
        <v>17.250473100838001</v>
      </c>
      <c r="AT3">
        <v>0.145968897852531</v>
      </c>
      <c r="AU3">
        <v>8.3201934785170295E-2</v>
      </c>
      <c r="AV3">
        <v>19.433267155181699</v>
      </c>
      <c r="AW3">
        <v>-6.0899358987067997E-2</v>
      </c>
      <c r="AX3">
        <v>9.96275225748087E-3</v>
      </c>
      <c r="AY3">
        <v>22.430384071055499</v>
      </c>
      <c r="AZ3">
        <v>4.4748582541722003E-2</v>
      </c>
      <c r="BA3">
        <v>386.28331591877998</v>
      </c>
      <c r="BB3">
        <v>2.79105113054814E-2</v>
      </c>
    </row>
    <row r="4" spans="1:54" x14ac:dyDescent="0.3">
      <c r="A4" t="s">
        <v>55</v>
      </c>
      <c r="B4">
        <v>96112.230101728594</v>
      </c>
      <c r="C4">
        <v>7.6468897272753003</v>
      </c>
      <c r="D4">
        <v>65.916249345783299</v>
      </c>
      <c r="E4">
        <v>0.69251855087359604</v>
      </c>
      <c r="F4">
        <v>107.254492781378</v>
      </c>
      <c r="G4">
        <v>68.345247993117496</v>
      </c>
      <c r="H4">
        <v>40609.920377910799</v>
      </c>
      <c r="I4">
        <v>1.05102362603729</v>
      </c>
      <c r="J4">
        <v>1.0503286337914</v>
      </c>
      <c r="K4">
        <v>0.48151439346888297</v>
      </c>
      <c r="L4">
        <v>1.53101111558652</v>
      </c>
      <c r="M4">
        <v>0.15946342548783499</v>
      </c>
      <c r="N4">
        <v>1.83486890060845</v>
      </c>
      <c r="O4">
        <v>10.4256551518937</v>
      </c>
      <c r="P4">
        <v>16001.2370615048</v>
      </c>
      <c r="Q4">
        <v>0.41125169934224698</v>
      </c>
      <c r="R4">
        <v>8111.8433509680699</v>
      </c>
      <c r="S4">
        <v>2.05324291653351</v>
      </c>
      <c r="T4">
        <v>51.993411039578397</v>
      </c>
      <c r="U4">
        <v>0.85706275215183902</v>
      </c>
      <c r="V4">
        <v>0.73256921119707796</v>
      </c>
      <c r="W4">
        <v>0.417228987947797</v>
      </c>
      <c r="X4">
        <v>0.49999515421065799</v>
      </c>
      <c r="Y4">
        <v>15.743238304968999</v>
      </c>
      <c r="Z4">
        <v>2023.95135277181</v>
      </c>
      <c r="AA4">
        <v>0.45644649934814202</v>
      </c>
      <c r="AB4">
        <v>0.64156534256000297</v>
      </c>
      <c r="AC4">
        <v>0.22968768239165899</v>
      </c>
      <c r="AD4">
        <v>1165.44863395158</v>
      </c>
      <c r="AE4">
        <v>0.448423569904005</v>
      </c>
      <c r="AF4">
        <v>0.23423878489601099</v>
      </c>
      <c r="AG4">
        <v>240.11385083946399</v>
      </c>
      <c r="AH4">
        <v>0.45758081907861298</v>
      </c>
      <c r="AI4">
        <v>0.29482019523262298</v>
      </c>
      <c r="AJ4">
        <v>1012.91991106388</v>
      </c>
      <c r="AK4">
        <v>0.57871759690489899</v>
      </c>
      <c r="AL4">
        <v>0.33716500889010798</v>
      </c>
      <c r="AM4">
        <v>5757.7398372202797</v>
      </c>
      <c r="AN4">
        <v>0.52175746873503503</v>
      </c>
      <c r="AO4">
        <v>0.267836252387261</v>
      </c>
      <c r="AP4">
        <v>1340.26238163839</v>
      </c>
      <c r="AQ4">
        <v>0.55984055995586701</v>
      </c>
      <c r="AR4">
        <v>0.30266752169705902</v>
      </c>
      <c r="AS4">
        <v>31.160313031590299</v>
      </c>
      <c r="AT4">
        <v>0.57820163895567001</v>
      </c>
      <c r="AU4">
        <v>0.31672221757858599</v>
      </c>
      <c r="AV4">
        <v>54.370220813230702</v>
      </c>
      <c r="AW4">
        <v>0.46917225118564898</v>
      </c>
      <c r="AX4">
        <v>0.20291417176435</v>
      </c>
      <c r="AY4">
        <v>895.96585425399303</v>
      </c>
      <c r="AZ4">
        <v>0.206751434156033</v>
      </c>
      <c r="BA4">
        <v>821.19057700750204</v>
      </c>
      <c r="BB4">
        <v>0.164716484113902</v>
      </c>
    </row>
    <row r="5" spans="1:54" x14ac:dyDescent="0.3">
      <c r="A5" t="s">
        <v>56</v>
      </c>
      <c r="B5">
        <v>1</v>
      </c>
      <c r="C5">
        <v>1</v>
      </c>
      <c r="D5">
        <v>1</v>
      </c>
      <c r="E5">
        <v>1.41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2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-326.5675</v>
      </c>
      <c r="Z5">
        <v>0.01</v>
      </c>
      <c r="AA5">
        <v>0</v>
      </c>
      <c r="AB5">
        <v>-1</v>
      </c>
      <c r="AC5">
        <v>-1</v>
      </c>
      <c r="AD5">
        <v>2</v>
      </c>
      <c r="AE5">
        <v>-1</v>
      </c>
      <c r="AF5">
        <v>-1</v>
      </c>
      <c r="AG5">
        <v>2</v>
      </c>
      <c r="AH5">
        <v>-1</v>
      </c>
      <c r="AI5">
        <v>-1</v>
      </c>
      <c r="AJ5">
        <v>2</v>
      </c>
      <c r="AK5">
        <v>-1</v>
      </c>
      <c r="AL5">
        <v>-1</v>
      </c>
      <c r="AM5">
        <v>2</v>
      </c>
      <c r="AN5">
        <v>-1</v>
      </c>
      <c r="AO5">
        <v>-1</v>
      </c>
      <c r="AP5">
        <v>2</v>
      </c>
      <c r="AQ5">
        <v>-1</v>
      </c>
      <c r="AR5">
        <v>-1</v>
      </c>
      <c r="AS5">
        <v>2</v>
      </c>
      <c r="AT5">
        <v>-1</v>
      </c>
      <c r="AU5">
        <v>-1</v>
      </c>
      <c r="AV5">
        <v>2</v>
      </c>
      <c r="AW5">
        <v>-1</v>
      </c>
      <c r="AX5">
        <v>-1</v>
      </c>
      <c r="AY5">
        <v>2</v>
      </c>
      <c r="AZ5">
        <v>0</v>
      </c>
      <c r="BA5">
        <v>0</v>
      </c>
      <c r="BB5">
        <v>0</v>
      </c>
    </row>
    <row r="6" spans="1:54" x14ac:dyDescent="0.3">
      <c r="A6" s="1">
        <v>0.25</v>
      </c>
      <c r="B6">
        <v>82936</v>
      </c>
      <c r="C6">
        <v>5</v>
      </c>
      <c r="D6">
        <v>100</v>
      </c>
      <c r="E6">
        <v>2.92</v>
      </c>
      <c r="F6">
        <v>109.81</v>
      </c>
      <c r="G6">
        <v>100</v>
      </c>
      <c r="H6">
        <v>35010</v>
      </c>
      <c r="I6">
        <v>3</v>
      </c>
      <c r="J6">
        <v>3.5</v>
      </c>
      <c r="K6">
        <v>0</v>
      </c>
      <c r="L6">
        <v>1.79</v>
      </c>
      <c r="M6">
        <v>1.9E-2</v>
      </c>
      <c r="N6">
        <v>4.45</v>
      </c>
      <c r="O6">
        <v>8</v>
      </c>
      <c r="P6">
        <v>85</v>
      </c>
      <c r="Q6">
        <v>0</v>
      </c>
      <c r="R6">
        <v>7101</v>
      </c>
      <c r="S6">
        <v>1</v>
      </c>
      <c r="T6">
        <v>4</v>
      </c>
      <c r="U6">
        <v>2</v>
      </c>
      <c r="V6">
        <v>0</v>
      </c>
      <c r="W6">
        <v>1</v>
      </c>
      <c r="X6">
        <v>0</v>
      </c>
      <c r="Y6">
        <v>-30.774774999999899</v>
      </c>
      <c r="Z6">
        <v>139.80000000000001</v>
      </c>
      <c r="AA6">
        <v>0</v>
      </c>
      <c r="AB6">
        <v>0</v>
      </c>
      <c r="AC6">
        <v>0</v>
      </c>
      <c r="AD6">
        <v>7</v>
      </c>
      <c r="AE6">
        <v>0</v>
      </c>
      <c r="AF6">
        <v>0</v>
      </c>
      <c r="AG6">
        <v>7</v>
      </c>
      <c r="AH6">
        <v>0</v>
      </c>
      <c r="AI6">
        <v>0</v>
      </c>
      <c r="AJ6">
        <v>7</v>
      </c>
      <c r="AK6">
        <v>0</v>
      </c>
      <c r="AL6">
        <v>0</v>
      </c>
      <c r="AM6">
        <v>7</v>
      </c>
      <c r="AN6">
        <v>0</v>
      </c>
      <c r="AO6">
        <v>0</v>
      </c>
      <c r="AP6">
        <v>7</v>
      </c>
      <c r="AQ6">
        <v>0</v>
      </c>
      <c r="AR6">
        <v>0</v>
      </c>
      <c r="AS6">
        <v>6</v>
      </c>
      <c r="AT6">
        <v>0</v>
      </c>
      <c r="AU6">
        <v>0</v>
      </c>
      <c r="AV6">
        <v>7</v>
      </c>
      <c r="AW6">
        <v>0</v>
      </c>
      <c r="AX6">
        <v>0</v>
      </c>
      <c r="AY6">
        <v>7</v>
      </c>
      <c r="AZ6">
        <v>0</v>
      </c>
      <c r="BA6">
        <v>124</v>
      </c>
      <c r="BB6">
        <v>0</v>
      </c>
    </row>
    <row r="7" spans="1:54" x14ac:dyDescent="0.3">
      <c r="A7" s="1">
        <v>0.5</v>
      </c>
      <c r="B7">
        <v>166507</v>
      </c>
      <c r="C7">
        <v>5</v>
      </c>
      <c r="D7">
        <v>219</v>
      </c>
      <c r="E7">
        <v>3.45</v>
      </c>
      <c r="F7">
        <v>152.24</v>
      </c>
      <c r="G7">
        <v>219</v>
      </c>
      <c r="H7">
        <v>69638</v>
      </c>
      <c r="I7">
        <v>3</v>
      </c>
      <c r="J7">
        <v>4</v>
      </c>
      <c r="K7">
        <v>1</v>
      </c>
      <c r="L7">
        <v>2.77</v>
      </c>
      <c r="M7">
        <v>6.9000000000000006E-2</v>
      </c>
      <c r="N7">
        <v>4.91</v>
      </c>
      <c r="O7">
        <v>16</v>
      </c>
      <c r="P7">
        <v>122</v>
      </c>
      <c r="Q7">
        <v>0</v>
      </c>
      <c r="R7">
        <v>13541</v>
      </c>
      <c r="S7">
        <v>2</v>
      </c>
      <c r="T7">
        <v>17</v>
      </c>
      <c r="U7">
        <v>2</v>
      </c>
      <c r="V7">
        <v>0</v>
      </c>
      <c r="W7">
        <v>1</v>
      </c>
      <c r="X7">
        <v>1</v>
      </c>
      <c r="Y7">
        <v>-20.4513</v>
      </c>
      <c r="Z7">
        <v>386.6</v>
      </c>
      <c r="AA7">
        <v>0</v>
      </c>
      <c r="AB7">
        <v>1</v>
      </c>
      <c r="AC7">
        <v>0</v>
      </c>
      <c r="AD7">
        <v>10</v>
      </c>
      <c r="AE7">
        <v>0</v>
      </c>
      <c r="AF7">
        <v>0</v>
      </c>
      <c r="AG7">
        <v>11</v>
      </c>
      <c r="AH7">
        <v>0</v>
      </c>
      <c r="AI7">
        <v>0</v>
      </c>
      <c r="AJ7">
        <v>11</v>
      </c>
      <c r="AK7">
        <v>0</v>
      </c>
      <c r="AL7">
        <v>0</v>
      </c>
      <c r="AM7">
        <v>11</v>
      </c>
      <c r="AN7">
        <v>0</v>
      </c>
      <c r="AO7">
        <v>0</v>
      </c>
      <c r="AP7">
        <v>12</v>
      </c>
      <c r="AQ7">
        <v>0</v>
      </c>
      <c r="AR7">
        <v>0</v>
      </c>
      <c r="AS7">
        <v>11</v>
      </c>
      <c r="AT7">
        <v>0</v>
      </c>
      <c r="AU7">
        <v>0</v>
      </c>
      <c r="AV7">
        <v>12</v>
      </c>
      <c r="AW7">
        <v>0</v>
      </c>
      <c r="AX7">
        <v>0</v>
      </c>
      <c r="AY7">
        <v>11</v>
      </c>
      <c r="AZ7">
        <v>0</v>
      </c>
      <c r="BA7">
        <v>218.4</v>
      </c>
      <c r="BB7">
        <v>0</v>
      </c>
    </row>
    <row r="8" spans="1:54" x14ac:dyDescent="0.3">
      <c r="A8" s="1">
        <v>0.75</v>
      </c>
      <c r="B8">
        <v>249724</v>
      </c>
      <c r="C8">
        <v>14</v>
      </c>
      <c r="D8">
        <v>219</v>
      </c>
      <c r="E8">
        <v>3.93</v>
      </c>
      <c r="F8">
        <v>213.49</v>
      </c>
      <c r="G8">
        <v>219</v>
      </c>
      <c r="H8">
        <v>105168</v>
      </c>
      <c r="I8">
        <v>4</v>
      </c>
      <c r="J8">
        <v>4.5</v>
      </c>
      <c r="K8">
        <v>1</v>
      </c>
      <c r="L8">
        <v>4.04</v>
      </c>
      <c r="M8">
        <v>0.18049999999999999</v>
      </c>
      <c r="N8">
        <v>5.31</v>
      </c>
      <c r="O8">
        <v>26</v>
      </c>
      <c r="P8">
        <v>184.96</v>
      </c>
      <c r="Q8">
        <v>0</v>
      </c>
      <c r="R8">
        <v>21084</v>
      </c>
      <c r="S8">
        <v>3</v>
      </c>
      <c r="T8">
        <v>48</v>
      </c>
      <c r="U8">
        <v>2</v>
      </c>
      <c r="V8">
        <v>0</v>
      </c>
      <c r="W8">
        <v>1</v>
      </c>
      <c r="X8">
        <v>1</v>
      </c>
      <c r="Y8">
        <v>-13.350625000000001</v>
      </c>
      <c r="Z8">
        <v>1500.67</v>
      </c>
      <c r="AA8">
        <v>1</v>
      </c>
      <c r="AB8">
        <v>1</v>
      </c>
      <c r="AC8">
        <v>0</v>
      </c>
      <c r="AD8">
        <v>16</v>
      </c>
      <c r="AE8">
        <v>0</v>
      </c>
      <c r="AF8">
        <v>0</v>
      </c>
      <c r="AG8">
        <v>20</v>
      </c>
      <c r="AH8">
        <v>0</v>
      </c>
      <c r="AI8">
        <v>0</v>
      </c>
      <c r="AJ8">
        <v>18</v>
      </c>
      <c r="AK8">
        <v>0</v>
      </c>
      <c r="AL8">
        <v>0</v>
      </c>
      <c r="AM8">
        <v>19</v>
      </c>
      <c r="AN8">
        <v>0</v>
      </c>
      <c r="AO8">
        <v>0</v>
      </c>
      <c r="AP8">
        <v>21</v>
      </c>
      <c r="AQ8">
        <v>0</v>
      </c>
      <c r="AR8">
        <v>0</v>
      </c>
      <c r="AS8">
        <v>18</v>
      </c>
      <c r="AT8">
        <v>1</v>
      </c>
      <c r="AU8">
        <v>0</v>
      </c>
      <c r="AV8">
        <v>20</v>
      </c>
      <c r="AW8">
        <v>0</v>
      </c>
      <c r="AX8">
        <v>0</v>
      </c>
      <c r="AY8">
        <v>17</v>
      </c>
      <c r="AZ8">
        <v>0</v>
      </c>
      <c r="BA8">
        <v>429.79</v>
      </c>
      <c r="BB8">
        <v>0</v>
      </c>
    </row>
    <row r="9" spans="1:54" x14ac:dyDescent="0.3">
      <c r="A9" t="s">
        <v>57</v>
      </c>
      <c r="B9">
        <v>332785</v>
      </c>
      <c r="C9">
        <v>34</v>
      </c>
      <c r="D9">
        <v>231</v>
      </c>
      <c r="E9">
        <v>5</v>
      </c>
      <c r="F9">
        <v>1958.7</v>
      </c>
      <c r="G9">
        <v>230</v>
      </c>
      <c r="H9">
        <v>140821</v>
      </c>
      <c r="I9">
        <v>5</v>
      </c>
      <c r="J9">
        <v>5</v>
      </c>
      <c r="K9">
        <v>1</v>
      </c>
      <c r="L9">
        <v>6.98</v>
      </c>
      <c r="M9">
        <v>1</v>
      </c>
      <c r="N9">
        <v>6.21</v>
      </c>
      <c r="O9">
        <v>40</v>
      </c>
      <c r="P9">
        <v>19726328</v>
      </c>
      <c r="Q9">
        <v>1</v>
      </c>
      <c r="R9">
        <v>28416</v>
      </c>
      <c r="S9">
        <v>57</v>
      </c>
      <c r="T9">
        <v>492</v>
      </c>
      <c r="U9">
        <v>9</v>
      </c>
      <c r="V9">
        <v>9</v>
      </c>
      <c r="W9">
        <v>8</v>
      </c>
      <c r="X9">
        <v>1</v>
      </c>
      <c r="Y9">
        <v>-2.4941</v>
      </c>
      <c r="Z9">
        <v>11666.64</v>
      </c>
      <c r="AA9">
        <v>1</v>
      </c>
      <c r="AB9">
        <v>1</v>
      </c>
      <c r="AC9">
        <v>1</v>
      </c>
      <c r="AD9">
        <v>30389</v>
      </c>
      <c r="AE9">
        <v>1</v>
      </c>
      <c r="AF9">
        <v>1</v>
      </c>
      <c r="AG9">
        <v>168893</v>
      </c>
      <c r="AH9">
        <v>1</v>
      </c>
      <c r="AI9">
        <v>1</v>
      </c>
      <c r="AJ9">
        <v>199266</v>
      </c>
      <c r="AK9">
        <v>1</v>
      </c>
      <c r="AL9">
        <v>1</v>
      </c>
      <c r="AM9">
        <v>1001584</v>
      </c>
      <c r="AN9">
        <v>1</v>
      </c>
      <c r="AO9">
        <v>1</v>
      </c>
      <c r="AP9">
        <v>607561</v>
      </c>
      <c r="AQ9">
        <v>1</v>
      </c>
      <c r="AR9">
        <v>1</v>
      </c>
      <c r="AS9">
        <v>1620</v>
      </c>
      <c r="AT9">
        <v>1</v>
      </c>
      <c r="AU9">
        <v>1</v>
      </c>
      <c r="AV9">
        <v>9900</v>
      </c>
      <c r="AW9">
        <v>1</v>
      </c>
      <c r="AX9">
        <v>1</v>
      </c>
      <c r="AY9">
        <v>149400</v>
      </c>
      <c r="AZ9">
        <v>1</v>
      </c>
      <c r="BA9">
        <v>159292.38</v>
      </c>
      <c r="BB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4" workbookViewId="0">
      <selection activeCell="A4" sqref="A1:A1048576"/>
    </sheetView>
  </sheetViews>
  <sheetFormatPr defaultRowHeight="14.4" x14ac:dyDescent="0.3"/>
  <cols>
    <col min="1" max="1" width="23.6640625" bestFit="1" customWidth="1"/>
    <col min="3" max="3" width="10.5546875" bestFit="1" customWidth="1"/>
    <col min="4" max="4" width="9.5546875" bestFit="1" customWidth="1"/>
    <col min="7" max="7" width="9.21875" bestFit="1" customWidth="1"/>
  </cols>
  <sheetData>
    <row r="1" spans="1:9" x14ac:dyDescent="0.3">
      <c r="A1" s="3" t="s">
        <v>63</v>
      </c>
      <c r="B1" s="3" t="s">
        <v>62</v>
      </c>
      <c r="C1" s="3" t="s">
        <v>61</v>
      </c>
      <c r="D1" s="3" t="s">
        <v>60</v>
      </c>
      <c r="E1" s="3" t="s">
        <v>58</v>
      </c>
      <c r="F1" s="3" t="s">
        <v>59</v>
      </c>
      <c r="G1" s="4">
        <v>0.25</v>
      </c>
      <c r="H1" s="4">
        <v>0.5</v>
      </c>
      <c r="I1" s="4">
        <v>0.75</v>
      </c>
    </row>
    <row r="2" spans="1:9" x14ac:dyDescent="0.3">
      <c r="A2" t="s">
        <v>0</v>
      </c>
      <c r="B2">
        <v>4958347</v>
      </c>
      <c r="C2" s="2">
        <v>166366.561096066</v>
      </c>
      <c r="D2" s="2">
        <v>96112.230101728594</v>
      </c>
      <c r="E2">
        <v>1</v>
      </c>
      <c r="F2">
        <v>332785</v>
      </c>
      <c r="G2">
        <v>82936</v>
      </c>
      <c r="H2">
        <v>166507</v>
      </c>
      <c r="I2">
        <v>249724</v>
      </c>
    </row>
    <row r="3" spans="1:9" x14ac:dyDescent="0.3">
      <c r="A3" t="s">
        <v>1</v>
      </c>
      <c r="B3">
        <v>4958347</v>
      </c>
      <c r="C3" s="2">
        <v>9.9531333728760796</v>
      </c>
      <c r="D3" s="2">
        <v>7.6468897272753003</v>
      </c>
      <c r="E3">
        <v>1</v>
      </c>
      <c r="F3">
        <v>34</v>
      </c>
      <c r="G3">
        <v>5</v>
      </c>
      <c r="H3">
        <v>5</v>
      </c>
      <c r="I3">
        <v>14</v>
      </c>
    </row>
    <row r="4" spans="1:9" x14ac:dyDescent="0.3">
      <c r="A4" t="s">
        <v>2</v>
      </c>
      <c r="B4">
        <v>4958347</v>
      </c>
      <c r="C4" s="2">
        <v>175.34045317925501</v>
      </c>
      <c r="D4" s="2">
        <v>65.916249345783299</v>
      </c>
      <c r="E4">
        <v>1</v>
      </c>
      <c r="F4">
        <v>231</v>
      </c>
      <c r="G4">
        <v>100</v>
      </c>
      <c r="H4">
        <v>219</v>
      </c>
      <c r="I4">
        <v>219</v>
      </c>
    </row>
    <row r="5" spans="1:9" x14ac:dyDescent="0.3">
      <c r="A5" t="s">
        <v>3</v>
      </c>
      <c r="B5">
        <v>251866</v>
      </c>
      <c r="C5" s="2">
        <v>3.3743340506460999</v>
      </c>
      <c r="D5" s="2">
        <v>0.69251855087359604</v>
      </c>
      <c r="E5">
        <v>1.41</v>
      </c>
      <c r="F5">
        <v>5</v>
      </c>
      <c r="G5">
        <v>2.92</v>
      </c>
      <c r="H5">
        <v>3.45</v>
      </c>
      <c r="I5">
        <v>3.93</v>
      </c>
    </row>
    <row r="6" spans="1:9" x14ac:dyDescent="0.3">
      <c r="A6" t="s">
        <v>4</v>
      </c>
      <c r="B6">
        <v>252988</v>
      </c>
      <c r="C6" s="2">
        <v>176.022659137983</v>
      </c>
      <c r="D6" s="2">
        <v>107.254492781378</v>
      </c>
      <c r="E6">
        <v>0</v>
      </c>
      <c r="F6">
        <v>1958.7</v>
      </c>
      <c r="G6">
        <v>109.81</v>
      </c>
      <c r="H6">
        <v>152.24</v>
      </c>
      <c r="I6">
        <v>213.49</v>
      </c>
    </row>
    <row r="7" spans="1:9" x14ac:dyDescent="0.3">
      <c r="A7" t="s">
        <v>5</v>
      </c>
      <c r="B7">
        <v>4958347</v>
      </c>
      <c r="C7" s="2">
        <v>173.973896744217</v>
      </c>
      <c r="D7" s="2">
        <v>68.345247993117496</v>
      </c>
      <c r="E7">
        <v>1</v>
      </c>
      <c r="F7">
        <v>230</v>
      </c>
      <c r="G7">
        <v>100</v>
      </c>
      <c r="H7">
        <v>219</v>
      </c>
      <c r="I7">
        <v>219</v>
      </c>
    </row>
    <row r="8" spans="1:9" x14ac:dyDescent="0.3">
      <c r="A8" t="s">
        <v>6</v>
      </c>
      <c r="B8">
        <v>4958347</v>
      </c>
      <c r="C8" s="2">
        <v>70079.179496311903</v>
      </c>
      <c r="D8" s="2">
        <v>40609.920377910799</v>
      </c>
      <c r="E8">
        <v>1</v>
      </c>
      <c r="F8">
        <v>140821</v>
      </c>
      <c r="G8">
        <v>35010</v>
      </c>
      <c r="H8">
        <v>69638</v>
      </c>
      <c r="I8">
        <v>105168</v>
      </c>
    </row>
    <row r="9" spans="1:9" x14ac:dyDescent="0.3">
      <c r="A9" t="s">
        <v>7</v>
      </c>
      <c r="B9">
        <v>4958347</v>
      </c>
      <c r="C9" s="2">
        <v>3.1805254856104201</v>
      </c>
      <c r="D9" s="2">
        <v>1.05102362603729</v>
      </c>
      <c r="E9">
        <v>0</v>
      </c>
      <c r="F9">
        <v>5</v>
      </c>
      <c r="G9">
        <v>3</v>
      </c>
      <c r="H9">
        <v>3</v>
      </c>
      <c r="I9">
        <v>4</v>
      </c>
    </row>
    <row r="10" spans="1:9" x14ac:dyDescent="0.3">
      <c r="A10" t="s">
        <v>8</v>
      </c>
      <c r="B10">
        <v>4950983</v>
      </c>
      <c r="C10" s="2">
        <v>3.7777767566562002</v>
      </c>
      <c r="D10" s="2">
        <v>1.0503286337914</v>
      </c>
      <c r="E10">
        <v>0</v>
      </c>
      <c r="F10">
        <v>5</v>
      </c>
      <c r="G10">
        <v>3.5</v>
      </c>
      <c r="H10">
        <v>4</v>
      </c>
      <c r="I10">
        <v>4.5</v>
      </c>
    </row>
    <row r="11" spans="1:9" x14ac:dyDescent="0.3">
      <c r="A11" t="s">
        <v>9</v>
      </c>
      <c r="B11">
        <v>4958347</v>
      </c>
      <c r="C11" s="2">
        <v>0.63469942704695703</v>
      </c>
      <c r="D11" s="2">
        <v>0.48151439346888297</v>
      </c>
      <c r="E11">
        <v>0</v>
      </c>
      <c r="F11">
        <v>1</v>
      </c>
      <c r="G11">
        <v>0</v>
      </c>
      <c r="H11">
        <v>1</v>
      </c>
      <c r="I11">
        <v>1</v>
      </c>
    </row>
    <row r="12" spans="1:9" x14ac:dyDescent="0.3">
      <c r="A12" t="s">
        <v>10</v>
      </c>
      <c r="B12">
        <v>4958347</v>
      </c>
      <c r="C12" s="2">
        <v>2.8725885985618</v>
      </c>
      <c r="D12" s="2">
        <v>1.53101111558652</v>
      </c>
      <c r="E12">
        <v>0</v>
      </c>
      <c r="F12">
        <v>6.98</v>
      </c>
      <c r="G12">
        <v>1.79</v>
      </c>
      <c r="H12">
        <v>2.77</v>
      </c>
      <c r="I12">
        <v>4.04</v>
      </c>
    </row>
    <row r="13" spans="1:9" x14ac:dyDescent="0.3">
      <c r="A13" t="s">
        <v>11</v>
      </c>
      <c r="B13">
        <v>3867999</v>
      </c>
      <c r="C13" s="2">
        <v>0.13038516788660101</v>
      </c>
      <c r="D13" s="2">
        <v>0.15946342548783499</v>
      </c>
      <c r="E13">
        <v>0</v>
      </c>
      <c r="F13">
        <v>1</v>
      </c>
      <c r="G13">
        <v>1.9E-2</v>
      </c>
      <c r="H13">
        <v>6.9000000000000006E-2</v>
      </c>
      <c r="I13" s="2">
        <v>0.18049999999999999</v>
      </c>
    </row>
    <row r="14" spans="1:9" x14ac:dyDescent="0.3">
      <c r="A14" t="s">
        <v>12</v>
      </c>
      <c r="B14">
        <v>4958347</v>
      </c>
      <c r="C14" s="2">
        <v>4.31791331668519</v>
      </c>
      <c r="D14" s="2">
        <v>1.83486890060845</v>
      </c>
      <c r="E14">
        <v>0</v>
      </c>
      <c r="F14">
        <v>6.21</v>
      </c>
      <c r="G14">
        <v>4.45</v>
      </c>
      <c r="H14">
        <v>4.91</v>
      </c>
      <c r="I14">
        <v>5.31</v>
      </c>
    </row>
    <row r="15" spans="1:9" x14ac:dyDescent="0.3">
      <c r="A15" t="s">
        <v>13</v>
      </c>
      <c r="B15">
        <v>4958347</v>
      </c>
      <c r="C15" s="2">
        <v>16.856236362642601</v>
      </c>
      <c r="D15" s="2">
        <v>10.4256551518937</v>
      </c>
      <c r="E15">
        <v>1</v>
      </c>
      <c r="F15">
        <v>40</v>
      </c>
      <c r="G15">
        <v>8</v>
      </c>
      <c r="H15">
        <v>16</v>
      </c>
      <c r="I15">
        <v>26</v>
      </c>
    </row>
    <row r="16" spans="1:9" x14ac:dyDescent="0.3">
      <c r="A16" t="s">
        <v>14</v>
      </c>
      <c r="B16">
        <v>4958347</v>
      </c>
      <c r="C16" s="2">
        <v>254.209589855232</v>
      </c>
      <c r="D16" s="2">
        <v>16001.2370615048</v>
      </c>
      <c r="E16">
        <v>0</v>
      </c>
      <c r="F16">
        <v>19726328</v>
      </c>
      <c r="G16">
        <v>85</v>
      </c>
      <c r="H16">
        <v>122</v>
      </c>
      <c r="I16">
        <v>184.96</v>
      </c>
    </row>
    <row r="17" spans="1:9" x14ac:dyDescent="0.3">
      <c r="A17" t="s">
        <v>15</v>
      </c>
      <c r="B17">
        <v>4958347</v>
      </c>
      <c r="C17" s="2">
        <v>0.21561984266127401</v>
      </c>
      <c r="D17" s="2">
        <v>0.41125169934224698</v>
      </c>
      <c r="E17">
        <v>0</v>
      </c>
      <c r="F17">
        <v>1</v>
      </c>
      <c r="G17">
        <v>0</v>
      </c>
      <c r="H17">
        <v>0</v>
      </c>
      <c r="I17">
        <v>0</v>
      </c>
    </row>
    <row r="18" spans="1:9" x14ac:dyDescent="0.3">
      <c r="A18" t="s">
        <v>16</v>
      </c>
      <c r="B18">
        <v>4958347</v>
      </c>
      <c r="C18" s="2">
        <v>14042.630392548101</v>
      </c>
      <c r="D18" s="2">
        <v>8111.8433509680699</v>
      </c>
      <c r="E18">
        <v>2</v>
      </c>
      <c r="F18">
        <v>28416</v>
      </c>
      <c r="G18">
        <v>7101</v>
      </c>
      <c r="H18">
        <v>13541</v>
      </c>
      <c r="I18">
        <v>21084</v>
      </c>
    </row>
    <row r="19" spans="1:9" x14ac:dyDescent="0.3">
      <c r="A19" t="s">
        <v>17</v>
      </c>
      <c r="B19">
        <v>4958347</v>
      </c>
      <c r="C19" s="2">
        <v>2.38542744184705</v>
      </c>
      <c r="D19" s="2">
        <v>2.05324291653351</v>
      </c>
      <c r="E19">
        <v>1</v>
      </c>
      <c r="F19">
        <v>57</v>
      </c>
      <c r="G19">
        <v>1</v>
      </c>
      <c r="H19">
        <v>2</v>
      </c>
      <c r="I19">
        <v>3</v>
      </c>
    </row>
    <row r="20" spans="1:9" x14ac:dyDescent="0.3">
      <c r="A20" t="s">
        <v>18</v>
      </c>
      <c r="B20">
        <v>4958347</v>
      </c>
      <c r="C20" s="2">
        <v>37.474165079612199</v>
      </c>
      <c r="D20" s="2">
        <v>51.993411039578397</v>
      </c>
      <c r="E20">
        <v>0</v>
      </c>
      <c r="F20">
        <v>492</v>
      </c>
      <c r="G20">
        <v>4</v>
      </c>
      <c r="H20">
        <v>17</v>
      </c>
      <c r="I20">
        <v>48</v>
      </c>
    </row>
    <row r="21" spans="1:9" x14ac:dyDescent="0.3">
      <c r="A21" t="s">
        <v>19</v>
      </c>
      <c r="B21">
        <v>4958347</v>
      </c>
      <c r="C21" s="2">
        <v>1.9726372518905999</v>
      </c>
      <c r="D21" s="2">
        <v>0.85706275215183902</v>
      </c>
      <c r="E21">
        <v>1</v>
      </c>
      <c r="F21">
        <v>9</v>
      </c>
      <c r="G21">
        <v>2</v>
      </c>
      <c r="H21">
        <v>2</v>
      </c>
      <c r="I21">
        <v>2</v>
      </c>
    </row>
    <row r="22" spans="1:9" x14ac:dyDescent="0.3">
      <c r="A22" t="s">
        <v>20</v>
      </c>
      <c r="B22">
        <v>4958347</v>
      </c>
      <c r="C22" s="2">
        <v>0.35049180704779198</v>
      </c>
      <c r="D22" s="2">
        <v>0.73256921119707796</v>
      </c>
      <c r="E22">
        <v>0</v>
      </c>
      <c r="F22">
        <v>9</v>
      </c>
      <c r="G22">
        <v>0</v>
      </c>
      <c r="H22">
        <v>0</v>
      </c>
      <c r="I22">
        <v>0</v>
      </c>
    </row>
    <row r="23" spans="1:9" x14ac:dyDescent="0.3">
      <c r="A23" t="s">
        <v>21</v>
      </c>
      <c r="B23">
        <v>4958347</v>
      </c>
      <c r="C23" s="2">
        <v>1.11052493905731</v>
      </c>
      <c r="D23" s="2">
        <v>0.417228987947797</v>
      </c>
      <c r="E23">
        <v>1</v>
      </c>
      <c r="F23">
        <v>8</v>
      </c>
      <c r="G23">
        <v>1</v>
      </c>
      <c r="H23">
        <v>1</v>
      </c>
      <c r="I23">
        <v>1</v>
      </c>
    </row>
    <row r="24" spans="1:9" x14ac:dyDescent="0.3">
      <c r="A24" t="s">
        <v>22</v>
      </c>
      <c r="B24">
        <v>4958347</v>
      </c>
      <c r="C24" s="2">
        <v>0.50221273339683503</v>
      </c>
      <c r="D24" s="2">
        <v>0.49999515421065799</v>
      </c>
      <c r="E24">
        <v>0</v>
      </c>
      <c r="F24">
        <v>1</v>
      </c>
      <c r="G24">
        <v>0</v>
      </c>
      <c r="H24">
        <v>1</v>
      </c>
      <c r="I24">
        <v>1</v>
      </c>
    </row>
    <row r="25" spans="1:9" x14ac:dyDescent="0.3">
      <c r="A25" t="s">
        <v>23</v>
      </c>
      <c r="B25">
        <v>317406</v>
      </c>
      <c r="C25" s="2">
        <v>-24.1464182624137</v>
      </c>
      <c r="D25" s="2">
        <v>15.743238304968999</v>
      </c>
      <c r="E25">
        <v>-326.5675</v>
      </c>
      <c r="F25">
        <v>-2.4941</v>
      </c>
      <c r="G25" s="2">
        <v>-30.774774999999899</v>
      </c>
      <c r="H25">
        <v>-20.4513</v>
      </c>
      <c r="I25" s="2">
        <v>-13.350625000000001</v>
      </c>
    </row>
    <row r="26" spans="1:9" x14ac:dyDescent="0.3">
      <c r="A26" t="s">
        <v>24</v>
      </c>
      <c r="B26">
        <v>3350565</v>
      </c>
      <c r="C26" s="2">
        <v>1301.2344059971699</v>
      </c>
      <c r="D26" s="2">
        <v>2023.95135277181</v>
      </c>
      <c r="E26">
        <v>0.01</v>
      </c>
      <c r="F26">
        <v>11666.64</v>
      </c>
      <c r="G26">
        <v>139.80000000000001</v>
      </c>
      <c r="H26">
        <v>386.6</v>
      </c>
      <c r="I26">
        <v>1500.67</v>
      </c>
    </row>
    <row r="27" spans="1:9" x14ac:dyDescent="0.3">
      <c r="A27" t="s">
        <v>25</v>
      </c>
      <c r="B27">
        <v>4958347</v>
      </c>
      <c r="C27" s="2">
        <v>0.29590042810638301</v>
      </c>
      <c r="D27" s="2">
        <v>0.45644649934814202</v>
      </c>
      <c r="E27">
        <v>0</v>
      </c>
      <c r="F27">
        <v>1</v>
      </c>
      <c r="G27">
        <v>0</v>
      </c>
      <c r="H27">
        <v>0</v>
      </c>
      <c r="I27">
        <v>1</v>
      </c>
    </row>
    <row r="28" spans="1:9" x14ac:dyDescent="0.3">
      <c r="A28" t="s">
        <v>26</v>
      </c>
      <c r="B28">
        <v>119930</v>
      </c>
      <c r="C28" s="2">
        <v>0.47978820978904302</v>
      </c>
      <c r="D28" s="2">
        <v>0.64156534256000297</v>
      </c>
      <c r="E28">
        <v>-1</v>
      </c>
      <c r="F28">
        <v>1</v>
      </c>
      <c r="G28">
        <v>0</v>
      </c>
      <c r="H28">
        <v>1</v>
      </c>
      <c r="I28">
        <v>1</v>
      </c>
    </row>
    <row r="29" spans="1:9" x14ac:dyDescent="0.3">
      <c r="A29" t="s">
        <v>27</v>
      </c>
      <c r="B29">
        <v>129559</v>
      </c>
      <c r="C29" s="2">
        <v>3.1059208545913399E-2</v>
      </c>
      <c r="D29" s="2">
        <v>0.22968768239165899</v>
      </c>
      <c r="E29">
        <v>-1</v>
      </c>
      <c r="F29">
        <v>1</v>
      </c>
      <c r="G29">
        <v>0</v>
      </c>
      <c r="H29">
        <v>0</v>
      </c>
      <c r="I29">
        <v>0</v>
      </c>
    </row>
    <row r="30" spans="1:9" x14ac:dyDescent="0.3">
      <c r="A30" t="s">
        <v>28</v>
      </c>
      <c r="B30">
        <v>94439</v>
      </c>
      <c r="C30" s="2">
        <v>244.229915606899</v>
      </c>
      <c r="D30" s="2">
        <v>1165.44863395158</v>
      </c>
      <c r="E30">
        <v>2</v>
      </c>
      <c r="F30">
        <v>30389</v>
      </c>
      <c r="G30">
        <v>7</v>
      </c>
      <c r="H30">
        <v>10</v>
      </c>
      <c r="I30">
        <v>16</v>
      </c>
    </row>
    <row r="31" spans="1:9" x14ac:dyDescent="0.3">
      <c r="A31" t="s">
        <v>29</v>
      </c>
      <c r="B31">
        <v>2024672</v>
      </c>
      <c r="C31" s="2">
        <v>4.4189873717816998E-2</v>
      </c>
      <c r="D31" s="2">
        <v>0.448423569904005</v>
      </c>
      <c r="E31">
        <v>-1</v>
      </c>
      <c r="F31">
        <v>1</v>
      </c>
      <c r="G31">
        <v>0</v>
      </c>
      <c r="H31">
        <v>0</v>
      </c>
      <c r="I31">
        <v>0</v>
      </c>
    </row>
    <row r="32" spans="1:9" x14ac:dyDescent="0.3">
      <c r="A32" t="s">
        <v>30</v>
      </c>
      <c r="B32">
        <v>2130269</v>
      </c>
      <c r="C32" s="2">
        <v>3.9310058964384303E-2</v>
      </c>
      <c r="D32" s="2">
        <v>0.23423878489601099</v>
      </c>
      <c r="E32">
        <v>-1</v>
      </c>
      <c r="F32">
        <v>1</v>
      </c>
      <c r="G32">
        <v>0</v>
      </c>
      <c r="H32">
        <v>0</v>
      </c>
      <c r="I32">
        <v>0</v>
      </c>
    </row>
    <row r="33" spans="1:9" x14ac:dyDescent="0.3">
      <c r="A33" t="s">
        <v>31</v>
      </c>
      <c r="B33">
        <v>556238</v>
      </c>
      <c r="C33" s="2">
        <v>18.490732384339001</v>
      </c>
      <c r="D33" s="2">
        <v>240.11385083946399</v>
      </c>
      <c r="E33">
        <v>2</v>
      </c>
      <c r="F33">
        <v>168893</v>
      </c>
      <c r="G33">
        <v>7</v>
      </c>
      <c r="H33">
        <v>11</v>
      </c>
      <c r="I33">
        <v>20</v>
      </c>
    </row>
    <row r="34" spans="1:9" x14ac:dyDescent="0.3">
      <c r="A34" t="s">
        <v>32</v>
      </c>
      <c r="B34">
        <v>1534288</v>
      </c>
      <c r="C34" s="2">
        <v>1.7290104595747299E-2</v>
      </c>
      <c r="D34" s="2">
        <v>0.45758081907861298</v>
      </c>
      <c r="E34">
        <v>-1</v>
      </c>
      <c r="F34">
        <v>1</v>
      </c>
      <c r="G34">
        <v>0</v>
      </c>
      <c r="H34">
        <v>0</v>
      </c>
      <c r="I34">
        <v>0</v>
      </c>
    </row>
    <row r="35" spans="1:9" x14ac:dyDescent="0.3">
      <c r="A35" t="s">
        <v>33</v>
      </c>
      <c r="B35">
        <v>1650990</v>
      </c>
      <c r="C35" s="2">
        <v>5.77689749786491E-2</v>
      </c>
      <c r="D35" s="2">
        <v>0.29482019523262298</v>
      </c>
      <c r="E35">
        <v>-1</v>
      </c>
      <c r="F35">
        <v>1</v>
      </c>
      <c r="G35">
        <v>0</v>
      </c>
      <c r="H35">
        <v>0</v>
      </c>
      <c r="I35">
        <v>0</v>
      </c>
    </row>
    <row r="36" spans="1:9" x14ac:dyDescent="0.3">
      <c r="A36" t="s">
        <v>34</v>
      </c>
      <c r="B36">
        <v>472797</v>
      </c>
      <c r="C36" s="2">
        <v>27.0715592527025</v>
      </c>
      <c r="D36" s="2">
        <v>1012.91991106388</v>
      </c>
      <c r="E36">
        <v>2</v>
      </c>
      <c r="F36">
        <v>199266</v>
      </c>
      <c r="G36">
        <v>7</v>
      </c>
      <c r="H36">
        <v>11</v>
      </c>
      <c r="I36">
        <v>18</v>
      </c>
    </row>
    <row r="37" spans="1:9" x14ac:dyDescent="0.3">
      <c r="A37" t="s">
        <v>35</v>
      </c>
      <c r="B37">
        <v>307378</v>
      </c>
      <c r="C37" s="2">
        <v>-1.6543148826526199E-2</v>
      </c>
      <c r="D37" s="2">
        <v>0.57871759690489899</v>
      </c>
      <c r="E37">
        <v>-1</v>
      </c>
      <c r="F37">
        <v>1</v>
      </c>
      <c r="G37">
        <v>0</v>
      </c>
      <c r="H37">
        <v>0</v>
      </c>
      <c r="I37">
        <v>0</v>
      </c>
    </row>
    <row r="38" spans="1:9" x14ac:dyDescent="0.3">
      <c r="A38" t="s">
        <v>36</v>
      </c>
      <c r="B38">
        <v>343663</v>
      </c>
      <c r="C38" s="2">
        <v>9.6652825587857802E-2</v>
      </c>
      <c r="D38" s="2">
        <v>0.33716500889010798</v>
      </c>
      <c r="E38">
        <v>-1</v>
      </c>
      <c r="F38">
        <v>1</v>
      </c>
      <c r="G38">
        <v>0</v>
      </c>
      <c r="H38">
        <v>0</v>
      </c>
      <c r="I38">
        <v>0</v>
      </c>
    </row>
    <row r="39" spans="1:9" x14ac:dyDescent="0.3">
      <c r="A39" t="s">
        <v>37</v>
      </c>
      <c r="B39">
        <v>131086</v>
      </c>
      <c r="C39" s="2">
        <v>175.31653265794901</v>
      </c>
      <c r="D39" s="2">
        <v>5757.7398372202797</v>
      </c>
      <c r="E39">
        <v>2</v>
      </c>
      <c r="F39">
        <v>1001584</v>
      </c>
      <c r="G39">
        <v>7</v>
      </c>
      <c r="H39">
        <v>11</v>
      </c>
      <c r="I39">
        <v>19</v>
      </c>
    </row>
    <row r="40" spans="1:9" x14ac:dyDescent="0.3">
      <c r="A40" t="s">
        <v>38</v>
      </c>
      <c r="B40">
        <v>2222373</v>
      </c>
      <c r="C40" s="2">
        <v>2.2676211419055198E-2</v>
      </c>
      <c r="D40" s="2">
        <v>0.52175746873503503</v>
      </c>
      <c r="E40">
        <v>-1</v>
      </c>
      <c r="F40">
        <v>1</v>
      </c>
      <c r="G40">
        <v>0</v>
      </c>
      <c r="H40">
        <v>0</v>
      </c>
      <c r="I40">
        <v>0</v>
      </c>
    </row>
    <row r="41" spans="1:9" x14ac:dyDescent="0.3">
      <c r="A41" t="s">
        <v>39</v>
      </c>
      <c r="B41">
        <v>2360020</v>
      </c>
      <c r="C41" s="2">
        <v>5.1428801450835102E-2</v>
      </c>
      <c r="D41" s="2">
        <v>0.267836252387261</v>
      </c>
      <c r="E41">
        <v>-1</v>
      </c>
      <c r="F41">
        <v>1</v>
      </c>
      <c r="G41">
        <v>0</v>
      </c>
      <c r="H41">
        <v>0</v>
      </c>
      <c r="I41">
        <v>0</v>
      </c>
    </row>
    <row r="42" spans="1:9" x14ac:dyDescent="0.3">
      <c r="A42" t="s">
        <v>40</v>
      </c>
      <c r="B42">
        <v>841099</v>
      </c>
      <c r="C42" s="2">
        <v>29.851903283679999</v>
      </c>
      <c r="D42" s="2">
        <v>1340.26238163839</v>
      </c>
      <c r="E42">
        <v>2</v>
      </c>
      <c r="F42">
        <v>607561</v>
      </c>
      <c r="G42">
        <v>7</v>
      </c>
      <c r="H42">
        <v>12</v>
      </c>
      <c r="I42">
        <v>21</v>
      </c>
    </row>
    <row r="43" spans="1:9" x14ac:dyDescent="0.3">
      <c r="A43" t="s">
        <v>41</v>
      </c>
      <c r="B43">
        <v>240157</v>
      </c>
      <c r="C43" s="2">
        <v>0.12832855173907001</v>
      </c>
      <c r="D43" s="2">
        <v>0.55984055995586701</v>
      </c>
      <c r="E43">
        <v>-1</v>
      </c>
      <c r="F43">
        <v>1</v>
      </c>
      <c r="G43">
        <v>0</v>
      </c>
      <c r="H43">
        <v>0</v>
      </c>
      <c r="I43">
        <v>0</v>
      </c>
    </row>
    <row r="44" spans="1:9" x14ac:dyDescent="0.3">
      <c r="A44" t="s">
        <v>42</v>
      </c>
      <c r="B44">
        <v>260976</v>
      </c>
      <c r="C44" s="2">
        <v>7.5957176138801999E-2</v>
      </c>
      <c r="D44" s="2">
        <v>0.30266752169705902</v>
      </c>
      <c r="E44">
        <v>-1</v>
      </c>
      <c r="F44">
        <v>1</v>
      </c>
      <c r="G44">
        <v>0</v>
      </c>
      <c r="H44">
        <v>0</v>
      </c>
      <c r="I44">
        <v>0</v>
      </c>
    </row>
    <row r="45" spans="1:9" x14ac:dyDescent="0.3">
      <c r="A45" t="s">
        <v>43</v>
      </c>
      <c r="B45">
        <v>96174</v>
      </c>
      <c r="C45" s="2">
        <v>17.250473100838001</v>
      </c>
      <c r="D45" s="2">
        <v>31.160313031590299</v>
      </c>
      <c r="E45">
        <v>2</v>
      </c>
      <c r="F45">
        <v>1620</v>
      </c>
      <c r="G45">
        <v>6</v>
      </c>
      <c r="H45">
        <v>11</v>
      </c>
      <c r="I45">
        <v>18</v>
      </c>
    </row>
    <row r="46" spans="1:9" x14ac:dyDescent="0.3">
      <c r="A46" t="s">
        <v>44</v>
      </c>
      <c r="B46">
        <v>315348</v>
      </c>
      <c r="C46" s="2">
        <v>0.145968897852531</v>
      </c>
      <c r="D46" s="2">
        <v>0.57820163895567001</v>
      </c>
      <c r="E46">
        <v>-1</v>
      </c>
      <c r="F46">
        <v>1</v>
      </c>
      <c r="G46">
        <v>0</v>
      </c>
      <c r="H46">
        <v>0</v>
      </c>
      <c r="I46">
        <v>1</v>
      </c>
    </row>
    <row r="47" spans="1:9" x14ac:dyDescent="0.3">
      <c r="A47" t="s">
        <v>45</v>
      </c>
      <c r="B47">
        <v>356422</v>
      </c>
      <c r="C47" s="2">
        <v>8.3201934785170295E-2</v>
      </c>
      <c r="D47" s="2">
        <v>0.31672221757858599</v>
      </c>
      <c r="E47">
        <v>-1</v>
      </c>
      <c r="F47">
        <v>1</v>
      </c>
      <c r="G47">
        <v>0</v>
      </c>
      <c r="H47">
        <v>0</v>
      </c>
      <c r="I47">
        <v>0</v>
      </c>
    </row>
    <row r="48" spans="1:9" x14ac:dyDescent="0.3">
      <c r="A48" t="s">
        <v>46</v>
      </c>
      <c r="B48">
        <v>138515</v>
      </c>
      <c r="C48" s="2">
        <v>19.433267155181699</v>
      </c>
      <c r="D48" s="2">
        <v>54.370220813230702</v>
      </c>
      <c r="E48">
        <v>2</v>
      </c>
      <c r="F48">
        <v>9900</v>
      </c>
      <c r="G48">
        <v>7</v>
      </c>
      <c r="H48">
        <v>12</v>
      </c>
      <c r="I48">
        <v>20</v>
      </c>
    </row>
    <row r="49" spans="1:9" x14ac:dyDescent="0.3">
      <c r="A49" t="s">
        <v>47</v>
      </c>
      <c r="B49">
        <v>1916654</v>
      </c>
      <c r="C49" s="2">
        <v>-6.0899358987067997E-2</v>
      </c>
      <c r="D49" s="2">
        <v>0.46917225118564898</v>
      </c>
      <c r="E49">
        <v>-1</v>
      </c>
      <c r="F49">
        <v>1</v>
      </c>
      <c r="G49">
        <v>0</v>
      </c>
      <c r="H49">
        <v>0</v>
      </c>
      <c r="I49">
        <v>0</v>
      </c>
    </row>
    <row r="50" spans="1:9" x14ac:dyDescent="0.3">
      <c r="A50" t="s">
        <v>48</v>
      </c>
      <c r="B50">
        <v>1987503</v>
      </c>
      <c r="C50" s="2">
        <v>9.96275225748087E-3</v>
      </c>
      <c r="D50" s="2">
        <v>0.20291417176435</v>
      </c>
      <c r="E50">
        <v>-1</v>
      </c>
      <c r="F50">
        <v>1</v>
      </c>
      <c r="G50">
        <v>0</v>
      </c>
      <c r="H50">
        <v>0</v>
      </c>
      <c r="I50">
        <v>0</v>
      </c>
    </row>
    <row r="51" spans="1:9" x14ac:dyDescent="0.3">
      <c r="A51" t="s">
        <v>49</v>
      </c>
      <c r="B51">
        <v>614730</v>
      </c>
      <c r="C51" s="2">
        <v>22.430384071055499</v>
      </c>
      <c r="D51" s="2">
        <v>895.96585425399303</v>
      </c>
      <c r="E51">
        <v>2</v>
      </c>
      <c r="F51">
        <v>149400</v>
      </c>
      <c r="G51">
        <v>7</v>
      </c>
      <c r="H51">
        <v>11</v>
      </c>
      <c r="I51">
        <v>17</v>
      </c>
    </row>
    <row r="52" spans="1:9" x14ac:dyDescent="0.3">
      <c r="A52" t="s">
        <v>50</v>
      </c>
      <c r="B52">
        <v>4958347</v>
      </c>
      <c r="C52" s="2">
        <v>4.4748582541722003E-2</v>
      </c>
      <c r="D52" s="2">
        <v>0.206751434156033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1:9" x14ac:dyDescent="0.3">
      <c r="A53" t="s">
        <v>51</v>
      </c>
      <c r="B53">
        <v>138390</v>
      </c>
      <c r="C53" s="2">
        <v>386.28331591877998</v>
      </c>
      <c r="D53" s="2">
        <v>821.19057700750204</v>
      </c>
      <c r="E53">
        <v>0</v>
      </c>
      <c r="F53">
        <v>159292.38</v>
      </c>
      <c r="G53">
        <v>124</v>
      </c>
      <c r="H53">
        <v>218.4</v>
      </c>
      <c r="I53">
        <v>429.79</v>
      </c>
    </row>
    <row r="54" spans="1:9" x14ac:dyDescent="0.3">
      <c r="A54" t="s">
        <v>52</v>
      </c>
      <c r="B54">
        <v>4958347</v>
      </c>
      <c r="C54" s="2">
        <v>2.79105113054814E-2</v>
      </c>
      <c r="D54" s="2">
        <v>0.164716484113902</v>
      </c>
      <c r="E54">
        <v>0</v>
      </c>
      <c r="F54">
        <v>1</v>
      </c>
      <c r="G54">
        <v>0</v>
      </c>
      <c r="H54">
        <v>0</v>
      </c>
      <c r="I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C1" sqref="C1:H1048576"/>
    </sheetView>
  </sheetViews>
  <sheetFormatPr defaultRowHeight="14.4" x14ac:dyDescent="0.3"/>
  <cols>
    <col min="1" max="1" width="23.6640625" bestFit="1" customWidth="1"/>
    <col min="3" max="3" width="10.5546875" bestFit="1" customWidth="1"/>
    <col min="4" max="4" width="9.5546875" bestFit="1" customWidth="1"/>
    <col min="7" max="7" width="9.21875" bestFit="1" customWidth="1"/>
  </cols>
  <sheetData>
    <row r="1" spans="1:9" x14ac:dyDescent="0.3">
      <c r="A1" s="3" t="s">
        <v>63</v>
      </c>
      <c r="B1" s="3" t="s">
        <v>62</v>
      </c>
      <c r="C1" s="3" t="s">
        <v>61</v>
      </c>
      <c r="D1" s="3" t="s">
        <v>60</v>
      </c>
      <c r="E1" s="3" t="s">
        <v>58</v>
      </c>
      <c r="F1" s="3" t="s">
        <v>59</v>
      </c>
      <c r="G1" s="4">
        <v>0.25</v>
      </c>
      <c r="H1" s="4">
        <v>0.5</v>
      </c>
      <c r="I1" s="4">
        <v>0.75</v>
      </c>
    </row>
    <row r="2" spans="1:9" x14ac:dyDescent="0.3">
      <c r="A2" t="s">
        <v>0</v>
      </c>
      <c r="B2">
        <v>4958347</v>
      </c>
      <c r="C2" s="2">
        <v>166366.561096066</v>
      </c>
      <c r="D2" s="2">
        <v>96112.230101728594</v>
      </c>
      <c r="E2">
        <v>1</v>
      </c>
      <c r="F2">
        <v>332785</v>
      </c>
      <c r="G2">
        <v>82936</v>
      </c>
      <c r="H2">
        <v>166507</v>
      </c>
      <c r="I2">
        <v>249724</v>
      </c>
    </row>
    <row r="3" spans="1:9" x14ac:dyDescent="0.3">
      <c r="A3" t="s">
        <v>1</v>
      </c>
      <c r="B3">
        <v>4958347</v>
      </c>
      <c r="C3" s="2">
        <v>9.9531333728760796</v>
      </c>
      <c r="D3" s="2">
        <v>7.6468897272753003</v>
      </c>
      <c r="E3">
        <v>1</v>
      </c>
      <c r="F3">
        <v>34</v>
      </c>
      <c r="G3">
        <v>5</v>
      </c>
      <c r="H3">
        <v>5</v>
      </c>
      <c r="I3">
        <v>14</v>
      </c>
    </row>
    <row r="4" spans="1:9" x14ac:dyDescent="0.3">
      <c r="A4" t="s">
        <v>2</v>
      </c>
      <c r="B4">
        <v>4958347</v>
      </c>
      <c r="C4" s="2">
        <v>175.34045317925501</v>
      </c>
      <c r="D4" s="2">
        <v>65.916249345783299</v>
      </c>
      <c r="E4">
        <v>1</v>
      </c>
      <c r="F4">
        <v>231</v>
      </c>
      <c r="G4">
        <v>100</v>
      </c>
      <c r="H4">
        <v>219</v>
      </c>
      <c r="I4">
        <v>219</v>
      </c>
    </row>
    <row r="5" spans="1:9" x14ac:dyDescent="0.3">
      <c r="A5" t="s">
        <v>3</v>
      </c>
      <c r="B5">
        <v>251866</v>
      </c>
      <c r="C5" s="2">
        <v>3.3743340506460999</v>
      </c>
      <c r="D5" s="2">
        <v>0.69251855087359604</v>
      </c>
      <c r="E5">
        <v>1.41</v>
      </c>
      <c r="F5">
        <v>5</v>
      </c>
      <c r="G5">
        <v>2.92</v>
      </c>
      <c r="H5">
        <v>3.45</v>
      </c>
      <c r="I5">
        <v>3.93</v>
      </c>
    </row>
    <row r="6" spans="1:9" x14ac:dyDescent="0.3">
      <c r="A6" t="s">
        <v>4</v>
      </c>
      <c r="B6">
        <v>252988</v>
      </c>
      <c r="C6" s="2">
        <v>176.022659137983</v>
      </c>
      <c r="D6" s="2">
        <v>107.254492781378</v>
      </c>
      <c r="E6">
        <v>0</v>
      </c>
      <c r="F6">
        <v>1958.7</v>
      </c>
      <c r="G6">
        <v>109.81</v>
      </c>
      <c r="H6">
        <v>152.24</v>
      </c>
      <c r="I6">
        <v>213.49</v>
      </c>
    </row>
    <row r="7" spans="1:9" x14ac:dyDescent="0.3">
      <c r="A7" t="s">
        <v>5</v>
      </c>
      <c r="B7">
        <v>4958347</v>
      </c>
      <c r="C7" s="2">
        <v>173.973896744217</v>
      </c>
      <c r="D7" s="2">
        <v>68.345247993117496</v>
      </c>
      <c r="E7">
        <v>1</v>
      </c>
      <c r="F7">
        <v>230</v>
      </c>
      <c r="G7">
        <v>100</v>
      </c>
      <c r="H7">
        <v>219</v>
      </c>
      <c r="I7">
        <v>219</v>
      </c>
    </row>
    <row r="8" spans="1:9" x14ac:dyDescent="0.3">
      <c r="A8" t="s">
        <v>6</v>
      </c>
      <c r="B8">
        <v>4958347</v>
      </c>
      <c r="C8" s="2">
        <v>70079.179496311903</v>
      </c>
      <c r="D8" s="2">
        <v>40609.920377910799</v>
      </c>
      <c r="E8">
        <v>1</v>
      </c>
      <c r="F8">
        <v>140821</v>
      </c>
      <c r="G8">
        <v>35010</v>
      </c>
      <c r="H8">
        <v>69638</v>
      </c>
      <c r="I8">
        <v>105168</v>
      </c>
    </row>
    <row r="9" spans="1:9" x14ac:dyDescent="0.3">
      <c r="A9" t="s">
        <v>7</v>
      </c>
      <c r="B9">
        <v>4958347</v>
      </c>
      <c r="C9" s="2">
        <v>3.1805254856104201</v>
      </c>
      <c r="D9" s="2">
        <v>1.05102362603729</v>
      </c>
      <c r="E9">
        <v>0</v>
      </c>
      <c r="F9">
        <v>5</v>
      </c>
      <c r="G9">
        <v>3</v>
      </c>
      <c r="H9">
        <v>3</v>
      </c>
      <c r="I9">
        <v>4</v>
      </c>
    </row>
    <row r="10" spans="1:9" x14ac:dyDescent="0.3">
      <c r="A10" t="s">
        <v>8</v>
      </c>
      <c r="B10">
        <v>4950983</v>
      </c>
      <c r="C10" s="2">
        <v>3.7777767566562002</v>
      </c>
      <c r="D10" s="2">
        <v>1.0503286337914</v>
      </c>
      <c r="E10">
        <v>0</v>
      </c>
      <c r="F10">
        <v>5</v>
      </c>
      <c r="G10">
        <v>3.5</v>
      </c>
      <c r="H10">
        <v>4</v>
      </c>
      <c r="I10">
        <v>4.5</v>
      </c>
    </row>
    <row r="11" spans="1:9" x14ac:dyDescent="0.3">
      <c r="A11" t="s">
        <v>9</v>
      </c>
      <c r="B11">
        <v>4958347</v>
      </c>
      <c r="C11" s="2">
        <v>0.63469942704695703</v>
      </c>
      <c r="D11" s="2">
        <v>0.48151439346888297</v>
      </c>
      <c r="E11">
        <v>0</v>
      </c>
      <c r="F11">
        <v>1</v>
      </c>
      <c r="G11">
        <v>0</v>
      </c>
      <c r="H11">
        <v>1</v>
      </c>
      <c r="I11">
        <v>1</v>
      </c>
    </row>
    <row r="12" spans="1:9" x14ac:dyDescent="0.3">
      <c r="A12" t="s">
        <v>10</v>
      </c>
      <c r="B12">
        <v>4958347</v>
      </c>
      <c r="C12" s="2">
        <v>2.8725885985618</v>
      </c>
      <c r="D12" s="2">
        <v>1.53101111558652</v>
      </c>
      <c r="E12">
        <v>0</v>
      </c>
      <c r="F12">
        <v>6.98</v>
      </c>
      <c r="G12">
        <v>1.79</v>
      </c>
      <c r="H12">
        <v>2.77</v>
      </c>
      <c r="I12">
        <v>4.04</v>
      </c>
    </row>
    <row r="13" spans="1:9" x14ac:dyDescent="0.3">
      <c r="A13" t="s">
        <v>11</v>
      </c>
      <c r="B13">
        <v>3867999</v>
      </c>
      <c r="C13" s="2">
        <v>0.13038516788660101</v>
      </c>
      <c r="D13" s="2">
        <v>0.15946342548783499</v>
      </c>
      <c r="E13">
        <v>0</v>
      </c>
      <c r="F13">
        <v>1</v>
      </c>
      <c r="G13">
        <v>1.9E-2</v>
      </c>
      <c r="H13">
        <v>6.9000000000000006E-2</v>
      </c>
      <c r="I13" s="2">
        <v>0.18049999999999999</v>
      </c>
    </row>
    <row r="14" spans="1:9" x14ac:dyDescent="0.3">
      <c r="A14" t="s">
        <v>12</v>
      </c>
      <c r="B14">
        <v>4958347</v>
      </c>
      <c r="C14" s="2">
        <v>4.31791331668519</v>
      </c>
      <c r="D14" s="2">
        <v>1.83486890060845</v>
      </c>
      <c r="E14">
        <v>0</v>
      </c>
      <c r="F14">
        <v>6.21</v>
      </c>
      <c r="G14">
        <v>4.45</v>
      </c>
      <c r="H14">
        <v>4.91</v>
      </c>
      <c r="I14">
        <v>5.31</v>
      </c>
    </row>
    <row r="15" spans="1:9" x14ac:dyDescent="0.3">
      <c r="A15" t="s">
        <v>13</v>
      </c>
      <c r="B15">
        <v>4958347</v>
      </c>
      <c r="C15" s="2">
        <v>16.856236362642601</v>
      </c>
      <c r="D15" s="2">
        <v>10.4256551518937</v>
      </c>
      <c r="E15">
        <v>1</v>
      </c>
      <c r="F15">
        <v>40</v>
      </c>
      <c r="G15">
        <v>8</v>
      </c>
      <c r="H15">
        <v>16</v>
      </c>
      <c r="I15">
        <v>26</v>
      </c>
    </row>
    <row r="16" spans="1:9" x14ac:dyDescent="0.3">
      <c r="A16" t="s">
        <v>14</v>
      </c>
      <c r="B16">
        <v>4958347</v>
      </c>
      <c r="C16" s="2">
        <v>254.209589855232</v>
      </c>
      <c r="D16" s="2">
        <v>16001.2370615048</v>
      </c>
      <c r="E16">
        <v>0</v>
      </c>
      <c r="F16">
        <v>19726328</v>
      </c>
      <c r="G16">
        <v>85</v>
      </c>
      <c r="H16">
        <v>122</v>
      </c>
      <c r="I16">
        <v>184.96</v>
      </c>
    </row>
    <row r="17" spans="1:9" x14ac:dyDescent="0.3">
      <c r="A17" t="s">
        <v>15</v>
      </c>
      <c r="B17">
        <v>4958347</v>
      </c>
      <c r="C17" s="2">
        <v>0.21561984266127401</v>
      </c>
      <c r="D17" s="2">
        <v>0.41125169934224698</v>
      </c>
      <c r="E17">
        <v>0</v>
      </c>
      <c r="F17">
        <v>1</v>
      </c>
      <c r="G17">
        <v>0</v>
      </c>
      <c r="H17">
        <v>0</v>
      </c>
      <c r="I17">
        <v>0</v>
      </c>
    </row>
    <row r="18" spans="1:9" x14ac:dyDescent="0.3">
      <c r="A18" t="s">
        <v>16</v>
      </c>
      <c r="B18">
        <v>4958347</v>
      </c>
      <c r="C18" s="2">
        <v>14042.630392548101</v>
      </c>
      <c r="D18" s="2">
        <v>8111.8433509680699</v>
      </c>
      <c r="E18">
        <v>2</v>
      </c>
      <c r="F18">
        <v>28416</v>
      </c>
      <c r="G18">
        <v>7101</v>
      </c>
      <c r="H18">
        <v>13541</v>
      </c>
      <c r="I18">
        <v>21084</v>
      </c>
    </row>
    <row r="19" spans="1:9" x14ac:dyDescent="0.3">
      <c r="A19" t="s">
        <v>17</v>
      </c>
      <c r="B19">
        <v>4958347</v>
      </c>
      <c r="C19" s="2">
        <v>2.38542744184705</v>
      </c>
      <c r="D19" s="2">
        <v>2.05324291653351</v>
      </c>
      <c r="E19">
        <v>1</v>
      </c>
      <c r="F19">
        <v>57</v>
      </c>
      <c r="G19">
        <v>1</v>
      </c>
      <c r="H19">
        <v>2</v>
      </c>
      <c r="I19">
        <v>3</v>
      </c>
    </row>
    <row r="20" spans="1:9" x14ac:dyDescent="0.3">
      <c r="A20" t="s">
        <v>18</v>
      </c>
      <c r="B20">
        <v>4958347</v>
      </c>
      <c r="C20" s="2">
        <v>37.474165079612199</v>
      </c>
      <c r="D20" s="2">
        <v>51.993411039578397</v>
      </c>
      <c r="E20">
        <v>0</v>
      </c>
      <c r="F20">
        <v>492</v>
      </c>
      <c r="G20">
        <v>4</v>
      </c>
      <c r="H20">
        <v>17</v>
      </c>
      <c r="I20">
        <v>48</v>
      </c>
    </row>
    <row r="21" spans="1:9" x14ac:dyDescent="0.3">
      <c r="A21" t="s">
        <v>19</v>
      </c>
      <c r="B21">
        <v>4958347</v>
      </c>
      <c r="C21" s="2">
        <v>1.9726372518905999</v>
      </c>
      <c r="D21" s="2">
        <v>0.85706275215183902</v>
      </c>
      <c r="E21">
        <v>1</v>
      </c>
      <c r="F21">
        <v>9</v>
      </c>
      <c r="G21">
        <v>2</v>
      </c>
      <c r="H21">
        <v>2</v>
      </c>
      <c r="I21">
        <v>2</v>
      </c>
    </row>
    <row r="22" spans="1:9" x14ac:dyDescent="0.3">
      <c r="A22" t="s">
        <v>20</v>
      </c>
      <c r="B22">
        <v>4958347</v>
      </c>
      <c r="C22" s="2">
        <v>0.35049180704779198</v>
      </c>
      <c r="D22" s="2">
        <v>0.73256921119707796</v>
      </c>
      <c r="E22">
        <v>0</v>
      </c>
      <c r="F22">
        <v>9</v>
      </c>
      <c r="G22">
        <v>0</v>
      </c>
      <c r="H22">
        <v>0</v>
      </c>
      <c r="I22">
        <v>0</v>
      </c>
    </row>
    <row r="23" spans="1:9" x14ac:dyDescent="0.3">
      <c r="A23" t="s">
        <v>21</v>
      </c>
      <c r="B23">
        <v>4958347</v>
      </c>
      <c r="C23" s="2">
        <v>1.11052493905731</v>
      </c>
      <c r="D23" s="2">
        <v>0.417228987947797</v>
      </c>
      <c r="E23">
        <v>1</v>
      </c>
      <c r="F23">
        <v>8</v>
      </c>
      <c r="G23">
        <v>1</v>
      </c>
      <c r="H23">
        <v>1</v>
      </c>
      <c r="I23">
        <v>1</v>
      </c>
    </row>
    <row r="24" spans="1:9" x14ac:dyDescent="0.3">
      <c r="A24" t="s">
        <v>22</v>
      </c>
      <c r="B24">
        <v>4958347</v>
      </c>
      <c r="C24" s="2">
        <v>0.50221273339683503</v>
      </c>
      <c r="D24" s="2">
        <v>0.49999515421065799</v>
      </c>
      <c r="E24">
        <v>0</v>
      </c>
      <c r="F24">
        <v>1</v>
      </c>
      <c r="G24">
        <v>0</v>
      </c>
      <c r="H24">
        <v>1</v>
      </c>
      <c r="I24">
        <v>1</v>
      </c>
    </row>
    <row r="25" spans="1:9" x14ac:dyDescent="0.3">
      <c r="A25" t="s">
        <v>23</v>
      </c>
      <c r="B25">
        <v>317406</v>
      </c>
      <c r="C25" s="2">
        <v>-24.1464182624137</v>
      </c>
      <c r="D25" s="2">
        <v>15.743238304968999</v>
      </c>
      <c r="E25">
        <v>-326.5675</v>
      </c>
      <c r="F25">
        <v>-2.4941</v>
      </c>
      <c r="G25" s="2">
        <v>-30.774774999999899</v>
      </c>
      <c r="H25">
        <v>-20.4513</v>
      </c>
      <c r="I25" s="2">
        <v>-13.350625000000001</v>
      </c>
    </row>
    <row r="26" spans="1:9" x14ac:dyDescent="0.3">
      <c r="A26" t="s">
        <v>24</v>
      </c>
      <c r="B26">
        <v>3350565</v>
      </c>
      <c r="C26" s="2">
        <v>1301.2344059971699</v>
      </c>
      <c r="D26" s="2">
        <v>2023.95135277181</v>
      </c>
      <c r="E26">
        <v>0.01</v>
      </c>
      <c r="F26">
        <v>11666.64</v>
      </c>
      <c r="G26">
        <v>139.80000000000001</v>
      </c>
      <c r="H26">
        <v>386.6</v>
      </c>
      <c r="I26">
        <v>1500.67</v>
      </c>
    </row>
    <row r="27" spans="1:9" x14ac:dyDescent="0.3">
      <c r="A27" t="s">
        <v>25</v>
      </c>
      <c r="B27">
        <v>4958347</v>
      </c>
      <c r="C27" s="2">
        <v>0.29590042810638301</v>
      </c>
      <c r="D27" s="2">
        <v>0.45644649934814202</v>
      </c>
      <c r="E27">
        <v>0</v>
      </c>
      <c r="F27">
        <v>1</v>
      </c>
      <c r="G27">
        <v>0</v>
      </c>
      <c r="H27">
        <v>0</v>
      </c>
      <c r="I27">
        <v>1</v>
      </c>
    </row>
    <row r="28" spans="1:9" x14ac:dyDescent="0.3">
      <c r="A28" t="s">
        <v>26</v>
      </c>
      <c r="B28">
        <v>119930</v>
      </c>
      <c r="C28" s="2">
        <v>0.47978820978904302</v>
      </c>
      <c r="D28" s="2">
        <v>0.64156534256000297</v>
      </c>
      <c r="E28">
        <v>-1</v>
      </c>
      <c r="F28">
        <v>1</v>
      </c>
      <c r="G28">
        <v>0</v>
      </c>
      <c r="H28">
        <v>1</v>
      </c>
      <c r="I28">
        <v>1</v>
      </c>
    </row>
    <row r="29" spans="1:9" x14ac:dyDescent="0.3">
      <c r="A29" t="s">
        <v>27</v>
      </c>
      <c r="B29">
        <v>129559</v>
      </c>
      <c r="C29" s="2">
        <v>3.1059208545913399E-2</v>
      </c>
      <c r="D29" s="2">
        <v>0.22968768239165899</v>
      </c>
      <c r="E29">
        <v>-1</v>
      </c>
      <c r="F29">
        <v>1</v>
      </c>
      <c r="G29">
        <v>0</v>
      </c>
      <c r="H29">
        <v>0</v>
      </c>
      <c r="I29">
        <v>0</v>
      </c>
    </row>
    <row r="30" spans="1:9" x14ac:dyDescent="0.3">
      <c r="A30" t="s">
        <v>28</v>
      </c>
      <c r="B30">
        <v>94439</v>
      </c>
      <c r="C30" s="2">
        <v>244.229915606899</v>
      </c>
      <c r="D30" s="2">
        <v>1165.44863395158</v>
      </c>
      <c r="E30">
        <v>2</v>
      </c>
      <c r="F30">
        <v>30389</v>
      </c>
      <c r="G30">
        <v>7</v>
      </c>
      <c r="H30">
        <v>10</v>
      </c>
      <c r="I30">
        <v>16</v>
      </c>
    </row>
    <row r="31" spans="1:9" x14ac:dyDescent="0.3">
      <c r="A31" t="s">
        <v>29</v>
      </c>
      <c r="B31">
        <v>2024672</v>
      </c>
      <c r="C31" s="2">
        <v>4.4189873717816998E-2</v>
      </c>
      <c r="D31" s="2">
        <v>0.448423569904005</v>
      </c>
      <c r="E31">
        <v>-1</v>
      </c>
      <c r="F31">
        <v>1</v>
      </c>
      <c r="G31">
        <v>0</v>
      </c>
      <c r="H31">
        <v>0</v>
      </c>
      <c r="I31">
        <v>0</v>
      </c>
    </row>
    <row r="32" spans="1:9" x14ac:dyDescent="0.3">
      <c r="A32" t="s">
        <v>30</v>
      </c>
      <c r="B32">
        <v>2130269</v>
      </c>
      <c r="C32" s="2">
        <v>3.9310058964384303E-2</v>
      </c>
      <c r="D32" s="2">
        <v>0.23423878489601099</v>
      </c>
      <c r="E32">
        <v>-1</v>
      </c>
      <c r="F32">
        <v>1</v>
      </c>
      <c r="G32">
        <v>0</v>
      </c>
      <c r="H32">
        <v>0</v>
      </c>
      <c r="I32">
        <v>0</v>
      </c>
    </row>
    <row r="33" spans="1:9" x14ac:dyDescent="0.3">
      <c r="A33" t="s">
        <v>31</v>
      </c>
      <c r="B33">
        <v>556238</v>
      </c>
      <c r="C33" s="2">
        <v>18.490732384339001</v>
      </c>
      <c r="D33" s="2">
        <v>240.11385083946399</v>
      </c>
      <c r="E33">
        <v>2</v>
      </c>
      <c r="F33">
        <v>168893</v>
      </c>
      <c r="G33">
        <v>7</v>
      </c>
      <c r="H33">
        <v>11</v>
      </c>
      <c r="I33">
        <v>20</v>
      </c>
    </row>
    <row r="34" spans="1:9" x14ac:dyDescent="0.3">
      <c r="A34" t="s">
        <v>32</v>
      </c>
      <c r="B34">
        <v>1534288</v>
      </c>
      <c r="C34" s="2">
        <v>1.7290104595747299E-2</v>
      </c>
      <c r="D34" s="2">
        <v>0.45758081907861298</v>
      </c>
      <c r="E34">
        <v>-1</v>
      </c>
      <c r="F34">
        <v>1</v>
      </c>
      <c r="G34">
        <v>0</v>
      </c>
      <c r="H34">
        <v>0</v>
      </c>
      <c r="I34">
        <v>0</v>
      </c>
    </row>
    <row r="35" spans="1:9" x14ac:dyDescent="0.3">
      <c r="A35" t="s">
        <v>33</v>
      </c>
      <c r="B35">
        <v>1650990</v>
      </c>
      <c r="C35" s="2">
        <v>5.77689749786491E-2</v>
      </c>
      <c r="D35" s="2">
        <v>0.29482019523262298</v>
      </c>
      <c r="E35">
        <v>-1</v>
      </c>
      <c r="F35">
        <v>1</v>
      </c>
      <c r="G35">
        <v>0</v>
      </c>
      <c r="H35">
        <v>0</v>
      </c>
      <c r="I35">
        <v>0</v>
      </c>
    </row>
    <row r="36" spans="1:9" x14ac:dyDescent="0.3">
      <c r="A36" t="s">
        <v>34</v>
      </c>
      <c r="B36">
        <v>472797</v>
      </c>
      <c r="C36" s="2">
        <v>27.0715592527025</v>
      </c>
      <c r="D36" s="2">
        <v>1012.91991106388</v>
      </c>
      <c r="E36">
        <v>2</v>
      </c>
      <c r="F36">
        <v>199266</v>
      </c>
      <c r="G36">
        <v>7</v>
      </c>
      <c r="H36">
        <v>11</v>
      </c>
      <c r="I36">
        <v>18</v>
      </c>
    </row>
    <row r="37" spans="1:9" x14ac:dyDescent="0.3">
      <c r="A37" t="s">
        <v>35</v>
      </c>
      <c r="B37">
        <v>307378</v>
      </c>
      <c r="C37" s="2">
        <v>-1.6543148826526199E-2</v>
      </c>
      <c r="D37" s="2">
        <v>0.57871759690489899</v>
      </c>
      <c r="E37">
        <v>-1</v>
      </c>
      <c r="F37">
        <v>1</v>
      </c>
      <c r="G37">
        <v>0</v>
      </c>
      <c r="H37">
        <v>0</v>
      </c>
      <c r="I37">
        <v>0</v>
      </c>
    </row>
    <row r="38" spans="1:9" x14ac:dyDescent="0.3">
      <c r="A38" t="s">
        <v>36</v>
      </c>
      <c r="B38">
        <v>343663</v>
      </c>
      <c r="C38" s="2">
        <v>9.6652825587857802E-2</v>
      </c>
      <c r="D38" s="2">
        <v>0.33716500889010798</v>
      </c>
      <c r="E38">
        <v>-1</v>
      </c>
      <c r="F38">
        <v>1</v>
      </c>
      <c r="G38">
        <v>0</v>
      </c>
      <c r="H38">
        <v>0</v>
      </c>
      <c r="I38">
        <v>0</v>
      </c>
    </row>
    <row r="39" spans="1:9" x14ac:dyDescent="0.3">
      <c r="A39" t="s">
        <v>37</v>
      </c>
      <c r="B39">
        <v>131086</v>
      </c>
      <c r="C39" s="2">
        <v>175.31653265794901</v>
      </c>
      <c r="D39" s="2">
        <v>5757.7398372202797</v>
      </c>
      <c r="E39">
        <v>2</v>
      </c>
      <c r="F39">
        <v>1001584</v>
      </c>
      <c r="G39">
        <v>7</v>
      </c>
      <c r="H39">
        <v>11</v>
      </c>
      <c r="I39">
        <v>19</v>
      </c>
    </row>
    <row r="40" spans="1:9" x14ac:dyDescent="0.3">
      <c r="A40" t="s">
        <v>38</v>
      </c>
      <c r="B40">
        <v>2222373</v>
      </c>
      <c r="C40" s="2">
        <v>2.2676211419055198E-2</v>
      </c>
      <c r="D40" s="2">
        <v>0.52175746873503503</v>
      </c>
      <c r="E40">
        <v>-1</v>
      </c>
      <c r="F40">
        <v>1</v>
      </c>
      <c r="G40">
        <v>0</v>
      </c>
      <c r="H40">
        <v>0</v>
      </c>
      <c r="I40">
        <v>0</v>
      </c>
    </row>
    <row r="41" spans="1:9" x14ac:dyDescent="0.3">
      <c r="A41" t="s">
        <v>39</v>
      </c>
      <c r="B41">
        <v>2360020</v>
      </c>
      <c r="C41" s="2">
        <v>5.1428801450835102E-2</v>
      </c>
      <c r="D41" s="2">
        <v>0.267836252387261</v>
      </c>
      <c r="E41">
        <v>-1</v>
      </c>
      <c r="F41">
        <v>1</v>
      </c>
      <c r="G41">
        <v>0</v>
      </c>
      <c r="H41">
        <v>0</v>
      </c>
      <c r="I41">
        <v>0</v>
      </c>
    </row>
    <row r="42" spans="1:9" x14ac:dyDescent="0.3">
      <c r="A42" t="s">
        <v>40</v>
      </c>
      <c r="B42">
        <v>841099</v>
      </c>
      <c r="C42" s="2">
        <v>29.851903283679999</v>
      </c>
      <c r="D42" s="2">
        <v>1340.26238163839</v>
      </c>
      <c r="E42">
        <v>2</v>
      </c>
      <c r="F42">
        <v>607561</v>
      </c>
      <c r="G42">
        <v>7</v>
      </c>
      <c r="H42">
        <v>12</v>
      </c>
      <c r="I42">
        <v>21</v>
      </c>
    </row>
    <row r="43" spans="1:9" x14ac:dyDescent="0.3">
      <c r="A43" t="s">
        <v>41</v>
      </c>
      <c r="B43">
        <v>240157</v>
      </c>
      <c r="C43" s="2">
        <v>0.12832855173907001</v>
      </c>
      <c r="D43" s="2">
        <v>0.55984055995586701</v>
      </c>
      <c r="E43">
        <v>-1</v>
      </c>
      <c r="F43">
        <v>1</v>
      </c>
      <c r="G43">
        <v>0</v>
      </c>
      <c r="H43">
        <v>0</v>
      </c>
      <c r="I43">
        <v>0</v>
      </c>
    </row>
    <row r="44" spans="1:9" x14ac:dyDescent="0.3">
      <c r="A44" t="s">
        <v>42</v>
      </c>
      <c r="B44">
        <v>260976</v>
      </c>
      <c r="C44" s="2">
        <v>7.5957176138801999E-2</v>
      </c>
      <c r="D44" s="2">
        <v>0.30266752169705902</v>
      </c>
      <c r="E44">
        <v>-1</v>
      </c>
      <c r="F44">
        <v>1</v>
      </c>
      <c r="G44">
        <v>0</v>
      </c>
      <c r="H44">
        <v>0</v>
      </c>
      <c r="I44">
        <v>0</v>
      </c>
    </row>
    <row r="45" spans="1:9" x14ac:dyDescent="0.3">
      <c r="A45" t="s">
        <v>43</v>
      </c>
      <c r="B45">
        <v>96174</v>
      </c>
      <c r="C45" s="2">
        <v>17.250473100838001</v>
      </c>
      <c r="D45" s="2">
        <v>31.160313031590299</v>
      </c>
      <c r="E45">
        <v>2</v>
      </c>
      <c r="F45">
        <v>1620</v>
      </c>
      <c r="G45">
        <v>6</v>
      </c>
      <c r="H45">
        <v>11</v>
      </c>
      <c r="I45">
        <v>18</v>
      </c>
    </row>
    <row r="46" spans="1:9" x14ac:dyDescent="0.3">
      <c r="A46" t="s">
        <v>44</v>
      </c>
      <c r="B46">
        <v>315348</v>
      </c>
      <c r="C46" s="2">
        <v>0.145968897852531</v>
      </c>
      <c r="D46" s="2">
        <v>0.57820163895567001</v>
      </c>
      <c r="E46">
        <v>-1</v>
      </c>
      <c r="F46">
        <v>1</v>
      </c>
      <c r="G46">
        <v>0</v>
      </c>
      <c r="H46">
        <v>0</v>
      </c>
      <c r="I46">
        <v>1</v>
      </c>
    </row>
    <row r="47" spans="1:9" x14ac:dyDescent="0.3">
      <c r="A47" t="s">
        <v>45</v>
      </c>
      <c r="B47">
        <v>356422</v>
      </c>
      <c r="C47" s="2">
        <v>8.3201934785170295E-2</v>
      </c>
      <c r="D47" s="2">
        <v>0.31672221757858599</v>
      </c>
      <c r="E47">
        <v>-1</v>
      </c>
      <c r="F47">
        <v>1</v>
      </c>
      <c r="G47">
        <v>0</v>
      </c>
      <c r="H47">
        <v>0</v>
      </c>
      <c r="I47">
        <v>0</v>
      </c>
    </row>
    <row r="48" spans="1:9" x14ac:dyDescent="0.3">
      <c r="A48" t="s">
        <v>46</v>
      </c>
      <c r="B48">
        <v>138515</v>
      </c>
      <c r="C48" s="2">
        <v>19.433267155181699</v>
      </c>
      <c r="D48" s="2">
        <v>54.370220813230702</v>
      </c>
      <c r="E48">
        <v>2</v>
      </c>
      <c r="F48">
        <v>9900</v>
      </c>
      <c r="G48">
        <v>7</v>
      </c>
      <c r="H48">
        <v>12</v>
      </c>
      <c r="I48">
        <v>20</v>
      </c>
    </row>
    <row r="49" spans="1:9" x14ac:dyDescent="0.3">
      <c r="A49" t="s">
        <v>47</v>
      </c>
      <c r="B49">
        <v>1916654</v>
      </c>
      <c r="C49" s="2">
        <v>-6.0899358987067997E-2</v>
      </c>
      <c r="D49" s="2">
        <v>0.46917225118564898</v>
      </c>
      <c r="E49">
        <v>-1</v>
      </c>
      <c r="F49">
        <v>1</v>
      </c>
      <c r="G49">
        <v>0</v>
      </c>
      <c r="H49">
        <v>0</v>
      </c>
      <c r="I49">
        <v>0</v>
      </c>
    </row>
    <row r="50" spans="1:9" x14ac:dyDescent="0.3">
      <c r="A50" t="s">
        <v>48</v>
      </c>
      <c r="B50">
        <v>1987503</v>
      </c>
      <c r="C50" s="2">
        <v>9.96275225748087E-3</v>
      </c>
      <c r="D50" s="2">
        <v>0.20291417176435</v>
      </c>
      <c r="E50">
        <v>-1</v>
      </c>
      <c r="F50">
        <v>1</v>
      </c>
      <c r="G50">
        <v>0</v>
      </c>
      <c r="H50">
        <v>0</v>
      </c>
      <c r="I50">
        <v>0</v>
      </c>
    </row>
    <row r="51" spans="1:9" x14ac:dyDescent="0.3">
      <c r="A51" t="s">
        <v>49</v>
      </c>
      <c r="B51">
        <v>614730</v>
      </c>
      <c r="C51" s="2">
        <v>22.430384071055499</v>
      </c>
      <c r="D51" s="2">
        <v>895.96585425399303</v>
      </c>
      <c r="E51">
        <v>2</v>
      </c>
      <c r="F51">
        <v>149400</v>
      </c>
      <c r="G51">
        <v>7</v>
      </c>
      <c r="H51">
        <v>11</v>
      </c>
      <c r="I51">
        <v>17</v>
      </c>
    </row>
    <row r="52" spans="1:9" x14ac:dyDescent="0.3">
      <c r="A52" t="s">
        <v>50</v>
      </c>
      <c r="B52">
        <v>4958347</v>
      </c>
      <c r="C52" s="2">
        <v>4.4748582541722003E-2</v>
      </c>
      <c r="D52" s="2">
        <v>0.206751434156033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1:9" x14ac:dyDescent="0.3">
      <c r="A53" t="s">
        <v>51</v>
      </c>
      <c r="B53">
        <v>138390</v>
      </c>
      <c r="C53" s="2">
        <v>386.28331591877998</v>
      </c>
      <c r="D53" s="2">
        <v>821.19057700750204</v>
      </c>
      <c r="E53">
        <v>0</v>
      </c>
      <c r="F53">
        <v>159292.38</v>
      </c>
      <c r="G53">
        <v>124</v>
      </c>
      <c r="H53">
        <v>218.4</v>
      </c>
      <c r="I53">
        <v>429.79</v>
      </c>
    </row>
    <row r="54" spans="1:9" x14ac:dyDescent="0.3">
      <c r="A54" t="s">
        <v>52</v>
      </c>
      <c r="B54">
        <v>4958347</v>
      </c>
      <c r="C54" s="2">
        <v>2.79105113054814E-2</v>
      </c>
      <c r="D54" s="2">
        <v>0.164716484113902</v>
      </c>
      <c r="E54">
        <v>0</v>
      </c>
      <c r="F54">
        <v>1</v>
      </c>
      <c r="G54">
        <v>0</v>
      </c>
      <c r="H54">
        <v>0</v>
      </c>
      <c r="I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22" sqref="E22:E24"/>
    </sheetView>
  </sheetViews>
  <sheetFormatPr defaultRowHeight="14.4" x14ac:dyDescent="0.3"/>
  <cols>
    <col min="1" max="1" width="10.5546875" bestFit="1" customWidth="1"/>
    <col min="5" max="5" width="23.6640625" bestFit="1" customWidth="1"/>
  </cols>
  <sheetData>
    <row r="1" spans="1:5" x14ac:dyDescent="0.3">
      <c r="A1" s="3" t="s">
        <v>61</v>
      </c>
      <c r="B1" s="4">
        <v>0.5</v>
      </c>
      <c r="E1" s="3" t="s">
        <v>63</v>
      </c>
    </row>
    <row r="2" spans="1:5" x14ac:dyDescent="0.3">
      <c r="A2" s="2">
        <v>0.21561984266127401</v>
      </c>
      <c r="B2">
        <v>0</v>
      </c>
      <c r="C2" s="2">
        <f>A2-B2</f>
        <v>0.21561984266127401</v>
      </c>
      <c r="D2" t="e">
        <f>C2/B2</f>
        <v>#DIV/0!</v>
      </c>
      <c r="E2" t="s">
        <v>15</v>
      </c>
    </row>
    <row r="3" spans="1:5" x14ac:dyDescent="0.3">
      <c r="A3" s="2">
        <v>0.35049180704779198</v>
      </c>
      <c r="B3">
        <v>0</v>
      </c>
      <c r="C3" s="2">
        <f>A3-B3</f>
        <v>0.35049180704779198</v>
      </c>
      <c r="D3" t="e">
        <f>C3/B3</f>
        <v>#DIV/0!</v>
      </c>
      <c r="E3" t="s">
        <v>20</v>
      </c>
    </row>
    <row r="4" spans="1:5" x14ac:dyDescent="0.3">
      <c r="A4" s="2">
        <v>0.29590042810638301</v>
      </c>
      <c r="B4">
        <v>0</v>
      </c>
      <c r="C4" s="2">
        <f>A4-B4</f>
        <v>0.29590042810638301</v>
      </c>
      <c r="D4" t="e">
        <f>C4/B4</f>
        <v>#DIV/0!</v>
      </c>
      <c r="E4" t="s">
        <v>25</v>
      </c>
    </row>
    <row r="5" spans="1:5" x14ac:dyDescent="0.3">
      <c r="A5" s="2">
        <v>3.1059208545913399E-2</v>
      </c>
      <c r="B5">
        <v>0</v>
      </c>
      <c r="C5" s="2">
        <f>A5-B5</f>
        <v>3.1059208545913399E-2</v>
      </c>
      <c r="D5" t="e">
        <f>C5/B5</f>
        <v>#DIV/0!</v>
      </c>
      <c r="E5" t="s">
        <v>27</v>
      </c>
    </row>
    <row r="6" spans="1:5" x14ac:dyDescent="0.3">
      <c r="A6" s="2">
        <v>4.4189873717816998E-2</v>
      </c>
      <c r="B6">
        <v>0</v>
      </c>
      <c r="C6" s="2">
        <f>A6-B6</f>
        <v>4.4189873717816998E-2</v>
      </c>
      <c r="D6" t="e">
        <f>C6/B6</f>
        <v>#DIV/0!</v>
      </c>
      <c r="E6" t="s">
        <v>29</v>
      </c>
    </row>
    <row r="7" spans="1:5" x14ac:dyDescent="0.3">
      <c r="A7" s="2">
        <v>3.9310058964384303E-2</v>
      </c>
      <c r="B7">
        <v>0</v>
      </c>
      <c r="C7" s="2">
        <f>A7-B7</f>
        <v>3.9310058964384303E-2</v>
      </c>
      <c r="D7" t="e">
        <f>C7/B7</f>
        <v>#DIV/0!</v>
      </c>
      <c r="E7" t="s">
        <v>30</v>
      </c>
    </row>
    <row r="8" spans="1:5" x14ac:dyDescent="0.3">
      <c r="A8" s="2">
        <v>1.7290104595747299E-2</v>
      </c>
      <c r="B8">
        <v>0</v>
      </c>
      <c r="C8" s="2">
        <f>A8-B8</f>
        <v>1.7290104595747299E-2</v>
      </c>
      <c r="D8" t="e">
        <f>C8/B8</f>
        <v>#DIV/0!</v>
      </c>
      <c r="E8" t="s">
        <v>32</v>
      </c>
    </row>
    <row r="9" spans="1:5" x14ac:dyDescent="0.3">
      <c r="A9" s="2">
        <v>5.77689749786491E-2</v>
      </c>
      <c r="B9">
        <v>0</v>
      </c>
      <c r="C9" s="2">
        <f>A9-B9</f>
        <v>5.77689749786491E-2</v>
      </c>
      <c r="D9" t="e">
        <f>C9/B9</f>
        <v>#DIV/0!</v>
      </c>
      <c r="E9" t="s">
        <v>33</v>
      </c>
    </row>
    <row r="10" spans="1:5" x14ac:dyDescent="0.3">
      <c r="A10" s="2">
        <v>-1.6543148826526199E-2</v>
      </c>
      <c r="B10">
        <v>0</v>
      </c>
      <c r="C10" s="2">
        <f>A10-B10</f>
        <v>-1.6543148826526199E-2</v>
      </c>
      <c r="D10" t="e">
        <f>C10/B10</f>
        <v>#DIV/0!</v>
      </c>
      <c r="E10" t="s">
        <v>35</v>
      </c>
    </row>
    <row r="11" spans="1:5" x14ac:dyDescent="0.3">
      <c r="A11" s="2">
        <v>9.6652825587857802E-2</v>
      </c>
      <c r="B11">
        <v>0</v>
      </c>
      <c r="C11" s="2">
        <f>A11-B11</f>
        <v>9.6652825587857802E-2</v>
      </c>
      <c r="D11" t="e">
        <f>C11/B11</f>
        <v>#DIV/0!</v>
      </c>
      <c r="E11" t="s">
        <v>36</v>
      </c>
    </row>
    <row r="12" spans="1:5" x14ac:dyDescent="0.3">
      <c r="A12" s="2">
        <v>2.2676211419055198E-2</v>
      </c>
      <c r="B12">
        <v>0</v>
      </c>
      <c r="C12" s="2">
        <f>A12-B12</f>
        <v>2.2676211419055198E-2</v>
      </c>
      <c r="D12" t="e">
        <f>C12/B12</f>
        <v>#DIV/0!</v>
      </c>
      <c r="E12" t="s">
        <v>38</v>
      </c>
    </row>
    <row r="13" spans="1:5" x14ac:dyDescent="0.3">
      <c r="A13" s="2">
        <v>5.1428801450835102E-2</v>
      </c>
      <c r="B13">
        <v>0</v>
      </c>
      <c r="C13" s="2">
        <f>A13-B13</f>
        <v>5.1428801450835102E-2</v>
      </c>
      <c r="D13" t="e">
        <f>C13/B13</f>
        <v>#DIV/0!</v>
      </c>
      <c r="E13" t="s">
        <v>39</v>
      </c>
    </row>
    <row r="14" spans="1:5" x14ac:dyDescent="0.3">
      <c r="A14" s="2">
        <v>0.12832855173907001</v>
      </c>
      <c r="B14">
        <v>0</v>
      </c>
      <c r="C14" s="2">
        <f>A14-B14</f>
        <v>0.12832855173907001</v>
      </c>
      <c r="D14" t="e">
        <f>C14/B14</f>
        <v>#DIV/0!</v>
      </c>
      <c r="E14" t="s">
        <v>41</v>
      </c>
    </row>
    <row r="15" spans="1:5" x14ac:dyDescent="0.3">
      <c r="A15" s="2">
        <v>7.5957176138801999E-2</v>
      </c>
      <c r="B15">
        <v>0</v>
      </c>
      <c r="C15" s="2">
        <f>A15-B15</f>
        <v>7.5957176138801999E-2</v>
      </c>
      <c r="D15" t="e">
        <f>C15/B15</f>
        <v>#DIV/0!</v>
      </c>
      <c r="E15" t="s">
        <v>42</v>
      </c>
    </row>
    <row r="16" spans="1:5" x14ac:dyDescent="0.3">
      <c r="A16" s="2">
        <v>0.145968897852531</v>
      </c>
      <c r="B16">
        <v>0</v>
      </c>
      <c r="C16" s="2">
        <f>A16-B16</f>
        <v>0.145968897852531</v>
      </c>
      <c r="D16" t="e">
        <f>C16/B16</f>
        <v>#DIV/0!</v>
      </c>
      <c r="E16" t="s">
        <v>44</v>
      </c>
    </row>
    <row r="17" spans="1:5" x14ac:dyDescent="0.3">
      <c r="A17" s="2">
        <v>8.3201934785170295E-2</v>
      </c>
      <c r="B17">
        <v>0</v>
      </c>
      <c r="C17" s="2">
        <f>A17-B17</f>
        <v>8.3201934785170295E-2</v>
      </c>
      <c r="D17" t="e">
        <f>C17/B17</f>
        <v>#DIV/0!</v>
      </c>
      <c r="E17" t="s">
        <v>45</v>
      </c>
    </row>
    <row r="18" spans="1:5" x14ac:dyDescent="0.3">
      <c r="A18" s="2">
        <v>-6.0899358987067997E-2</v>
      </c>
      <c r="B18">
        <v>0</v>
      </c>
      <c r="C18" s="2">
        <f>A18-B18</f>
        <v>-6.0899358987067997E-2</v>
      </c>
      <c r="D18" t="e">
        <f>C18/B18</f>
        <v>#DIV/0!</v>
      </c>
      <c r="E18" t="s">
        <v>47</v>
      </c>
    </row>
    <row r="19" spans="1:5" x14ac:dyDescent="0.3">
      <c r="A19" s="2">
        <v>9.96275225748087E-3</v>
      </c>
      <c r="B19">
        <v>0</v>
      </c>
      <c r="C19" s="2">
        <f>A19-B19</f>
        <v>9.96275225748087E-3</v>
      </c>
      <c r="D19" t="e">
        <f>C19/B19</f>
        <v>#DIV/0!</v>
      </c>
      <c r="E19" t="s">
        <v>48</v>
      </c>
    </row>
    <row r="20" spans="1:5" x14ac:dyDescent="0.3">
      <c r="A20" s="2">
        <v>4.4748582541722003E-2</v>
      </c>
      <c r="B20">
        <v>0</v>
      </c>
      <c r="C20" s="2">
        <f>A20-B20</f>
        <v>4.4748582541722003E-2</v>
      </c>
      <c r="D20" t="e">
        <f>C20/B20</f>
        <v>#DIV/0!</v>
      </c>
      <c r="E20" t="s">
        <v>50</v>
      </c>
    </row>
    <row r="21" spans="1:5" x14ac:dyDescent="0.3">
      <c r="A21" s="2">
        <v>2.79105113054814E-2</v>
      </c>
      <c r="B21">
        <v>0</v>
      </c>
      <c r="C21" s="2">
        <f>A21-B21</f>
        <v>2.79105113054814E-2</v>
      </c>
      <c r="D21" t="e">
        <f>C21/B21</f>
        <v>#DIV/0!</v>
      </c>
      <c r="E21" t="s">
        <v>52</v>
      </c>
    </row>
    <row r="22" spans="1:5" x14ac:dyDescent="0.3">
      <c r="A22" s="2">
        <v>244.229915606899</v>
      </c>
      <c r="B22">
        <v>10</v>
      </c>
      <c r="C22" s="2">
        <f>A22-B22</f>
        <v>234.229915606899</v>
      </c>
      <c r="D22">
        <f>C22/B22</f>
        <v>23.422991560689901</v>
      </c>
      <c r="E22" t="s">
        <v>28</v>
      </c>
    </row>
    <row r="23" spans="1:5" x14ac:dyDescent="0.3">
      <c r="A23" s="2">
        <v>175.31653265794901</v>
      </c>
      <c r="B23">
        <v>11</v>
      </c>
      <c r="C23" s="2">
        <f>A23-B23</f>
        <v>164.31653265794901</v>
      </c>
      <c r="D23">
        <f>C23/B23</f>
        <v>14.937866605268091</v>
      </c>
      <c r="E23" t="s">
        <v>37</v>
      </c>
    </row>
    <row r="24" spans="1:5" x14ac:dyDescent="0.3">
      <c r="A24" s="2">
        <v>1301.2344059971699</v>
      </c>
      <c r="B24">
        <v>386.6</v>
      </c>
      <c r="C24" s="2">
        <f>A24-B24</f>
        <v>914.63440599716989</v>
      </c>
      <c r="D24">
        <f>C24/B24</f>
        <v>2.3658417123568802</v>
      </c>
      <c r="E24" t="s">
        <v>24</v>
      </c>
    </row>
    <row r="25" spans="1:5" x14ac:dyDescent="0.3">
      <c r="A25" s="2">
        <v>29.851903283679999</v>
      </c>
      <c r="B25">
        <v>12</v>
      </c>
      <c r="C25" s="2">
        <f>A25-B25</f>
        <v>17.851903283679999</v>
      </c>
      <c r="D25">
        <f>C25/B25</f>
        <v>1.4876586069733333</v>
      </c>
      <c r="E25" t="s">
        <v>40</v>
      </c>
    </row>
    <row r="26" spans="1:5" x14ac:dyDescent="0.3">
      <c r="A26" s="2">
        <v>27.0715592527025</v>
      </c>
      <c r="B26">
        <v>11</v>
      </c>
      <c r="C26" s="2">
        <f>A26-B26</f>
        <v>16.0715592527025</v>
      </c>
      <c r="D26">
        <f>C26/B26</f>
        <v>1.4610508411547727</v>
      </c>
      <c r="E26" t="s">
        <v>34</v>
      </c>
    </row>
    <row r="27" spans="1:5" x14ac:dyDescent="0.3">
      <c r="A27" s="2">
        <v>37.474165079612199</v>
      </c>
      <c r="B27">
        <v>17</v>
      </c>
      <c r="C27" s="2">
        <f>A27-B27</f>
        <v>20.474165079612199</v>
      </c>
      <c r="D27">
        <f>C27/B27</f>
        <v>1.2043626517418939</v>
      </c>
      <c r="E27" t="s">
        <v>18</v>
      </c>
    </row>
    <row r="28" spans="1:5" x14ac:dyDescent="0.3">
      <c r="A28" s="2">
        <v>254.209589855232</v>
      </c>
      <c r="B28">
        <v>122</v>
      </c>
      <c r="C28" s="2">
        <f>A28-B28</f>
        <v>132.209589855232</v>
      </c>
      <c r="D28">
        <f>C28/B28</f>
        <v>1.0836851627478032</v>
      </c>
      <c r="E28" t="s">
        <v>14</v>
      </c>
    </row>
    <row r="29" spans="1:5" x14ac:dyDescent="0.3">
      <c r="A29" s="2">
        <v>22.430384071055499</v>
      </c>
      <c r="B29">
        <v>11</v>
      </c>
      <c r="C29" s="2">
        <f>A29-B29</f>
        <v>11.430384071055499</v>
      </c>
      <c r="D29">
        <f>C29/B29</f>
        <v>1.039125824641409</v>
      </c>
      <c r="E29" t="s">
        <v>49</v>
      </c>
    </row>
    <row r="30" spans="1:5" x14ac:dyDescent="0.3">
      <c r="A30" s="2">
        <v>9.9531333728760796</v>
      </c>
      <c r="B30">
        <v>5</v>
      </c>
      <c r="C30" s="2">
        <f>A30-B30</f>
        <v>4.9531333728760796</v>
      </c>
      <c r="D30">
        <f>C30/B30</f>
        <v>0.99062667457521592</v>
      </c>
      <c r="E30" t="s">
        <v>1</v>
      </c>
    </row>
    <row r="31" spans="1:5" x14ac:dyDescent="0.3">
      <c r="A31" s="2">
        <v>0.13038516788660101</v>
      </c>
      <c r="B31">
        <v>6.9000000000000006E-2</v>
      </c>
      <c r="C31" s="2">
        <f>A31-B31</f>
        <v>6.1385167886601005E-2</v>
      </c>
      <c r="D31">
        <f>C31/B31</f>
        <v>0.88964011429856527</v>
      </c>
      <c r="E31" t="s">
        <v>11</v>
      </c>
    </row>
    <row r="32" spans="1:5" x14ac:dyDescent="0.3">
      <c r="A32" s="2">
        <v>386.28331591877998</v>
      </c>
      <c r="B32">
        <v>218.4</v>
      </c>
      <c r="C32" s="2">
        <f>A32-B32</f>
        <v>167.88331591877997</v>
      </c>
      <c r="D32">
        <f>C32/B32</f>
        <v>0.76869650145961521</v>
      </c>
      <c r="E32" t="s">
        <v>51</v>
      </c>
    </row>
    <row r="33" spans="1:5" x14ac:dyDescent="0.3">
      <c r="A33" s="2">
        <v>18.490732384339001</v>
      </c>
      <c r="B33">
        <v>11</v>
      </c>
      <c r="C33" s="2">
        <f>A33-B33</f>
        <v>7.490732384339001</v>
      </c>
      <c r="D33">
        <f>C33/B33</f>
        <v>0.68097567130354553</v>
      </c>
      <c r="E33" t="s">
        <v>31</v>
      </c>
    </row>
    <row r="34" spans="1:5" x14ac:dyDescent="0.3">
      <c r="A34" s="2">
        <v>19.433267155181699</v>
      </c>
      <c r="B34">
        <v>12</v>
      </c>
      <c r="C34" s="2">
        <f>A34-B34</f>
        <v>7.4332671551816993</v>
      </c>
      <c r="D34">
        <f>C34/B34</f>
        <v>0.61943892959847491</v>
      </c>
      <c r="E34" t="s">
        <v>46</v>
      </c>
    </row>
    <row r="35" spans="1:5" x14ac:dyDescent="0.3">
      <c r="A35" s="2">
        <v>17.250473100838001</v>
      </c>
      <c r="B35">
        <v>11</v>
      </c>
      <c r="C35" s="2">
        <f>A35-B35</f>
        <v>6.2504731008380006</v>
      </c>
      <c r="D35">
        <f>C35/B35</f>
        <v>0.56822482734890911</v>
      </c>
      <c r="E35" t="s">
        <v>43</v>
      </c>
    </row>
    <row r="36" spans="1:5" x14ac:dyDescent="0.3">
      <c r="A36" s="2">
        <v>2.38542744184705</v>
      </c>
      <c r="B36">
        <v>2</v>
      </c>
      <c r="C36" s="2">
        <f>A36-B36</f>
        <v>0.38542744184705002</v>
      </c>
      <c r="D36">
        <f>C36/B36</f>
        <v>0.19271372092352501</v>
      </c>
      <c r="E36" t="s">
        <v>17</v>
      </c>
    </row>
    <row r="37" spans="1:5" x14ac:dyDescent="0.3">
      <c r="A37" s="2">
        <v>-24.1464182624137</v>
      </c>
      <c r="B37">
        <v>-20.4513</v>
      </c>
      <c r="C37" s="2">
        <f>A37-B37</f>
        <v>-3.6951182624137004</v>
      </c>
      <c r="D37">
        <f>C37/B37</f>
        <v>0.18067889388027658</v>
      </c>
      <c r="E37" t="s">
        <v>23</v>
      </c>
    </row>
    <row r="38" spans="1:5" x14ac:dyDescent="0.3">
      <c r="A38" s="2">
        <v>176.022659137983</v>
      </c>
      <c r="B38">
        <v>152.24</v>
      </c>
      <c r="C38" s="2">
        <f>A38-B38</f>
        <v>23.782659137982989</v>
      </c>
      <c r="D38">
        <f>C38/B38</f>
        <v>0.15621820243026135</v>
      </c>
      <c r="E38" t="s">
        <v>4</v>
      </c>
    </row>
    <row r="39" spans="1:5" x14ac:dyDescent="0.3">
      <c r="A39" s="2">
        <v>1.11052493905731</v>
      </c>
      <c r="B39">
        <v>1</v>
      </c>
      <c r="C39" s="2">
        <f>A39-B39</f>
        <v>0.11052493905730998</v>
      </c>
      <c r="D39">
        <f>C39/B39</f>
        <v>0.11052493905730998</v>
      </c>
      <c r="E39" t="s">
        <v>21</v>
      </c>
    </row>
    <row r="40" spans="1:5" x14ac:dyDescent="0.3">
      <c r="A40" s="2">
        <v>3.1805254856104201</v>
      </c>
      <c r="B40">
        <v>3</v>
      </c>
      <c r="C40" s="2">
        <f>A40-B40</f>
        <v>0.18052548561042014</v>
      </c>
      <c r="D40">
        <f>C40/B40</f>
        <v>6.0175161870140048E-2</v>
      </c>
      <c r="E40" t="s">
        <v>7</v>
      </c>
    </row>
    <row r="41" spans="1:5" x14ac:dyDescent="0.3">
      <c r="A41" s="2">
        <v>16.856236362642601</v>
      </c>
      <c r="B41">
        <v>16</v>
      </c>
      <c r="C41" s="2">
        <f>A41-B41</f>
        <v>0.85623636264260128</v>
      </c>
      <c r="D41">
        <f>C41/B41</f>
        <v>5.351477266516258E-2</v>
      </c>
      <c r="E41" t="s">
        <v>13</v>
      </c>
    </row>
    <row r="42" spans="1:5" x14ac:dyDescent="0.3">
      <c r="A42" s="2">
        <v>14042.630392548101</v>
      </c>
      <c r="B42">
        <v>13541</v>
      </c>
      <c r="C42" s="2">
        <f>A42-B42</f>
        <v>501.63039254810064</v>
      </c>
      <c r="D42">
        <f>C42/B42</f>
        <v>3.7045298910575335E-2</v>
      </c>
      <c r="E42" t="s">
        <v>16</v>
      </c>
    </row>
    <row r="43" spans="1:5" x14ac:dyDescent="0.3">
      <c r="A43" s="2">
        <v>2.8725885985618</v>
      </c>
      <c r="B43">
        <v>2.77</v>
      </c>
      <c r="C43" s="2">
        <f>A43-B43</f>
        <v>0.10258859856180003</v>
      </c>
      <c r="D43">
        <f>C43/B43</f>
        <v>3.7035595148664266E-2</v>
      </c>
      <c r="E43" t="s">
        <v>10</v>
      </c>
    </row>
    <row r="44" spans="1:5" x14ac:dyDescent="0.3">
      <c r="A44" s="2">
        <v>70079.179496311903</v>
      </c>
      <c r="B44">
        <v>69638</v>
      </c>
      <c r="C44" s="2">
        <f>A44-B44</f>
        <v>441.17949631190277</v>
      </c>
      <c r="D44">
        <f>C44/B44</f>
        <v>6.3353269236896921E-3</v>
      </c>
      <c r="E44" t="s">
        <v>6</v>
      </c>
    </row>
    <row r="45" spans="1:5" x14ac:dyDescent="0.3">
      <c r="A45" s="2">
        <v>166366.561096066</v>
      </c>
      <c r="B45">
        <v>166507</v>
      </c>
      <c r="C45" s="2">
        <f>A45-B45</f>
        <v>-140.43890393400216</v>
      </c>
      <c r="D45">
        <f>C45/B45</f>
        <v>-8.4344144050401576E-4</v>
      </c>
      <c r="E45" t="s">
        <v>0</v>
      </c>
    </row>
    <row r="46" spans="1:5" x14ac:dyDescent="0.3">
      <c r="A46" s="2">
        <v>1.9726372518905999</v>
      </c>
      <c r="B46">
        <v>2</v>
      </c>
      <c r="C46" s="2">
        <f>A46-B46</f>
        <v>-2.7362748109400092E-2</v>
      </c>
      <c r="D46">
        <f>C46/B46</f>
        <v>-1.3681374054700046E-2</v>
      </c>
      <c r="E46" t="s">
        <v>19</v>
      </c>
    </row>
    <row r="47" spans="1:5" x14ac:dyDescent="0.3">
      <c r="A47" s="2">
        <v>3.3743340506460999</v>
      </c>
      <c r="B47">
        <v>3.45</v>
      </c>
      <c r="C47" s="2">
        <f>A47-B47</f>
        <v>-7.5665949353900253E-2</v>
      </c>
      <c r="D47">
        <f>C47/B47</f>
        <v>-2.1932159233014566E-2</v>
      </c>
      <c r="E47" t="s">
        <v>3</v>
      </c>
    </row>
    <row r="48" spans="1:5" x14ac:dyDescent="0.3">
      <c r="A48" s="2">
        <v>3.7777767566562002</v>
      </c>
      <c r="B48">
        <v>4</v>
      </c>
      <c r="C48" s="2">
        <f>A48-B48</f>
        <v>-0.22222324334379984</v>
      </c>
      <c r="D48">
        <f>C48/B48</f>
        <v>-5.5555810835949959E-2</v>
      </c>
      <c r="E48" t="s">
        <v>8</v>
      </c>
    </row>
    <row r="49" spans="1:5" x14ac:dyDescent="0.3">
      <c r="A49" s="2">
        <v>4.31791331668519</v>
      </c>
      <c r="B49">
        <v>4.91</v>
      </c>
      <c r="C49" s="2">
        <f>A49-B49</f>
        <v>-0.59208668331481018</v>
      </c>
      <c r="D49">
        <f>C49/B49</f>
        <v>-0.12058791920871897</v>
      </c>
      <c r="E49" t="s">
        <v>12</v>
      </c>
    </row>
    <row r="50" spans="1:5" x14ac:dyDescent="0.3">
      <c r="A50" s="2">
        <v>175.34045317925501</v>
      </c>
      <c r="B50">
        <v>219</v>
      </c>
      <c r="C50" s="2">
        <f>A50-B50</f>
        <v>-43.659546820744993</v>
      </c>
      <c r="D50">
        <f>C50/B50</f>
        <v>-0.1993586612819406</v>
      </c>
      <c r="E50" t="s">
        <v>2</v>
      </c>
    </row>
    <row r="51" spans="1:5" x14ac:dyDescent="0.3">
      <c r="A51" s="2">
        <v>173.973896744217</v>
      </c>
      <c r="B51">
        <v>219</v>
      </c>
      <c r="C51" s="2">
        <f>A51-B51</f>
        <v>-45.026103255782999</v>
      </c>
      <c r="D51">
        <f>C51/B51</f>
        <v>-0.20559864500357533</v>
      </c>
      <c r="E51" t="s">
        <v>5</v>
      </c>
    </row>
    <row r="52" spans="1:5" x14ac:dyDescent="0.3">
      <c r="A52" s="2">
        <v>0.63469942704695703</v>
      </c>
      <c r="B52">
        <v>1</v>
      </c>
      <c r="C52" s="2">
        <f>A52-B52</f>
        <v>-0.36530057295304297</v>
      </c>
      <c r="D52">
        <f>C52/B52</f>
        <v>-0.36530057295304297</v>
      </c>
      <c r="E52" t="s">
        <v>9</v>
      </c>
    </row>
    <row r="53" spans="1:5" x14ac:dyDescent="0.3">
      <c r="A53" s="2">
        <v>0.50221273339683503</v>
      </c>
      <c r="B53">
        <v>1</v>
      </c>
      <c r="C53" s="2">
        <f>A53-B53</f>
        <v>-0.49778726660316497</v>
      </c>
      <c r="D53">
        <f>C53/B53</f>
        <v>-0.49778726660316497</v>
      </c>
      <c r="E53" t="s">
        <v>22</v>
      </c>
    </row>
    <row r="54" spans="1:5" x14ac:dyDescent="0.3">
      <c r="A54" s="2">
        <v>0.47978820978904302</v>
      </c>
      <c r="B54">
        <v>1</v>
      </c>
      <c r="C54" s="2">
        <f>A54-B54</f>
        <v>-0.52021179021095698</v>
      </c>
      <c r="D54">
        <f>C54/B54</f>
        <v>-0.52021179021095698</v>
      </c>
      <c r="E54" t="s">
        <v>26</v>
      </c>
    </row>
  </sheetData>
  <autoFilter ref="A1:E54">
    <sortState ref="A2:E54">
      <sortCondition descending="1" ref="D1:D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describe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van wonderen</dc:creator>
  <cp:lastModifiedBy>janine van wonderen</cp:lastModifiedBy>
  <dcterms:created xsi:type="dcterms:W3CDTF">2019-04-28T18:00:24Z</dcterms:created>
  <dcterms:modified xsi:type="dcterms:W3CDTF">2019-04-28T18:00:33Z</dcterms:modified>
</cp:coreProperties>
</file>