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rp/Documents/Nick-Grad/Neta_Lab/Words/"/>
    </mc:Choice>
  </mc:AlternateContent>
  <xr:revisionPtr revIDLastSave="0" documentId="13_ncr:1_{9EEFDF53-6206-4849-9E06-F29CCFA23882}" xr6:coauthVersionLast="40" xr6:coauthVersionMax="40" xr10:uidLastSave="{00000000-0000-0000-0000-000000000000}"/>
  <bookViews>
    <workbookView xWindow="-25260" yWindow="-10540" windowWidth="25260" windowHeight="28800" activeTab="5" xr2:uid="{E531B095-9344-3741-9CAE-6F7EFC550790}"/>
  </bookViews>
  <sheets>
    <sheet name="Summary Means" sheetId="1" r:id="rId1"/>
    <sheet name="Valence Items" sheetId="3" r:id="rId2"/>
    <sheet name="Arousal Items" sheetId="4" r:id="rId3"/>
    <sheet name="Lists" sheetId="7" r:id="rId4"/>
    <sheet name="Arousal Compare" sheetId="6" r:id="rId5"/>
    <sheet name="Proposed_Pos_Words" sheetId="8" r:id="rId6"/>
    <sheet name="Re-test arousal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6" l="1"/>
  <c r="H7" i="6"/>
  <c r="H3" i="6"/>
  <c r="S2" i="9"/>
  <c r="T2" i="9"/>
  <c r="U2" i="9"/>
  <c r="J7" i="9" l="1"/>
  <c r="I7" i="9"/>
  <c r="H7" i="9"/>
  <c r="J3" i="9"/>
  <c r="I3" i="9"/>
  <c r="H3" i="9"/>
  <c r="I3" i="6"/>
  <c r="S2" i="6" l="1"/>
  <c r="U2" i="6"/>
  <c r="I7" i="6"/>
  <c r="J7" i="6"/>
  <c r="J3" i="6"/>
  <c r="B5" i="3" l="1"/>
  <c r="C2" i="4"/>
  <c r="D2" i="4"/>
  <c r="C61" i="4"/>
  <c r="D61" i="4"/>
  <c r="C12" i="4"/>
  <c r="D12" i="4"/>
  <c r="C81" i="4"/>
  <c r="D81" i="4"/>
  <c r="C74" i="4"/>
  <c r="D74" i="4"/>
  <c r="C53" i="4"/>
  <c r="D53" i="4"/>
  <c r="C36" i="4"/>
  <c r="D36" i="4"/>
  <c r="C3" i="4"/>
  <c r="D3" i="4"/>
  <c r="C16" i="4"/>
  <c r="D16" i="4"/>
  <c r="C82" i="4"/>
  <c r="D82" i="4"/>
  <c r="C69" i="4"/>
  <c r="D69" i="4"/>
  <c r="C75" i="4"/>
  <c r="D75" i="4"/>
  <c r="C77" i="4"/>
  <c r="D77" i="4"/>
  <c r="C56" i="4"/>
  <c r="D56" i="4"/>
  <c r="C57" i="4"/>
  <c r="D57" i="4"/>
  <c r="C72" i="4"/>
  <c r="D72" i="4"/>
  <c r="C78" i="4"/>
  <c r="D78" i="4"/>
  <c r="C65" i="4"/>
  <c r="D65" i="4"/>
  <c r="C71" i="4"/>
  <c r="D71" i="4"/>
  <c r="D62" i="4"/>
  <c r="C62" i="4"/>
  <c r="C104" i="4"/>
  <c r="D104" i="4"/>
  <c r="C90" i="4"/>
  <c r="D90" i="4"/>
  <c r="C87" i="4"/>
  <c r="D87" i="4"/>
  <c r="C99" i="4"/>
  <c r="D99" i="4"/>
  <c r="C89" i="4"/>
  <c r="D89" i="4"/>
  <c r="C102" i="4"/>
  <c r="D102" i="4"/>
  <c r="C92" i="4"/>
  <c r="D92" i="4"/>
  <c r="C66" i="4"/>
  <c r="D66" i="4"/>
  <c r="C80" i="4"/>
  <c r="D80" i="4"/>
  <c r="C79" i="4"/>
  <c r="D79" i="4"/>
  <c r="C83" i="4"/>
  <c r="D83" i="4"/>
  <c r="C94" i="4"/>
  <c r="D94" i="4"/>
  <c r="C91" i="4"/>
  <c r="D91" i="4"/>
  <c r="C96" i="4"/>
  <c r="D96" i="4"/>
  <c r="C95" i="4"/>
  <c r="D95" i="4"/>
  <c r="C105" i="4"/>
  <c r="D105" i="4"/>
  <c r="C85" i="4"/>
  <c r="D85" i="4"/>
  <c r="C93" i="4"/>
  <c r="D93" i="4"/>
  <c r="C103" i="4"/>
  <c r="D103" i="4"/>
  <c r="C86" i="4"/>
  <c r="D86" i="4"/>
  <c r="C88" i="4"/>
  <c r="D88" i="4"/>
  <c r="C100" i="4"/>
  <c r="D100" i="4"/>
  <c r="D98" i="4"/>
  <c r="C98" i="4"/>
  <c r="C39" i="4"/>
  <c r="D39" i="4"/>
  <c r="C6" i="4"/>
  <c r="D6" i="4"/>
  <c r="C46" i="4"/>
  <c r="D46" i="4"/>
  <c r="C11" i="4"/>
  <c r="D11" i="4"/>
  <c r="C40" i="4"/>
  <c r="D40" i="4"/>
  <c r="C50" i="4"/>
  <c r="D50" i="4"/>
  <c r="C48" i="4"/>
  <c r="D48" i="4"/>
  <c r="C70" i="4"/>
  <c r="D70" i="4"/>
  <c r="C51" i="4"/>
  <c r="D51" i="4"/>
  <c r="C43" i="4"/>
  <c r="D43" i="4"/>
  <c r="C64" i="4"/>
  <c r="D64" i="4"/>
  <c r="C4" i="4"/>
  <c r="D4" i="4"/>
  <c r="C32" i="4"/>
  <c r="D32" i="4"/>
  <c r="C73" i="4"/>
  <c r="D73" i="4"/>
  <c r="C28" i="4"/>
  <c r="D28" i="4"/>
  <c r="C24" i="4"/>
  <c r="D24" i="4"/>
  <c r="C7" i="4"/>
  <c r="D7" i="4"/>
  <c r="C38" i="4"/>
  <c r="D38" i="4"/>
  <c r="C58" i="4"/>
  <c r="D58" i="4"/>
  <c r="C55" i="4"/>
  <c r="D55" i="4"/>
  <c r="C17" i="4"/>
  <c r="D17" i="4"/>
  <c r="C41" i="4"/>
  <c r="D41" i="4"/>
  <c r="C19" i="4"/>
  <c r="D19" i="4"/>
  <c r="C26" i="4"/>
  <c r="D26" i="4"/>
  <c r="C49" i="4"/>
  <c r="D49" i="4"/>
  <c r="C68" i="4"/>
  <c r="D68" i="4"/>
  <c r="C45" i="4"/>
  <c r="D45" i="4"/>
  <c r="C37" i="4"/>
  <c r="D37" i="4"/>
  <c r="D29" i="4"/>
  <c r="C29" i="4"/>
  <c r="C42" i="4"/>
  <c r="D42" i="4"/>
  <c r="C31" i="4"/>
  <c r="D31" i="4"/>
  <c r="C5" i="4"/>
  <c r="D5" i="4"/>
  <c r="C52" i="4"/>
  <c r="D52" i="4"/>
  <c r="C23" i="4"/>
  <c r="D23" i="4"/>
  <c r="C35" i="4"/>
  <c r="D35" i="4"/>
  <c r="C21" i="4"/>
  <c r="D21" i="4"/>
  <c r="C13" i="4"/>
  <c r="D13" i="4"/>
  <c r="C63" i="4"/>
  <c r="D63" i="4"/>
  <c r="C14" i="4"/>
  <c r="D14" i="4"/>
  <c r="C18" i="4"/>
  <c r="D18" i="4"/>
  <c r="C67" i="4"/>
  <c r="D67" i="4"/>
  <c r="C20" i="4"/>
  <c r="D20" i="4"/>
  <c r="C34" i="4"/>
  <c r="D34" i="4"/>
  <c r="C25" i="4"/>
  <c r="D25" i="4"/>
  <c r="C10" i="4"/>
  <c r="D10" i="4"/>
  <c r="C59" i="4"/>
  <c r="D59" i="4"/>
  <c r="C9" i="4"/>
  <c r="D9" i="4"/>
  <c r="C30" i="4"/>
  <c r="D30" i="4"/>
  <c r="C97" i="4"/>
  <c r="D97" i="4"/>
  <c r="C33" i="4"/>
  <c r="D33" i="4"/>
  <c r="C76" i="4"/>
  <c r="D76" i="4"/>
  <c r="C27" i="4"/>
  <c r="D27" i="4"/>
  <c r="C44" i="4"/>
  <c r="D44" i="4"/>
  <c r="C47" i="4"/>
  <c r="D47" i="4"/>
  <c r="C84" i="4"/>
  <c r="D84" i="4"/>
  <c r="C101" i="4"/>
  <c r="D101" i="4"/>
  <c r="C8" i="4"/>
  <c r="D8" i="4"/>
  <c r="C60" i="4"/>
  <c r="D60" i="4"/>
  <c r="C15" i="4"/>
  <c r="D15" i="4"/>
  <c r="C54" i="4"/>
  <c r="D54" i="4"/>
  <c r="D22" i="4"/>
  <c r="C22" i="4"/>
  <c r="B80" i="3"/>
  <c r="A80" i="3"/>
  <c r="A5" i="3"/>
  <c r="B75" i="3"/>
  <c r="A75" i="3"/>
  <c r="B72" i="3"/>
  <c r="A72" i="3"/>
  <c r="B53" i="3"/>
  <c r="A53" i="3"/>
  <c r="B51" i="3"/>
  <c r="A51" i="3"/>
  <c r="B58" i="3"/>
  <c r="A58" i="3"/>
  <c r="B34" i="3"/>
  <c r="A34" i="3"/>
  <c r="B50" i="3"/>
  <c r="A50" i="3"/>
  <c r="B10" i="3"/>
  <c r="A10" i="3"/>
  <c r="B11" i="3"/>
  <c r="A11" i="3"/>
  <c r="B46" i="3"/>
  <c r="A46" i="3"/>
  <c r="B25" i="3"/>
  <c r="A25" i="3"/>
  <c r="B20" i="3"/>
  <c r="A20" i="3"/>
  <c r="B100" i="3"/>
  <c r="A100" i="3"/>
  <c r="B35" i="3"/>
  <c r="A35" i="3"/>
  <c r="B22" i="3"/>
  <c r="A22" i="3"/>
  <c r="B56" i="3"/>
  <c r="A56" i="3"/>
  <c r="B2" i="3"/>
  <c r="A2" i="3"/>
  <c r="B79" i="3"/>
  <c r="A79" i="3"/>
  <c r="B15" i="3"/>
  <c r="A15" i="3"/>
  <c r="B63" i="3"/>
  <c r="A63" i="3"/>
  <c r="B67" i="3"/>
  <c r="A67" i="3"/>
  <c r="B21" i="3"/>
  <c r="A21" i="3"/>
  <c r="B38" i="3"/>
  <c r="A38" i="3"/>
  <c r="B9" i="3"/>
  <c r="A9" i="3"/>
  <c r="B27" i="3"/>
  <c r="A27" i="3"/>
  <c r="B28" i="3"/>
  <c r="A28" i="3"/>
  <c r="B12" i="3"/>
  <c r="A12" i="3"/>
  <c r="B14" i="3"/>
  <c r="A14" i="3"/>
  <c r="B40" i="3"/>
  <c r="A40" i="3"/>
  <c r="B37" i="3"/>
  <c r="A37" i="3"/>
  <c r="B23" i="3"/>
  <c r="A23" i="3"/>
  <c r="B76" i="3"/>
  <c r="A76" i="3"/>
  <c r="B62" i="3"/>
  <c r="A62" i="3"/>
  <c r="B73" i="3"/>
  <c r="A73" i="3"/>
  <c r="B68" i="3"/>
  <c r="A68" i="3"/>
  <c r="B74" i="3"/>
  <c r="A74" i="3"/>
  <c r="B26" i="3"/>
  <c r="A26" i="3"/>
  <c r="B43" i="3"/>
  <c r="A43" i="3"/>
  <c r="B33" i="3"/>
  <c r="A33" i="3"/>
  <c r="B48" i="3"/>
  <c r="A48" i="3"/>
  <c r="B31" i="3"/>
  <c r="A31" i="3"/>
  <c r="B29" i="3"/>
  <c r="A29" i="3"/>
  <c r="B7" i="3"/>
  <c r="A7" i="3"/>
  <c r="B44" i="3"/>
  <c r="A44" i="3"/>
  <c r="B82" i="3"/>
  <c r="A82" i="3"/>
  <c r="B69" i="3"/>
  <c r="A69" i="3"/>
  <c r="B59" i="3"/>
  <c r="A59" i="3"/>
  <c r="B13" i="3"/>
  <c r="A13" i="3"/>
  <c r="B24" i="3"/>
  <c r="A24" i="3"/>
  <c r="B47" i="3"/>
  <c r="A47" i="3"/>
  <c r="B39" i="3"/>
  <c r="A39" i="3"/>
  <c r="B78" i="3"/>
  <c r="A78" i="3"/>
  <c r="B41" i="3"/>
  <c r="A41" i="3"/>
  <c r="B87" i="3"/>
  <c r="A87" i="3"/>
  <c r="B30" i="3"/>
  <c r="A30" i="3"/>
  <c r="B57" i="3"/>
  <c r="A57" i="3"/>
  <c r="B70" i="3"/>
  <c r="A70" i="3"/>
  <c r="B84" i="3"/>
  <c r="A84" i="3"/>
  <c r="B3" i="3"/>
  <c r="A3" i="3"/>
  <c r="B6" i="3"/>
  <c r="A6" i="3"/>
  <c r="B17" i="3"/>
  <c r="A17" i="3"/>
  <c r="B36" i="3"/>
  <c r="A36" i="3"/>
  <c r="B16" i="3"/>
  <c r="A16" i="3"/>
  <c r="B91" i="3"/>
  <c r="A91" i="3"/>
  <c r="B49" i="3"/>
  <c r="A49" i="3"/>
  <c r="B64" i="3"/>
  <c r="A64" i="3"/>
  <c r="B77" i="3"/>
  <c r="A77" i="3"/>
  <c r="B19" i="3"/>
  <c r="A19" i="3"/>
  <c r="B18" i="3"/>
  <c r="A18" i="3"/>
  <c r="B42" i="3"/>
  <c r="A42" i="3"/>
  <c r="B104" i="3"/>
  <c r="A104" i="3"/>
  <c r="B52" i="3"/>
  <c r="A52" i="3"/>
  <c r="B85" i="3"/>
  <c r="A85" i="3"/>
  <c r="B8" i="3"/>
  <c r="A8" i="3"/>
  <c r="B55" i="3"/>
  <c r="A55" i="3"/>
  <c r="B102" i="3"/>
  <c r="A102" i="3"/>
  <c r="B96" i="3"/>
  <c r="A96" i="3"/>
  <c r="B92" i="3"/>
  <c r="A92" i="3"/>
  <c r="B90" i="3"/>
  <c r="A90" i="3"/>
  <c r="B89" i="3"/>
  <c r="A89" i="3"/>
  <c r="B103" i="3"/>
  <c r="A103" i="3"/>
  <c r="B61" i="3"/>
  <c r="A61" i="3"/>
  <c r="B66" i="3"/>
  <c r="A66" i="3"/>
  <c r="B4" i="3"/>
  <c r="A4" i="3"/>
  <c r="B88" i="3"/>
  <c r="A88" i="3"/>
  <c r="B83" i="3"/>
  <c r="A83" i="3"/>
  <c r="B45" i="3"/>
  <c r="A45" i="3"/>
  <c r="B94" i="3"/>
  <c r="A94" i="3"/>
  <c r="B65" i="3"/>
  <c r="A65" i="3"/>
  <c r="B97" i="3"/>
  <c r="A97" i="3"/>
  <c r="B98" i="3"/>
  <c r="A98" i="3"/>
  <c r="B32" i="3"/>
  <c r="A32" i="3"/>
  <c r="B95" i="3"/>
  <c r="A95" i="3"/>
  <c r="B71" i="3"/>
  <c r="A71" i="3"/>
  <c r="B60" i="3"/>
  <c r="A60" i="3"/>
  <c r="B86" i="3"/>
  <c r="A86" i="3"/>
  <c r="B81" i="3"/>
  <c r="A81" i="3"/>
  <c r="B105" i="3"/>
  <c r="A105" i="3"/>
  <c r="B54" i="3"/>
  <c r="A54" i="3"/>
  <c r="B93" i="3"/>
  <c r="A93" i="3"/>
  <c r="B101" i="3"/>
  <c r="A101" i="3"/>
  <c r="B99" i="3"/>
  <c r="A99" i="3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V90" i="1" s="1"/>
  <c r="C102" i="1"/>
  <c r="F101" i="1"/>
  <c r="E101" i="1"/>
  <c r="C101" i="1"/>
  <c r="V47" i="1" s="1"/>
  <c r="F100" i="1"/>
  <c r="E100" i="1"/>
  <c r="C100" i="1"/>
  <c r="V99" i="1"/>
  <c r="F99" i="1"/>
  <c r="E99" i="1"/>
  <c r="C99" i="1"/>
  <c r="V98" i="1"/>
  <c r="F98" i="1"/>
  <c r="E98" i="1"/>
  <c r="C98" i="1"/>
  <c r="V97" i="1"/>
  <c r="F97" i="1"/>
  <c r="E97" i="1"/>
  <c r="C97" i="1"/>
  <c r="V96" i="1"/>
  <c r="F96" i="1"/>
  <c r="E96" i="1"/>
  <c r="C96" i="1"/>
  <c r="V95" i="1"/>
  <c r="F95" i="1"/>
  <c r="E95" i="1"/>
  <c r="C95" i="1"/>
  <c r="V94" i="1"/>
  <c r="F94" i="1"/>
  <c r="E94" i="1"/>
  <c r="C94" i="1"/>
  <c r="V93" i="1"/>
  <c r="F93" i="1"/>
  <c r="E93" i="1"/>
  <c r="C93" i="1"/>
  <c r="V92" i="1"/>
  <c r="F92" i="1"/>
  <c r="E92" i="1"/>
  <c r="C92" i="1"/>
  <c r="F91" i="1"/>
  <c r="E91" i="1"/>
  <c r="C91" i="1"/>
  <c r="V37" i="1" s="1"/>
  <c r="F90" i="1"/>
  <c r="E90" i="1"/>
  <c r="C90" i="1"/>
  <c r="V36" i="1" s="1"/>
  <c r="F89" i="1"/>
  <c r="E89" i="1"/>
  <c r="C89" i="1"/>
  <c r="F88" i="1"/>
  <c r="E88" i="1"/>
  <c r="C88" i="1"/>
  <c r="V34" i="1" s="1"/>
  <c r="F87" i="1"/>
  <c r="E87" i="1"/>
  <c r="C87" i="1"/>
  <c r="F86" i="1"/>
  <c r="E86" i="1"/>
  <c r="C86" i="1"/>
  <c r="V32" i="1" s="1"/>
  <c r="F85" i="1"/>
  <c r="E85" i="1"/>
  <c r="C85" i="1"/>
  <c r="F84" i="1"/>
  <c r="E84" i="1"/>
  <c r="C84" i="1"/>
  <c r="F83" i="1"/>
  <c r="E83" i="1"/>
  <c r="C83" i="1"/>
  <c r="F82" i="1"/>
  <c r="E82" i="1"/>
  <c r="C82" i="1"/>
  <c r="F81" i="1"/>
  <c r="E81" i="1"/>
  <c r="C81" i="1"/>
  <c r="F80" i="1"/>
  <c r="E80" i="1"/>
  <c r="C80" i="1"/>
  <c r="F79" i="1"/>
  <c r="F116" i="1" s="1"/>
  <c r="E79" i="1"/>
  <c r="E116" i="1" s="1"/>
  <c r="C79" i="1"/>
  <c r="F76" i="1"/>
  <c r="E76" i="1"/>
  <c r="D76" i="1"/>
  <c r="U103" i="1" s="1"/>
  <c r="C76" i="1"/>
  <c r="U61" i="1" s="1"/>
  <c r="F75" i="1"/>
  <c r="E75" i="1"/>
  <c r="D75" i="1"/>
  <c r="U102" i="1" s="1"/>
  <c r="C75" i="1"/>
  <c r="U60" i="1" s="1"/>
  <c r="F74" i="1"/>
  <c r="E74" i="1"/>
  <c r="D74" i="1"/>
  <c r="U101" i="1" s="1"/>
  <c r="C74" i="1"/>
  <c r="U59" i="1" s="1"/>
  <c r="F73" i="1"/>
  <c r="E73" i="1"/>
  <c r="D73" i="1"/>
  <c r="C73" i="1"/>
  <c r="F72" i="1"/>
  <c r="E72" i="1"/>
  <c r="D72" i="1"/>
  <c r="U99" i="1" s="1"/>
  <c r="C72" i="1"/>
  <c r="F71" i="1"/>
  <c r="E71" i="1"/>
  <c r="D71" i="1"/>
  <c r="U98" i="1" s="1"/>
  <c r="C71" i="1"/>
  <c r="U56" i="1" s="1"/>
  <c r="F70" i="1"/>
  <c r="E70" i="1"/>
  <c r="D70" i="1"/>
  <c r="U97" i="1" s="1"/>
  <c r="C70" i="1"/>
  <c r="F69" i="1"/>
  <c r="E69" i="1"/>
  <c r="D69" i="1"/>
  <c r="C69" i="1"/>
  <c r="F68" i="1"/>
  <c r="E68" i="1"/>
  <c r="C68" i="1"/>
  <c r="F67" i="1"/>
  <c r="E67" i="1"/>
  <c r="C67" i="1"/>
  <c r="F66" i="1"/>
  <c r="E66" i="1"/>
  <c r="C66" i="1"/>
  <c r="F65" i="1"/>
  <c r="E65" i="1"/>
  <c r="C65" i="1"/>
  <c r="U50" i="1" s="1"/>
  <c r="F64" i="1"/>
  <c r="E64" i="1"/>
  <c r="C64" i="1"/>
  <c r="F63" i="1"/>
  <c r="E63" i="1"/>
  <c r="C63" i="1"/>
  <c r="F62" i="1"/>
  <c r="E62" i="1"/>
  <c r="C62" i="1"/>
  <c r="F61" i="1"/>
  <c r="E61" i="1"/>
  <c r="C61" i="1"/>
  <c r="F60" i="1"/>
  <c r="E60" i="1"/>
  <c r="C60" i="1"/>
  <c r="U45" i="1" s="1"/>
  <c r="F59" i="1"/>
  <c r="E59" i="1"/>
  <c r="C59" i="1"/>
  <c r="U44" i="1" s="1"/>
  <c r="F58" i="1"/>
  <c r="E58" i="1"/>
  <c r="C58" i="1"/>
  <c r="V57" i="1"/>
  <c r="F57" i="1"/>
  <c r="E57" i="1"/>
  <c r="C57" i="1"/>
  <c r="V56" i="1"/>
  <c r="F56" i="1"/>
  <c r="E56" i="1"/>
  <c r="C56" i="1"/>
  <c r="U41" i="1" s="1"/>
  <c r="V55" i="1"/>
  <c r="U55" i="1"/>
  <c r="F55" i="1"/>
  <c r="E55" i="1"/>
  <c r="C55" i="1"/>
  <c r="V54" i="1"/>
  <c r="F54" i="1"/>
  <c r="E54" i="1"/>
  <c r="C54" i="1"/>
  <c r="V53" i="1"/>
  <c r="F53" i="1"/>
  <c r="E53" i="1"/>
  <c r="C53" i="1"/>
  <c r="V52" i="1"/>
  <c r="U52" i="1"/>
  <c r="F52" i="1"/>
  <c r="E52" i="1"/>
  <c r="C52" i="1"/>
  <c r="V51" i="1"/>
  <c r="U51" i="1"/>
  <c r="F51" i="1"/>
  <c r="E51" i="1"/>
  <c r="C51" i="1"/>
  <c r="V50" i="1"/>
  <c r="F50" i="1"/>
  <c r="E50" i="1"/>
  <c r="C50" i="1"/>
  <c r="U35" i="1" s="1"/>
  <c r="V49" i="1"/>
  <c r="U49" i="1"/>
  <c r="F49" i="1"/>
  <c r="E49" i="1"/>
  <c r="C49" i="1"/>
  <c r="V48" i="1"/>
  <c r="U48" i="1"/>
  <c r="F48" i="1"/>
  <c r="E48" i="1"/>
  <c r="C48" i="1"/>
  <c r="U33" i="1" s="1"/>
  <c r="U47" i="1"/>
  <c r="F47" i="1"/>
  <c r="E47" i="1"/>
  <c r="C47" i="1"/>
  <c r="V46" i="1"/>
  <c r="F46" i="1"/>
  <c r="E46" i="1"/>
  <c r="C46" i="1"/>
  <c r="U31" i="1" s="1"/>
  <c r="V45" i="1"/>
  <c r="F45" i="1"/>
  <c r="E45" i="1"/>
  <c r="C45" i="1"/>
  <c r="V44" i="1"/>
  <c r="F44" i="1"/>
  <c r="E44" i="1"/>
  <c r="C44" i="1"/>
  <c r="V43" i="1"/>
  <c r="U43" i="1"/>
  <c r="F43" i="1"/>
  <c r="E43" i="1"/>
  <c r="C43" i="1"/>
  <c r="V42" i="1"/>
  <c r="U42" i="1"/>
  <c r="T42" i="1"/>
  <c r="F42" i="1"/>
  <c r="E42" i="1"/>
  <c r="C42" i="1"/>
  <c r="V41" i="1"/>
  <c r="F41" i="1"/>
  <c r="F78" i="1" s="1"/>
  <c r="Q7" i="1" s="1"/>
  <c r="E41" i="1"/>
  <c r="C41" i="1"/>
  <c r="U26" i="1" s="1"/>
  <c r="V40" i="1"/>
  <c r="U40" i="1"/>
  <c r="F40" i="1"/>
  <c r="E40" i="1"/>
  <c r="U6" i="1" s="1"/>
  <c r="C40" i="1"/>
  <c r="V39" i="1"/>
  <c r="U39" i="1"/>
  <c r="V38" i="1"/>
  <c r="U38" i="1"/>
  <c r="T38" i="1"/>
  <c r="U37" i="1"/>
  <c r="U36" i="1"/>
  <c r="V35" i="1"/>
  <c r="F35" i="1"/>
  <c r="E35" i="1"/>
  <c r="D35" i="1"/>
  <c r="T100" i="1" s="1"/>
  <c r="C35" i="1"/>
  <c r="U34" i="1"/>
  <c r="F34" i="1"/>
  <c r="E34" i="1"/>
  <c r="D34" i="1"/>
  <c r="T99" i="1" s="1"/>
  <c r="C34" i="1"/>
  <c r="T57" i="1" s="1"/>
  <c r="V33" i="1"/>
  <c r="F33" i="1"/>
  <c r="E33" i="1"/>
  <c r="C33" i="1"/>
  <c r="T56" i="1" s="1"/>
  <c r="U32" i="1"/>
  <c r="F32" i="1"/>
  <c r="E32" i="1"/>
  <c r="C32" i="1"/>
  <c r="V31" i="1"/>
  <c r="F31" i="1"/>
  <c r="E31" i="1"/>
  <c r="C31" i="1"/>
  <c r="V30" i="1"/>
  <c r="U30" i="1"/>
  <c r="F30" i="1"/>
  <c r="E30" i="1"/>
  <c r="C30" i="1"/>
  <c r="T53" i="1" s="1"/>
  <c r="V29" i="1"/>
  <c r="U29" i="1"/>
  <c r="F29" i="1"/>
  <c r="E29" i="1"/>
  <c r="C29" i="1"/>
  <c r="T52" i="1" s="1"/>
  <c r="V28" i="1"/>
  <c r="U28" i="1"/>
  <c r="F28" i="1"/>
  <c r="E28" i="1"/>
  <c r="C28" i="1"/>
  <c r="V27" i="1"/>
  <c r="U27" i="1"/>
  <c r="F27" i="1"/>
  <c r="E27" i="1"/>
  <c r="C27" i="1"/>
  <c r="T50" i="1" s="1"/>
  <c r="V26" i="1"/>
  <c r="F26" i="1"/>
  <c r="E26" i="1"/>
  <c r="C26" i="1"/>
  <c r="T49" i="1" s="1"/>
  <c r="V25" i="1"/>
  <c r="U25" i="1"/>
  <c r="F25" i="1"/>
  <c r="E25" i="1"/>
  <c r="C25" i="1"/>
  <c r="T48" i="1" s="1"/>
  <c r="F24" i="1"/>
  <c r="E24" i="1"/>
  <c r="C24" i="1"/>
  <c r="T47" i="1" s="1"/>
  <c r="F23" i="1"/>
  <c r="E23" i="1"/>
  <c r="C23" i="1"/>
  <c r="T46" i="1" s="1"/>
  <c r="F22" i="1"/>
  <c r="E22" i="1"/>
  <c r="C22" i="1"/>
  <c r="T45" i="1" s="1"/>
  <c r="F21" i="1"/>
  <c r="E21" i="1"/>
  <c r="C21" i="1"/>
  <c r="T44" i="1" s="1"/>
  <c r="F20" i="1"/>
  <c r="E20" i="1"/>
  <c r="C20" i="1"/>
  <c r="T43" i="1" s="1"/>
  <c r="F19" i="1"/>
  <c r="E19" i="1"/>
  <c r="C19" i="1"/>
  <c r="F18" i="1"/>
  <c r="E18" i="1"/>
  <c r="C18" i="1"/>
  <c r="T41" i="1" s="1"/>
  <c r="F17" i="1"/>
  <c r="E17" i="1"/>
  <c r="C17" i="1"/>
  <c r="T40" i="1" s="1"/>
  <c r="F16" i="1"/>
  <c r="E16" i="1"/>
  <c r="C16" i="1"/>
  <c r="T39" i="1" s="1"/>
  <c r="F15" i="1"/>
  <c r="E15" i="1"/>
  <c r="C15" i="1"/>
  <c r="F14" i="1"/>
  <c r="E14" i="1"/>
  <c r="C14" i="1"/>
  <c r="T37" i="1" s="1"/>
  <c r="F13" i="1"/>
  <c r="E13" i="1"/>
  <c r="C13" i="1"/>
  <c r="T36" i="1" s="1"/>
  <c r="F12" i="1"/>
  <c r="E12" i="1"/>
  <c r="C12" i="1"/>
  <c r="F11" i="1"/>
  <c r="E11" i="1"/>
  <c r="C11" i="1"/>
  <c r="T34" i="1" s="1"/>
  <c r="F10" i="1"/>
  <c r="E10" i="1"/>
  <c r="C10" i="1"/>
  <c r="T33" i="1" s="1"/>
  <c r="F9" i="1"/>
  <c r="E9" i="1"/>
  <c r="C9" i="1"/>
  <c r="T32" i="1" s="1"/>
  <c r="F8" i="1"/>
  <c r="E8" i="1"/>
  <c r="C8" i="1"/>
  <c r="F7" i="1"/>
  <c r="E7" i="1"/>
  <c r="C7" i="1"/>
  <c r="F6" i="1"/>
  <c r="E6" i="1"/>
  <c r="C6" i="1"/>
  <c r="T29" i="1" s="1"/>
  <c r="F5" i="1"/>
  <c r="E5" i="1"/>
  <c r="C5" i="1"/>
  <c r="T28" i="1" s="1"/>
  <c r="F4" i="1"/>
  <c r="E4" i="1"/>
  <c r="C4" i="1"/>
  <c r="T27" i="1" s="1"/>
  <c r="F3" i="1"/>
  <c r="E3" i="1"/>
  <c r="U5" i="1" s="1"/>
  <c r="C3" i="1"/>
  <c r="F2" i="1"/>
  <c r="F37" i="1" s="1"/>
  <c r="P7" i="1" s="1"/>
  <c r="E2" i="1"/>
  <c r="U4" i="1" s="1"/>
  <c r="C2" i="1"/>
  <c r="C37" i="1" s="1"/>
  <c r="C113" i="1" l="1"/>
  <c r="F115" i="1"/>
  <c r="U9" i="1"/>
  <c r="E115" i="1"/>
  <c r="C77" i="1"/>
  <c r="U10" i="1"/>
  <c r="U11" i="1"/>
  <c r="L23" i="1"/>
  <c r="T55" i="1"/>
  <c r="U100" i="1"/>
  <c r="M76" i="1"/>
  <c r="V91" i="1"/>
  <c r="T26" i="1"/>
  <c r="T51" i="1"/>
  <c r="T30" i="1"/>
  <c r="T35" i="1"/>
  <c r="E36" i="1"/>
  <c r="P4" i="1" s="1"/>
  <c r="T58" i="1"/>
  <c r="U46" i="1"/>
  <c r="U53" i="1"/>
  <c r="L17" i="1"/>
  <c r="L25" i="1"/>
  <c r="E37" i="1"/>
  <c r="P6" i="1" s="1"/>
  <c r="E78" i="1"/>
  <c r="Q6" i="1" s="1"/>
  <c r="E77" i="1"/>
  <c r="L71" i="1" s="1"/>
  <c r="L2" i="1"/>
  <c r="L3" i="1"/>
  <c r="L4" i="1"/>
  <c r="T25" i="1"/>
  <c r="L27" i="1"/>
  <c r="T31" i="1"/>
  <c r="T54" i="1"/>
  <c r="M59" i="1"/>
  <c r="U96" i="1"/>
  <c r="M73" i="1"/>
  <c r="F36" i="1"/>
  <c r="M9" i="1" s="1"/>
  <c r="L30" i="1"/>
  <c r="C36" i="1"/>
  <c r="J27" i="1" s="1"/>
  <c r="M44" i="1"/>
  <c r="L57" i="1"/>
  <c r="U57" i="1"/>
  <c r="AB72" i="1"/>
  <c r="F77" i="1"/>
  <c r="M56" i="1" s="1"/>
  <c r="M40" i="1"/>
  <c r="U54" i="1"/>
  <c r="AA54" i="1"/>
  <c r="U58" i="1"/>
  <c r="AA68" i="1"/>
  <c r="E112" i="1"/>
  <c r="L103" i="1" s="1"/>
  <c r="E113" i="1"/>
  <c r="R6" i="1" s="1"/>
  <c r="AB80" i="1"/>
  <c r="AA110" i="1"/>
  <c r="C78" i="1"/>
  <c r="J46" i="1" s="1"/>
  <c r="AB50" i="1"/>
  <c r="AB54" i="1"/>
  <c r="AA57" i="1"/>
  <c r="AB68" i="1"/>
  <c r="AA71" i="1"/>
  <c r="L76" i="1"/>
  <c r="F112" i="1"/>
  <c r="F113" i="1"/>
  <c r="R7" i="1" s="1"/>
  <c r="AB5" i="1"/>
  <c r="AA93" i="1"/>
  <c r="M105" i="1"/>
  <c r="M110" i="1"/>
  <c r="L65" i="1"/>
  <c r="C115" i="1"/>
  <c r="C116" i="1"/>
  <c r="C112" i="1"/>
  <c r="J104" i="1" s="1"/>
  <c r="M93" i="1"/>
  <c r="M100" i="1"/>
  <c r="M108" i="1"/>
  <c r="AA87" i="1"/>
  <c r="AA91" i="1"/>
  <c r="AA95" i="1"/>
  <c r="AA99" i="1"/>
  <c r="AA104" i="1"/>
  <c r="J102" i="1" l="1"/>
  <c r="J105" i="1"/>
  <c r="J85" i="1"/>
  <c r="M23" i="1"/>
  <c r="L104" i="1"/>
  <c r="J94" i="1"/>
  <c r="L82" i="1"/>
  <c r="J84" i="1"/>
  <c r="L55" i="1"/>
  <c r="M19" i="1"/>
  <c r="J110" i="1"/>
  <c r="J103" i="1"/>
  <c r="J81" i="1"/>
  <c r="J101" i="1"/>
  <c r="J89" i="1"/>
  <c r="J79" i="1"/>
  <c r="L66" i="1"/>
  <c r="L62" i="1"/>
  <c r="L100" i="1"/>
  <c r="J90" i="1"/>
  <c r="L61" i="1"/>
  <c r="L50" i="1"/>
  <c r="L40" i="1"/>
  <c r="M6" i="1"/>
  <c r="M2" i="1"/>
  <c r="L52" i="1"/>
  <c r="L60" i="1"/>
  <c r="L73" i="1"/>
  <c r="M25" i="1"/>
  <c r="M10" i="1"/>
  <c r="J97" i="1"/>
  <c r="M28" i="1"/>
  <c r="M33" i="1"/>
  <c r="L64" i="1"/>
  <c r="M32" i="1"/>
  <c r="L56" i="1"/>
  <c r="J83" i="1"/>
  <c r="L49" i="1"/>
  <c r="M5" i="1"/>
  <c r="L46" i="1"/>
  <c r="J107" i="1"/>
  <c r="J96" i="1"/>
  <c r="L69" i="1"/>
  <c r="M4" i="1"/>
  <c r="L58" i="1"/>
  <c r="L45" i="1"/>
  <c r="J100" i="1"/>
  <c r="Y3" i="1"/>
  <c r="L63" i="1"/>
  <c r="L68" i="1"/>
  <c r="L54" i="1"/>
  <c r="L43" i="1"/>
  <c r="M3" i="1"/>
  <c r="L33" i="1"/>
  <c r="L6" i="1"/>
  <c r="M69" i="1"/>
  <c r="J92" i="1"/>
  <c r="M15" i="1"/>
  <c r="L34" i="1"/>
  <c r="L15" i="1"/>
  <c r="M101" i="1"/>
  <c r="M94" i="1"/>
  <c r="M80" i="1"/>
  <c r="M90" i="1"/>
  <c r="R5" i="1"/>
  <c r="Y91" i="1"/>
  <c r="L110" i="1"/>
  <c r="L108" i="1"/>
  <c r="L106" i="1"/>
  <c r="L105" i="1"/>
  <c r="L89" i="1"/>
  <c r="L107" i="1"/>
  <c r="L109" i="1"/>
  <c r="L93" i="1"/>
  <c r="L111" i="1"/>
  <c r="R4" i="1"/>
  <c r="L81" i="1"/>
  <c r="L83" i="1"/>
  <c r="L79" i="1"/>
  <c r="Y74" i="1"/>
  <c r="J62" i="1"/>
  <c r="Y87" i="1"/>
  <c r="J59" i="1"/>
  <c r="AA111" i="1"/>
  <c r="AA109" i="1"/>
  <c r="AA107" i="1"/>
  <c r="AA105" i="1"/>
  <c r="AA100" i="1"/>
  <c r="AA103" i="1"/>
  <c r="AA98" i="1"/>
  <c r="AA94" i="1"/>
  <c r="AA90" i="1"/>
  <c r="AA86" i="1"/>
  <c r="AA92" i="1"/>
  <c r="AA76" i="1"/>
  <c r="AA61" i="1"/>
  <c r="AA88" i="1"/>
  <c r="AA82" i="1"/>
  <c r="AA80" i="1"/>
  <c r="AA60" i="1"/>
  <c r="AA96" i="1"/>
  <c r="AA84" i="1"/>
  <c r="AA43" i="1"/>
  <c r="AA32" i="1"/>
  <c r="AA31" i="1"/>
  <c r="AA10" i="1"/>
  <c r="AA101" i="1"/>
  <c r="AA73" i="1"/>
  <c r="AA58" i="1"/>
  <c r="AA35" i="1"/>
  <c r="AA55" i="1"/>
  <c r="AA44" i="1"/>
  <c r="AA28" i="1"/>
  <c r="AA27" i="1"/>
  <c r="AA51" i="1"/>
  <c r="AA7" i="1"/>
  <c r="AA69" i="1"/>
  <c r="AA47" i="1"/>
  <c r="AA11" i="1"/>
  <c r="M82" i="1"/>
  <c r="AA64" i="1"/>
  <c r="J47" i="1"/>
  <c r="AA41" i="1"/>
  <c r="Y27" i="1"/>
  <c r="Y23" i="1"/>
  <c r="J19" i="1"/>
  <c r="Y14" i="1"/>
  <c r="AB49" i="1"/>
  <c r="J32" i="1"/>
  <c r="J3" i="1"/>
  <c r="AB86" i="1"/>
  <c r="J76" i="1"/>
  <c r="J68" i="1"/>
  <c r="AA59" i="1"/>
  <c r="AB53" i="1"/>
  <c r="Y50" i="1"/>
  <c r="AB35" i="1"/>
  <c r="Y31" i="1"/>
  <c r="Y28" i="1"/>
  <c r="AB11" i="1"/>
  <c r="J71" i="1"/>
  <c r="Y66" i="1"/>
  <c r="AA52" i="1"/>
  <c r="AA45" i="1"/>
  <c r="AB33" i="1"/>
  <c r="AA18" i="1"/>
  <c r="Y5" i="1"/>
  <c r="J31" i="1"/>
  <c r="Y19" i="1"/>
  <c r="AB62" i="1"/>
  <c r="AB21" i="1"/>
  <c r="AB17" i="1"/>
  <c r="AB13" i="1"/>
  <c r="Y7" i="1"/>
  <c r="AB26" i="1"/>
  <c r="AA4" i="1"/>
  <c r="AA19" i="1"/>
  <c r="AB6" i="1"/>
  <c r="AA9" i="1"/>
  <c r="M111" i="1"/>
  <c r="M99" i="1"/>
  <c r="M92" i="1"/>
  <c r="M88" i="1"/>
  <c r="L84" i="1"/>
  <c r="AB76" i="1"/>
  <c r="AB103" i="1"/>
  <c r="L99" i="1"/>
  <c r="J95" i="1"/>
  <c r="L92" i="1"/>
  <c r="L88" i="1"/>
  <c r="J80" i="1"/>
  <c r="AA67" i="1"/>
  <c r="AA53" i="1"/>
  <c r="AA49" i="1"/>
  <c r="J109" i="1"/>
  <c r="Y102" i="1"/>
  <c r="M95" i="1"/>
  <c r="AB90" i="1"/>
  <c r="AA83" i="1"/>
  <c r="M79" i="1"/>
  <c r="AB73" i="1"/>
  <c r="J65" i="1"/>
  <c r="AB51" i="1"/>
  <c r="AB47" i="1"/>
  <c r="AB43" i="1"/>
  <c r="M45" i="1"/>
  <c r="M42" i="1"/>
  <c r="M75" i="1"/>
  <c r="M67" i="1"/>
  <c r="M65" i="1"/>
  <c r="M63" i="1"/>
  <c r="M53" i="1"/>
  <c r="M66" i="1"/>
  <c r="M62" i="1"/>
  <c r="Q5" i="1"/>
  <c r="M71" i="1"/>
  <c r="M64" i="1"/>
  <c r="J29" i="1"/>
  <c r="M104" i="1"/>
  <c r="J93" i="1"/>
  <c r="AB79" i="1"/>
  <c r="J72" i="1"/>
  <c r="AA70" i="1"/>
  <c r="M58" i="1"/>
  <c r="J8" i="1"/>
  <c r="AA97" i="1"/>
  <c r="AA85" i="1"/>
  <c r="AB82" i="1"/>
  <c r="M72" i="1"/>
  <c r="J67" i="1"/>
  <c r="Y63" i="1"/>
  <c r="J53" i="1"/>
  <c r="Y47" i="1"/>
  <c r="AA40" i="1"/>
  <c r="AB31" i="1"/>
  <c r="J23" i="1"/>
  <c r="J21" i="1"/>
  <c r="Y18" i="1"/>
  <c r="Y16" i="1"/>
  <c r="J14" i="1"/>
  <c r="M91" i="1"/>
  <c r="AA65" i="1"/>
  <c r="Y58" i="1"/>
  <c r="Y46" i="1"/>
  <c r="L74" i="1"/>
  <c r="L59" i="1"/>
  <c r="L44" i="1"/>
  <c r="Q4" i="1"/>
  <c r="L41" i="1"/>
  <c r="L24" i="1"/>
  <c r="AA16" i="1"/>
  <c r="J2" i="1"/>
  <c r="J108" i="1"/>
  <c r="M98" i="1"/>
  <c r="L90" i="1"/>
  <c r="Y76" i="1"/>
  <c r="L72" i="1"/>
  <c r="J55" i="1"/>
  <c r="M52" i="1"/>
  <c r="J49" i="1"/>
  <c r="AB42" i="1"/>
  <c r="AB34" i="1"/>
  <c r="L31" i="1"/>
  <c r="J26" i="1"/>
  <c r="M22" i="1"/>
  <c r="M18" i="1"/>
  <c r="M14" i="1"/>
  <c r="AB106" i="1"/>
  <c r="L75" i="1"/>
  <c r="M70" i="1"/>
  <c r="AA63" i="1"/>
  <c r="M55" i="1"/>
  <c r="M48" i="1"/>
  <c r="L42" i="1"/>
  <c r="Y32" i="1"/>
  <c r="AA23" i="1"/>
  <c r="AA15" i="1"/>
  <c r="J5" i="1"/>
  <c r="L28" i="1"/>
  <c r="Y15" i="1"/>
  <c r="L32" i="1"/>
  <c r="AB24" i="1"/>
  <c r="AB20" i="1"/>
  <c r="AB16" i="1"/>
  <c r="AB12" i="1"/>
  <c r="L10" i="1"/>
  <c r="AA2" i="1"/>
  <c r="L29" i="1"/>
  <c r="L22" i="1"/>
  <c r="L18" i="1"/>
  <c r="L14" i="1"/>
  <c r="M49" i="1"/>
  <c r="L7" i="1"/>
  <c r="Y111" i="1"/>
  <c r="Y109" i="1"/>
  <c r="Y107" i="1"/>
  <c r="Y105" i="1"/>
  <c r="Y101" i="1"/>
  <c r="Y96" i="1"/>
  <c r="Y92" i="1"/>
  <c r="Y88" i="1"/>
  <c r="Y110" i="1"/>
  <c r="Y98" i="1"/>
  <c r="Y86" i="1"/>
  <c r="Y59" i="1"/>
  <c r="Y104" i="1"/>
  <c r="Y106" i="1"/>
  <c r="Y94" i="1"/>
  <c r="Y82" i="1"/>
  <c r="Y80" i="1"/>
  <c r="Y103" i="1"/>
  <c r="Y84" i="1"/>
  <c r="Y57" i="1"/>
  <c r="Y42" i="1"/>
  <c r="Y34" i="1"/>
  <c r="Y29" i="1"/>
  <c r="Y71" i="1"/>
  <c r="Y45" i="1"/>
  <c r="Y33" i="1"/>
  <c r="Y67" i="1"/>
  <c r="Y53" i="1"/>
  <c r="Y41" i="1"/>
  <c r="Y26" i="1"/>
  <c r="Y9" i="1"/>
  <c r="Y108" i="1"/>
  <c r="Y90" i="1"/>
  <c r="Y75" i="1"/>
  <c r="Y60" i="1"/>
  <c r="Y49" i="1"/>
  <c r="Y35" i="1"/>
  <c r="Y30" i="1"/>
  <c r="M81" i="1"/>
  <c r="J66" i="1"/>
  <c r="Y48" i="1"/>
  <c r="Y44" i="1"/>
  <c r="Y99" i="1"/>
  <c r="AB71" i="1"/>
  <c r="J9" i="1"/>
  <c r="AB2" i="1"/>
  <c r="L97" i="1"/>
  <c r="J51" i="1"/>
  <c r="J45" i="1"/>
  <c r="Y21" i="1"/>
  <c r="J17" i="1"/>
  <c r="J12" i="1"/>
  <c r="AB7" i="1"/>
  <c r="J41" i="1"/>
  <c r="J10" i="1"/>
  <c r="M109" i="1"/>
  <c r="J61" i="1"/>
  <c r="J56" i="1"/>
  <c r="Y43" i="1"/>
  <c r="M103" i="1"/>
  <c r="Y97" i="1"/>
  <c r="Y93" i="1"/>
  <c r="Y89" i="1"/>
  <c r="Y85" i="1"/>
  <c r="AA106" i="1"/>
  <c r="AA102" i="1"/>
  <c r="L98" i="1"/>
  <c r="L91" i="1"/>
  <c r="M87" i="1"/>
  <c r="Y81" i="1"/>
  <c r="AA108" i="1"/>
  <c r="Y95" i="1"/>
  <c r="L87" i="1"/>
  <c r="M83" i="1"/>
  <c r="AB104" i="1"/>
  <c r="AB102" i="1"/>
  <c r="AB99" i="1"/>
  <c r="AB95" i="1"/>
  <c r="AB91" i="1"/>
  <c r="AB87" i="1"/>
  <c r="AB107" i="1"/>
  <c r="AB60" i="1"/>
  <c r="AB109" i="1"/>
  <c r="AB100" i="1"/>
  <c r="AB93" i="1"/>
  <c r="AB59" i="1"/>
  <c r="AB111" i="1"/>
  <c r="AB89" i="1"/>
  <c r="AB70" i="1"/>
  <c r="AB65" i="1"/>
  <c r="AB63" i="1"/>
  <c r="AB61" i="1"/>
  <c r="AB45" i="1"/>
  <c r="AB40" i="1"/>
  <c r="AB9" i="1"/>
  <c r="AB83" i="1"/>
  <c r="AB81" i="1"/>
  <c r="AB105" i="1"/>
  <c r="AB56" i="1"/>
  <c r="AB10" i="1"/>
  <c r="AB97" i="1"/>
  <c r="AB85" i="1"/>
  <c r="AB74" i="1"/>
  <c r="AB52" i="1"/>
  <c r="AB44" i="1"/>
  <c r="AB28" i="1"/>
  <c r="AB48" i="1"/>
  <c r="AB32" i="1"/>
  <c r="AB25" i="1"/>
  <c r="AA75" i="1"/>
  <c r="Y73" i="1"/>
  <c r="M107" i="1"/>
  <c r="L101" i="1"/>
  <c r="J98" i="1"/>
  <c r="L94" i="1"/>
  <c r="AA89" i="1"/>
  <c r="J86" i="1"/>
  <c r="J82" i="1"/>
  <c r="AA79" i="1"/>
  <c r="AA72" i="1"/>
  <c r="Y70" i="1"/>
  <c r="J64" i="1"/>
  <c r="AB58" i="1"/>
  <c r="Y56" i="1"/>
  <c r="AA50" i="1"/>
  <c r="AA46" i="1"/>
  <c r="AA42" i="1"/>
  <c r="J74" i="1"/>
  <c r="AB46" i="1"/>
  <c r="AA34" i="1"/>
  <c r="M35" i="1"/>
  <c r="M31" i="1"/>
  <c r="M30" i="1"/>
  <c r="M29" i="1"/>
  <c r="P5" i="1"/>
  <c r="J111" i="1"/>
  <c r="M84" i="1"/>
  <c r="J75" i="1"/>
  <c r="AA66" i="1"/>
  <c r="AA62" i="1"/>
  <c r="Y40" i="1"/>
  <c r="J30" i="1"/>
  <c r="AA26" i="1"/>
  <c r="J25" i="1"/>
  <c r="Y22" i="1"/>
  <c r="Y20" i="1"/>
  <c r="J18" i="1"/>
  <c r="J16" i="1"/>
  <c r="Y13" i="1"/>
  <c r="L5" i="1"/>
  <c r="Y64" i="1"/>
  <c r="L51" i="1"/>
  <c r="J44" i="1"/>
  <c r="AA30" i="1"/>
  <c r="AA22" i="1"/>
  <c r="AA14" i="1"/>
  <c r="J7" i="1"/>
  <c r="AB98" i="1"/>
  <c r="J88" i="1"/>
  <c r="AB75" i="1"/>
  <c r="J70" i="1"/>
  <c r="Y68" i="1"/>
  <c r="Y61" i="1"/>
  <c r="M57" i="1"/>
  <c r="J54" i="1"/>
  <c r="M51" i="1"/>
  <c r="J48" i="1"/>
  <c r="AB41" i="1"/>
  <c r="J34" i="1"/>
  <c r="Y25" i="1"/>
  <c r="M21" i="1"/>
  <c r="M17" i="1"/>
  <c r="M13" i="1"/>
  <c r="J11" i="1"/>
  <c r="L9" i="1"/>
  <c r="M106" i="1"/>
  <c r="L95" i="1"/>
  <c r="M68" i="1"/>
  <c r="Y62" i="1"/>
  <c r="M54" i="1"/>
  <c r="L47" i="1"/>
  <c r="AA21" i="1"/>
  <c r="AA13" i="1"/>
  <c r="Y6" i="1"/>
  <c r="Y4" i="1"/>
  <c r="J35" i="1"/>
  <c r="L26" i="1"/>
  <c r="Y12" i="1"/>
  <c r="AB66" i="1"/>
  <c r="AB29" i="1"/>
  <c r="AB23" i="1"/>
  <c r="AB19" i="1"/>
  <c r="AB15" i="1"/>
  <c r="M11" i="1"/>
  <c r="J58" i="1"/>
  <c r="AA8" i="1"/>
  <c r="L70" i="1"/>
  <c r="AA25" i="1"/>
  <c r="L21" i="1"/>
  <c r="AA17" i="1"/>
  <c r="L13" i="1"/>
  <c r="AB8" i="1"/>
  <c r="AB4" i="1"/>
  <c r="AA33" i="1"/>
  <c r="AA5" i="1"/>
  <c r="M89" i="1"/>
  <c r="M96" i="1"/>
  <c r="Y52" i="1"/>
  <c r="J73" i="1"/>
  <c r="Y100" i="1"/>
  <c r="AB96" i="1"/>
  <c r="AB92" i="1"/>
  <c r="AB88" i="1"/>
  <c r="AB108" i="1"/>
  <c r="L86" i="1"/>
  <c r="Y83" i="1"/>
  <c r="Y79" i="1"/>
  <c r="AB110" i="1"/>
  <c r="AB101" i="1"/>
  <c r="AB94" i="1"/>
  <c r="Y69" i="1"/>
  <c r="Y55" i="1"/>
  <c r="Y51" i="1"/>
  <c r="J40" i="1"/>
  <c r="J106" i="1"/>
  <c r="M97" i="1"/>
  <c r="J91" i="1"/>
  <c r="M85" i="1"/>
  <c r="AA81" i="1"/>
  <c r="AB69" i="1"/>
  <c r="J63" i="1"/>
  <c r="AB55" i="1"/>
  <c r="J33" i="1"/>
  <c r="J99" i="1"/>
  <c r="J87" i="1"/>
  <c r="Y72" i="1"/>
  <c r="AA56" i="1"/>
  <c r="AA48" i="1"/>
  <c r="AB27" i="1"/>
  <c r="M102" i="1"/>
  <c r="L85" i="1"/>
  <c r="AB84" i="1"/>
  <c r="M74" i="1"/>
  <c r="Y65" i="1"/>
  <c r="J60" i="1"/>
  <c r="J52" i="1"/>
  <c r="J42" i="1"/>
  <c r="J24" i="1"/>
  <c r="J22" i="1"/>
  <c r="J20" i="1"/>
  <c r="Y17" i="1"/>
  <c r="J15" i="1"/>
  <c r="J13" i="1"/>
  <c r="M8" i="1"/>
  <c r="M61" i="1"/>
  <c r="M50" i="1"/>
  <c r="M43" i="1"/>
  <c r="M26" i="1"/>
  <c r="L19" i="1"/>
  <c r="AA12" i="1"/>
  <c r="J4" i="1"/>
  <c r="L102" i="1"/>
  <c r="L96" i="1"/>
  <c r="M86" i="1"/>
  <c r="L80" i="1"/>
  <c r="AA74" i="1"/>
  <c r="J69" i="1"/>
  <c r="AB67" i="1"/>
  <c r="M60" i="1"/>
  <c r="J57" i="1"/>
  <c r="Y54" i="1"/>
  <c r="J50" i="1"/>
  <c r="M47" i="1"/>
  <c r="J43" i="1"/>
  <c r="M41" i="1"/>
  <c r="J28" i="1"/>
  <c r="M24" i="1"/>
  <c r="M20" i="1"/>
  <c r="M16" i="1"/>
  <c r="M12" i="1"/>
  <c r="Y10" i="1"/>
  <c r="L8" i="1"/>
  <c r="L67" i="1"/>
  <c r="AB57" i="1"/>
  <c r="L53" i="1"/>
  <c r="L35" i="1"/>
  <c r="AA29" i="1"/>
  <c r="AA20" i="1"/>
  <c r="L12" i="1"/>
  <c r="J6" i="1"/>
  <c r="Y2" i="1"/>
  <c r="M34" i="1"/>
  <c r="Y24" i="1"/>
  <c r="Y11" i="1"/>
  <c r="AB64" i="1"/>
  <c r="M46" i="1"/>
  <c r="M27" i="1"/>
  <c r="AB22" i="1"/>
  <c r="AB18" i="1"/>
  <c r="AB14" i="1"/>
  <c r="Y8" i="1"/>
  <c r="AB30" i="1"/>
  <c r="AA6" i="1"/>
  <c r="L48" i="1"/>
  <c r="AA24" i="1"/>
  <c r="L20" i="1"/>
  <c r="L16" i="1"/>
  <c r="L11" i="1"/>
  <c r="M7" i="1"/>
  <c r="AB3" i="1"/>
  <c r="AA3" i="1"/>
  <c r="D31" i="1" l="1"/>
  <c r="D27" i="1"/>
  <c r="D23" i="1"/>
  <c r="D19" i="1"/>
  <c r="D15" i="1"/>
  <c r="D11" i="1"/>
  <c r="D7" i="1"/>
  <c r="D101" i="1"/>
  <c r="D99" i="1"/>
  <c r="D97" i="1"/>
  <c r="D95" i="1"/>
  <c r="D93" i="1"/>
  <c r="D91" i="1"/>
  <c r="D89" i="1"/>
  <c r="D87" i="1"/>
  <c r="D85" i="1"/>
  <c r="D83" i="1"/>
  <c r="D81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30" i="1"/>
  <c r="D26" i="1"/>
  <c r="D22" i="1"/>
  <c r="D18" i="1"/>
  <c r="D14" i="1"/>
  <c r="D10" i="1"/>
  <c r="D6" i="1"/>
  <c r="D3" i="1"/>
  <c r="D42" i="1"/>
  <c r="D33" i="1"/>
  <c r="D29" i="1"/>
  <c r="D25" i="1"/>
  <c r="D21" i="1"/>
  <c r="D17" i="1"/>
  <c r="D13" i="1"/>
  <c r="D9" i="1"/>
  <c r="D5" i="1"/>
  <c r="D2" i="1"/>
  <c r="D100" i="1"/>
  <c r="D98" i="1"/>
  <c r="D96" i="1"/>
  <c r="D94" i="1"/>
  <c r="D92" i="1"/>
  <c r="D90" i="1"/>
  <c r="D88" i="1"/>
  <c r="D86" i="1"/>
  <c r="D84" i="1"/>
  <c r="D82" i="1"/>
  <c r="D80" i="1"/>
  <c r="D67" i="1"/>
  <c r="D65" i="1"/>
  <c r="D63" i="1"/>
  <c r="D61" i="1"/>
  <c r="D59" i="1"/>
  <c r="D57" i="1"/>
  <c r="D55" i="1"/>
  <c r="D53" i="1"/>
  <c r="D51" i="1"/>
  <c r="D49" i="1"/>
  <c r="D47" i="1"/>
  <c r="D45" i="1"/>
  <c r="D32" i="1"/>
  <c r="D28" i="1"/>
  <c r="D24" i="1"/>
  <c r="D20" i="1"/>
  <c r="D16" i="1"/>
  <c r="D12" i="1"/>
  <c r="D8" i="1"/>
  <c r="D4" i="1"/>
  <c r="D79" i="1"/>
  <c r="D43" i="1"/>
  <c r="D41" i="1"/>
  <c r="D40" i="1"/>
  <c r="U68" i="1" l="1"/>
  <c r="T74" i="1"/>
  <c r="T82" i="1"/>
  <c r="T90" i="1"/>
  <c r="T98" i="1"/>
  <c r="T68" i="1"/>
  <c r="T79" i="1"/>
  <c r="T95" i="1"/>
  <c r="V83" i="1"/>
  <c r="V87" i="1"/>
  <c r="T72" i="1"/>
  <c r="T84" i="1"/>
  <c r="T96" i="1"/>
  <c r="U70" i="1"/>
  <c r="D116" i="1"/>
  <c r="Z84" i="1" s="1"/>
  <c r="V67" i="1"/>
  <c r="D115" i="1"/>
  <c r="D113" i="1"/>
  <c r="D112" i="1"/>
  <c r="K97" i="1" s="1"/>
  <c r="T73" i="1"/>
  <c r="T81" i="1"/>
  <c r="T89" i="1"/>
  <c r="T97" i="1"/>
  <c r="U74" i="1"/>
  <c r="U78" i="1"/>
  <c r="U82" i="1"/>
  <c r="U86" i="1"/>
  <c r="U90" i="1"/>
  <c r="U94" i="1"/>
  <c r="V70" i="1"/>
  <c r="V74" i="1"/>
  <c r="V78" i="1"/>
  <c r="V82" i="1"/>
  <c r="V86" i="1"/>
  <c r="T67" i="1"/>
  <c r="D36" i="1"/>
  <c r="K25" i="1" s="1"/>
  <c r="D37" i="1"/>
  <c r="T75" i="1"/>
  <c r="T91" i="1"/>
  <c r="U73" i="1"/>
  <c r="U77" i="1"/>
  <c r="U81" i="1"/>
  <c r="U85" i="1"/>
  <c r="U89" i="1"/>
  <c r="U93" i="1"/>
  <c r="V69" i="1"/>
  <c r="V73" i="1"/>
  <c r="V77" i="1"/>
  <c r="T80" i="1"/>
  <c r="D78" i="1"/>
  <c r="D77" i="1"/>
  <c r="K48" i="1" s="1"/>
  <c r="U67" i="1"/>
  <c r="T70" i="1"/>
  <c r="T78" i="1"/>
  <c r="T86" i="1"/>
  <c r="T94" i="1"/>
  <c r="U69" i="1"/>
  <c r="T71" i="1"/>
  <c r="T87" i="1"/>
  <c r="V81" i="1"/>
  <c r="V85" i="1"/>
  <c r="T92" i="1"/>
  <c r="T69" i="1"/>
  <c r="T77" i="1"/>
  <c r="T85" i="1"/>
  <c r="K20" i="1"/>
  <c r="T93" i="1"/>
  <c r="U72" i="1"/>
  <c r="U76" i="1"/>
  <c r="U80" i="1"/>
  <c r="U84" i="1"/>
  <c r="U88" i="1"/>
  <c r="U92" i="1"/>
  <c r="V68" i="1"/>
  <c r="V72" i="1"/>
  <c r="V76" i="1"/>
  <c r="V80" i="1"/>
  <c r="V84" i="1"/>
  <c r="V88" i="1"/>
  <c r="T83" i="1"/>
  <c r="U71" i="1"/>
  <c r="U75" i="1"/>
  <c r="U79" i="1"/>
  <c r="U83" i="1"/>
  <c r="U87" i="1"/>
  <c r="U91" i="1"/>
  <c r="U95" i="1"/>
  <c r="V71" i="1"/>
  <c r="V75" i="1"/>
  <c r="V79" i="1"/>
  <c r="V89" i="1"/>
  <c r="T76" i="1"/>
  <c r="T88" i="1"/>
  <c r="K23" i="1"/>
  <c r="K56" i="1" l="1"/>
  <c r="K98" i="1"/>
  <c r="K64" i="1"/>
  <c r="Z89" i="1"/>
  <c r="K87" i="1"/>
  <c r="K88" i="1"/>
  <c r="K101" i="1"/>
  <c r="K96" i="1"/>
  <c r="K93" i="1"/>
  <c r="K80" i="1"/>
  <c r="K91" i="1"/>
  <c r="K83" i="1"/>
  <c r="K100" i="1"/>
  <c r="K92" i="1"/>
  <c r="K84" i="1"/>
  <c r="K85" i="1"/>
  <c r="K86" i="1"/>
  <c r="Z93" i="1"/>
  <c r="K43" i="1"/>
  <c r="K65" i="1"/>
  <c r="K57" i="1"/>
  <c r="K49" i="1"/>
  <c r="K42" i="1"/>
  <c r="K40" i="1"/>
  <c r="K68" i="1"/>
  <c r="K60" i="1"/>
  <c r="K52" i="1"/>
  <c r="K61" i="1"/>
  <c r="K53" i="1"/>
  <c r="K45" i="1"/>
  <c r="Z29" i="1"/>
  <c r="Z5" i="1"/>
  <c r="Z60" i="1"/>
  <c r="Z28" i="1"/>
  <c r="K26" i="1"/>
  <c r="Z42" i="1"/>
  <c r="Z65" i="1"/>
  <c r="K27" i="1"/>
  <c r="K15" i="1"/>
  <c r="K62" i="1"/>
  <c r="Z9" i="1"/>
  <c r="K50" i="1"/>
  <c r="K89" i="1"/>
  <c r="K81" i="1"/>
  <c r="K10" i="1"/>
  <c r="K82" i="1"/>
  <c r="K79" i="1"/>
  <c r="K58" i="1"/>
  <c r="Z46" i="1"/>
  <c r="K99" i="1"/>
  <c r="Z94" i="1"/>
  <c r="Z67" i="1"/>
  <c r="Z51" i="1"/>
  <c r="Z24" i="1"/>
  <c r="K16" i="1"/>
  <c r="Z3" i="1"/>
  <c r="Z101" i="1"/>
  <c r="Z91" i="1"/>
  <c r="Z64" i="1"/>
  <c r="Z48" i="1"/>
  <c r="Z18" i="1"/>
  <c r="Z100" i="1"/>
  <c r="Z61" i="1"/>
  <c r="Z57" i="1"/>
  <c r="K28" i="1"/>
  <c r="K4" i="1"/>
  <c r="Z97" i="1"/>
  <c r="K6" i="1"/>
  <c r="Z13" i="1"/>
  <c r="K5" i="1"/>
  <c r="K44" i="1"/>
  <c r="K72" i="1"/>
  <c r="K75" i="1"/>
  <c r="K76" i="1"/>
  <c r="K71" i="1"/>
  <c r="K69" i="1"/>
  <c r="K70" i="1"/>
  <c r="K74" i="1"/>
  <c r="K73" i="1"/>
  <c r="Z66" i="1"/>
  <c r="Z62" i="1"/>
  <c r="Z50" i="1"/>
  <c r="K46" i="1"/>
  <c r="Z2" i="1"/>
  <c r="Z98" i="1"/>
  <c r="Z82" i="1"/>
  <c r="K59" i="1"/>
  <c r="K55" i="1"/>
  <c r="Z32" i="1"/>
  <c r="K24" i="1"/>
  <c r="Z79" i="1"/>
  <c r="Z7" i="1"/>
  <c r="Z99" i="1"/>
  <c r="Z14" i="1"/>
  <c r="K3" i="1"/>
  <c r="K33" i="1"/>
  <c r="Z41" i="1"/>
  <c r="Z55" i="1"/>
  <c r="K31" i="1"/>
  <c r="Z25" i="1"/>
  <c r="K17" i="1"/>
  <c r="Z11" i="1"/>
  <c r="Z83" i="1"/>
  <c r="Z68" i="1"/>
  <c r="Z52" i="1"/>
  <c r="K18" i="1"/>
  <c r="Z92" i="1"/>
  <c r="Z88" i="1"/>
  <c r="Z45" i="1"/>
  <c r="Z12" i="1"/>
  <c r="Z4" i="1"/>
  <c r="Z22" i="1"/>
  <c r="Z6" i="1"/>
  <c r="Z21" i="1"/>
  <c r="K13" i="1"/>
  <c r="Z81" i="1"/>
  <c r="K66" i="1"/>
  <c r="K54" i="1"/>
  <c r="Z10" i="1"/>
  <c r="K8" i="1"/>
  <c r="K35" i="1"/>
  <c r="K34" i="1"/>
  <c r="Z90" i="1"/>
  <c r="Z86" i="1"/>
  <c r="K63" i="1"/>
  <c r="Z59" i="1"/>
  <c r="K47" i="1"/>
  <c r="K32" i="1"/>
  <c r="Z8" i="1"/>
  <c r="K107" i="1"/>
  <c r="K111" i="1"/>
  <c r="K106" i="1"/>
  <c r="K109" i="1"/>
  <c r="K108" i="1"/>
  <c r="K105" i="1"/>
  <c r="K102" i="1"/>
  <c r="K103" i="1"/>
  <c r="K110" i="1"/>
  <c r="K104" i="1"/>
  <c r="Z19" i="1"/>
  <c r="K7" i="1"/>
  <c r="Z30" i="1"/>
  <c r="K14" i="1"/>
  <c r="Z33" i="1"/>
  <c r="K41" i="1"/>
  <c r="Z103" i="1"/>
  <c r="Z104" i="1"/>
  <c r="Z110" i="1"/>
  <c r="Z108" i="1"/>
  <c r="Z107" i="1"/>
  <c r="Z109" i="1"/>
  <c r="Z74" i="1"/>
  <c r="Z70" i="1"/>
  <c r="Z73" i="1"/>
  <c r="Z106" i="1"/>
  <c r="Z71" i="1"/>
  <c r="Z102" i="1"/>
  <c r="Z72" i="1"/>
  <c r="Z105" i="1"/>
  <c r="Z76" i="1"/>
  <c r="Z111" i="1"/>
  <c r="Z34" i="1"/>
  <c r="Z75" i="1"/>
  <c r="Z35" i="1"/>
  <c r="Z69" i="1"/>
  <c r="Z95" i="1"/>
  <c r="Z23" i="1"/>
  <c r="K11" i="1"/>
  <c r="Z87" i="1"/>
  <c r="Z56" i="1"/>
  <c r="Z44" i="1"/>
  <c r="Z96" i="1"/>
  <c r="Z80" i="1"/>
  <c r="Z53" i="1"/>
  <c r="Z49" i="1"/>
  <c r="Z20" i="1"/>
  <c r="K12" i="1"/>
  <c r="Z27" i="1"/>
  <c r="K22" i="1"/>
  <c r="K29" i="1"/>
  <c r="K21" i="1"/>
  <c r="Z40" i="1"/>
  <c r="Z15" i="1"/>
  <c r="Z85" i="1"/>
  <c r="Z58" i="1"/>
  <c r="Z54" i="1"/>
  <c r="Z26" i="1"/>
  <c r="K2" i="1"/>
  <c r="K94" i="1"/>
  <c r="K90" i="1"/>
  <c r="K67" i="1"/>
  <c r="Z63" i="1"/>
  <c r="K51" i="1"/>
  <c r="Z47" i="1"/>
  <c r="Z16" i="1"/>
  <c r="Z43" i="1"/>
  <c r="Z31" i="1"/>
  <c r="K19" i="1"/>
  <c r="K95" i="1"/>
  <c r="K30" i="1"/>
  <c r="Z17" i="1"/>
  <c r="K9" i="1"/>
</calcChain>
</file>

<file path=xl/sharedStrings.xml><?xml version="1.0" encoding="utf-8"?>
<sst xmlns="http://schemas.openxmlformats.org/spreadsheetml/2006/main" count="2344" uniqueCount="312">
  <si>
    <t>Word</t>
  </si>
  <si>
    <t>Valence</t>
  </si>
  <si>
    <t>ValenceRating</t>
  </si>
  <si>
    <t>ArousalRating</t>
  </si>
  <si>
    <t>ValenceRT</t>
  </si>
  <si>
    <t>ArousalRT</t>
  </si>
  <si>
    <t>N-rating</t>
  </si>
  <si>
    <t>N-RT</t>
  </si>
  <si>
    <t>Z SCORES - within Valence categories</t>
  </si>
  <si>
    <t xml:space="preserve">T TESTS </t>
  </si>
  <si>
    <t>Z SCORES - all words</t>
  </si>
  <si>
    <t>BATTER</t>
  </si>
  <si>
    <t>AMB</t>
  </si>
  <si>
    <t>MEANS</t>
  </si>
  <si>
    <t>BEAT</t>
  </si>
  <si>
    <t>NEG</t>
  </si>
  <si>
    <t>POS</t>
  </si>
  <si>
    <t>Valence RT</t>
  </si>
  <si>
    <t>BREAK</t>
  </si>
  <si>
    <t>RT-Valence</t>
  </si>
  <si>
    <t>AMB v. NEG</t>
  </si>
  <si>
    <t>CATCH</t>
  </si>
  <si>
    <t>RT-Arousal</t>
  </si>
  <si>
    <t>AMB v. POS</t>
  </si>
  <si>
    <t>CHEAP</t>
  </si>
  <si>
    <t>SD</t>
  </si>
  <si>
    <t>NEG v. POS</t>
  </si>
  <si>
    <t>CHECK</t>
  </si>
  <si>
    <t>CLOSE</t>
  </si>
  <si>
    <t>Arousal RT</t>
  </si>
  <si>
    <t>CLUB</t>
  </si>
  <si>
    <t>COURT</t>
  </si>
  <si>
    <t>CRUSH</t>
  </si>
  <si>
    <t>DIRECT</t>
  </si>
  <si>
    <t>FALL</t>
  </si>
  <si>
    <t>FAME</t>
  </si>
  <si>
    <t>FINE</t>
  </si>
  <si>
    <t>HANG</t>
  </si>
  <si>
    <t>JAM</t>
  </si>
  <si>
    <t>MUG</t>
  </si>
  <si>
    <t>PATIENT</t>
  </si>
  <si>
    <t>PICK</t>
  </si>
  <si>
    <t>POP</t>
  </si>
  <si>
    <t>PROUD</t>
  </si>
  <si>
    <t>RETREAT</t>
  </si>
  <si>
    <t>VALENCE SCATTERPLOT</t>
  </si>
  <si>
    <t>REVOLUTION</t>
  </si>
  <si>
    <t>SHADY</t>
  </si>
  <si>
    <t>SHARP</t>
  </si>
  <si>
    <t>SHOT</t>
  </si>
  <si>
    <t>SUPERIOR</t>
  </si>
  <si>
    <t>SURVIVOR</t>
  </si>
  <si>
    <t>TAKE</t>
  </si>
  <si>
    <t>TERMINAL</t>
  </si>
  <si>
    <t>THICK</t>
  </si>
  <si>
    <t>TRIP</t>
  </si>
  <si>
    <t>CORRECT</t>
  </si>
  <si>
    <t>SHELL</t>
  </si>
  <si>
    <t>Mean</t>
  </si>
  <si>
    <t>ANNOY</t>
  </si>
  <si>
    <t>AWFUL</t>
  </si>
  <si>
    <t>BADLY</t>
  </si>
  <si>
    <t>CORRUPT</t>
  </si>
  <si>
    <t>CRAP</t>
  </si>
  <si>
    <t>DAMAGE</t>
  </si>
  <si>
    <t>DAMN</t>
  </si>
  <si>
    <t>DENIED</t>
  </si>
  <si>
    <t>DISASTER</t>
  </si>
  <si>
    <t>DISGUST</t>
  </si>
  <si>
    <t>EVIL</t>
  </si>
  <si>
    <t>FAILED</t>
  </si>
  <si>
    <t>GARBAGE</t>
  </si>
  <si>
    <t>GROSS</t>
  </si>
  <si>
    <t>HATE</t>
  </si>
  <si>
    <t>LOSS</t>
  </si>
  <si>
    <t>MENACE</t>
  </si>
  <si>
    <t>MESS</t>
  </si>
  <si>
    <t>MONSTER</t>
  </si>
  <si>
    <t>NIGHTMARE</t>
  </si>
  <si>
    <t>PATHETIC</t>
  </si>
  <si>
    <t>POOR</t>
  </si>
  <si>
    <t>PRISON</t>
  </si>
  <si>
    <t>ROUGH</t>
  </si>
  <si>
    <t>RUDE</t>
  </si>
  <si>
    <t>SCARED</t>
  </si>
  <si>
    <t>AROUSAL SCATTERPLOT</t>
  </si>
  <si>
    <t>TERROR</t>
  </si>
  <si>
    <t>UGLY</t>
  </si>
  <si>
    <t>WRONG</t>
  </si>
  <si>
    <t>CRUEL</t>
  </si>
  <si>
    <t>DUMB</t>
  </si>
  <si>
    <t>DANGER</t>
  </si>
  <si>
    <t>HORROR</t>
  </si>
  <si>
    <t>INSULT</t>
  </si>
  <si>
    <t>REJECT</t>
  </si>
  <si>
    <t>TIRED</t>
  </si>
  <si>
    <t>WORSE</t>
  </si>
  <si>
    <t>AWESOME</t>
  </si>
  <si>
    <t>BEACH</t>
  </si>
  <si>
    <t>BONUS</t>
  </si>
  <si>
    <t>ENJOY</t>
  </si>
  <si>
    <t>FANTASTIC</t>
  </si>
  <si>
    <t>FORGIVE</t>
  </si>
  <si>
    <t>FREE</t>
  </si>
  <si>
    <t>FUN</t>
  </si>
  <si>
    <t>GOOD</t>
  </si>
  <si>
    <t>GRACE</t>
  </si>
  <si>
    <t>GREAT</t>
  </si>
  <si>
    <t>HELPFUL</t>
  </si>
  <si>
    <t>JOY</t>
  </si>
  <si>
    <t>KINDNESS</t>
  </si>
  <si>
    <t>LOVELY</t>
  </si>
  <si>
    <t>PEACE</t>
  </si>
  <si>
    <t>PUPPY</t>
  </si>
  <si>
    <t>RELAX</t>
  </si>
  <si>
    <t>REWARD</t>
  </si>
  <si>
    <t>SUCCESS</t>
  </si>
  <si>
    <t>SUNNY</t>
  </si>
  <si>
    <t>TALENT</t>
  </si>
  <si>
    <t>WIN</t>
  </si>
  <si>
    <t>CUTE</t>
  </si>
  <si>
    <t>FRESH</t>
  </si>
  <si>
    <t>GIFTED</t>
  </si>
  <si>
    <t>HUMOR</t>
  </si>
  <si>
    <t>IMPROVE</t>
  </si>
  <si>
    <t>RELIEF</t>
  </si>
  <si>
    <t>SOOTHING</t>
  </si>
  <si>
    <t>TREAT</t>
  </si>
  <si>
    <t>WISDOM</t>
  </si>
  <si>
    <t>SAFETY</t>
  </si>
  <si>
    <t>Total Mean</t>
  </si>
  <si>
    <t>Total SD</t>
  </si>
  <si>
    <t>mean</t>
  </si>
  <si>
    <t>sd</t>
  </si>
  <si>
    <t>HUMORE</t>
  </si>
  <si>
    <t>MEAN</t>
  </si>
  <si>
    <t>StdDev</t>
  </si>
  <si>
    <t>24, 12, and 12</t>
  </si>
  <si>
    <t>counterbalancing</t>
  </si>
  <si>
    <t>4 blocks of each</t>
  </si>
  <si>
    <t>online</t>
  </si>
  <si>
    <t>correlate all 3 measures? -- ask Nate</t>
  </si>
  <si>
    <t>piloting new iaps -- doug</t>
  </si>
  <si>
    <t>Val Mean</t>
  </si>
  <si>
    <t>Val SD</t>
  </si>
  <si>
    <t>Aro MEAN</t>
  </si>
  <si>
    <t>Aro StdDev</t>
  </si>
  <si>
    <t>Overall</t>
  </si>
  <si>
    <t>Selected list</t>
  </si>
  <si>
    <t>List 1</t>
  </si>
  <si>
    <t>List 2</t>
  </si>
  <si>
    <t>relaxing</t>
  </si>
  <si>
    <t>honest</t>
  </si>
  <si>
    <t>peaceful</t>
  </si>
  <si>
    <t>faithful</t>
  </si>
  <si>
    <t>talented</t>
  </si>
  <si>
    <t>knowledgeable</t>
  </si>
  <si>
    <t>smile</t>
  </si>
  <si>
    <t>friendly</t>
  </si>
  <si>
    <t>pleased</t>
  </si>
  <si>
    <t>sweet</t>
  </si>
  <si>
    <t>resort</t>
  </si>
  <si>
    <t>healthy</t>
  </si>
  <si>
    <t>greatness</t>
  </si>
  <si>
    <t>thankful</t>
  </si>
  <si>
    <t>sundae</t>
  </si>
  <si>
    <t>val.mean</t>
  </si>
  <si>
    <t>aro.mean</t>
  </si>
  <si>
    <t>good</t>
  </si>
  <si>
    <t>V.Mean.Sum</t>
  </si>
  <si>
    <t>V.SD.Sum</t>
  </si>
  <si>
    <t>V.Rat.Sum</t>
  </si>
  <si>
    <t>A.Mean.Sum</t>
  </si>
  <si>
    <t>A.SD.Sum</t>
  </si>
  <si>
    <t>A.Rat.Sum</t>
  </si>
  <si>
    <t>D.Mean.Sum</t>
  </si>
  <si>
    <t>D.SD.Sum</t>
  </si>
  <si>
    <t>D.Rat.Sum</t>
  </si>
  <si>
    <t>V.Mean.M</t>
  </si>
  <si>
    <t>V.SD.M</t>
  </si>
  <si>
    <t>V.Rat.M</t>
  </si>
  <si>
    <t>V.Mean.F</t>
  </si>
  <si>
    <t>V.SD.F</t>
  </si>
  <si>
    <t>V.Rat.F</t>
  </si>
  <si>
    <t>A.Mean.M</t>
  </si>
  <si>
    <t>A.SD.M</t>
  </si>
  <si>
    <t>A.Rat.M</t>
  </si>
  <si>
    <t>A.Mean.F</t>
  </si>
  <si>
    <t>A.SD.F</t>
  </si>
  <si>
    <t>A.Rat.F</t>
  </si>
  <si>
    <t>D.Mean.M</t>
  </si>
  <si>
    <t>D.SD.M</t>
  </si>
  <si>
    <t>D.Rat.M</t>
  </si>
  <si>
    <t>D.Mean.F</t>
  </si>
  <si>
    <t>D.SD.F</t>
  </si>
  <si>
    <t>D.Rat.F</t>
  </si>
  <si>
    <t>V.Mean.Y</t>
  </si>
  <si>
    <t>V.SD.Y</t>
  </si>
  <si>
    <t>V.Rat.Y</t>
  </si>
  <si>
    <t>V.Mean.O</t>
  </si>
  <si>
    <t>V.SD.O</t>
  </si>
  <si>
    <t>V.Rat.O</t>
  </si>
  <si>
    <t>A.Mean.Y</t>
  </si>
  <si>
    <t>A.SD.Y</t>
  </si>
  <si>
    <t>A.Rat.Y</t>
  </si>
  <si>
    <t>A.Mean.O</t>
  </si>
  <si>
    <t>A.SD.O</t>
  </si>
  <si>
    <t>A.Rat.O</t>
  </si>
  <si>
    <t>D.Mean.Y</t>
  </si>
  <si>
    <t>D.SD.Y</t>
  </si>
  <si>
    <t>D.Rat.Y</t>
  </si>
  <si>
    <t>D.Mean.O</t>
  </si>
  <si>
    <t>D.SD.O</t>
  </si>
  <si>
    <t>D.Rat.O</t>
  </si>
  <si>
    <t>V.Mean.L</t>
  </si>
  <si>
    <t>V.SD.L</t>
  </si>
  <si>
    <t>V.Rat.L</t>
  </si>
  <si>
    <t>V.Mean.H</t>
  </si>
  <si>
    <t>V.SD.H</t>
  </si>
  <si>
    <t>V.Rat.H</t>
  </si>
  <si>
    <t>A.Mean.L</t>
  </si>
  <si>
    <t>A.SD.L</t>
  </si>
  <si>
    <t>A.Rat.L</t>
  </si>
  <si>
    <t>A.Mean.H</t>
  </si>
  <si>
    <t>A.SD.H</t>
  </si>
  <si>
    <t>A.Rat.H</t>
  </si>
  <si>
    <t>D.Mean.L</t>
  </si>
  <si>
    <t>D.SD.L</t>
  </si>
  <si>
    <t>D.Rat.L</t>
  </si>
  <si>
    <t>D.Mean.H</t>
  </si>
  <si>
    <t>D.SD.H</t>
  </si>
  <si>
    <t>D.Rat.H</t>
  </si>
  <si>
    <t>thanks</t>
  </si>
  <si>
    <t>hug</t>
  </si>
  <si>
    <t>oasis</t>
  </si>
  <si>
    <t>relaxation</t>
  </si>
  <si>
    <t>live</t>
  </si>
  <si>
    <t>compassionate</t>
  </si>
  <si>
    <t>wisdom</t>
  </si>
  <si>
    <t>sincerity</t>
  </si>
  <si>
    <t>compassion</t>
  </si>
  <si>
    <t>smoothie</t>
  </si>
  <si>
    <t>pizza</t>
  </si>
  <si>
    <t>heavenly</t>
  </si>
  <si>
    <t>tranquility</t>
  </si>
  <si>
    <t>rest</t>
  </si>
  <si>
    <t>relax</t>
  </si>
  <si>
    <t>relationship</t>
  </si>
  <si>
    <t>waterfall</t>
  </si>
  <si>
    <t>golden</t>
  </si>
  <si>
    <t>thank</t>
  </si>
  <si>
    <t>kind</t>
  </si>
  <si>
    <t>serenity</t>
  </si>
  <si>
    <t>peace</t>
  </si>
  <si>
    <t>achieve</t>
  </si>
  <si>
    <t>smart</t>
  </si>
  <si>
    <t>angel</t>
  </si>
  <si>
    <t>gratification</t>
  </si>
  <si>
    <t>safe</t>
  </si>
  <si>
    <t>fondness</t>
  </si>
  <si>
    <t>seashore</t>
  </si>
  <si>
    <t>comfortable</t>
  </si>
  <si>
    <t>savings</t>
  </si>
  <si>
    <t>cheesecake</t>
  </si>
  <si>
    <t>blissful</t>
  </si>
  <si>
    <t>motherly</t>
  </si>
  <si>
    <t>seaside</t>
  </si>
  <si>
    <t>wellness</t>
  </si>
  <si>
    <t>kindness</t>
  </si>
  <si>
    <t>aroma</t>
  </si>
  <si>
    <t>intellectual</t>
  </si>
  <si>
    <t>mama</t>
  </si>
  <si>
    <t>springtime</t>
  </si>
  <si>
    <t>mom</t>
  </si>
  <si>
    <t>care</t>
  </si>
  <si>
    <t>healing</t>
  </si>
  <si>
    <t>inexpensive</t>
  </si>
  <si>
    <t>enjoyable</t>
  </si>
  <si>
    <t>splendid</t>
  </si>
  <si>
    <t>bliss</t>
  </si>
  <si>
    <t>breeze</t>
  </si>
  <si>
    <t>cuddle</t>
  </si>
  <si>
    <t>tree</t>
  </si>
  <si>
    <t>song</t>
  </si>
  <si>
    <t>kitten</t>
  </si>
  <si>
    <t>daytime</t>
  </si>
  <si>
    <t>luxurious</t>
  </si>
  <si>
    <t>lullaby</t>
  </si>
  <si>
    <t>gorgeous</t>
  </si>
  <si>
    <t>sweetie</t>
  </si>
  <si>
    <t>confident</t>
  </si>
  <si>
    <t>marriage</t>
  </si>
  <si>
    <t>glad</t>
  </si>
  <si>
    <t>play</t>
  </si>
  <si>
    <t>literacy</t>
  </si>
  <si>
    <t>lovely</t>
  </si>
  <si>
    <t>panda</t>
  </si>
  <si>
    <t>bathe</t>
  </si>
  <si>
    <t>grandma</t>
  </si>
  <si>
    <t>warm</t>
  </si>
  <si>
    <t>coastline</t>
  </si>
  <si>
    <t>special</t>
  </si>
  <si>
    <t>blessed</t>
  </si>
  <si>
    <t>waterfront</t>
  </si>
  <si>
    <t>nourish</t>
  </si>
  <si>
    <t>sing</t>
  </si>
  <si>
    <t>gentleman</t>
  </si>
  <si>
    <t>great</t>
  </si>
  <si>
    <t>heaven</t>
  </si>
  <si>
    <t>grateful</t>
  </si>
  <si>
    <t>comic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</si>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</sst>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Alignment="1"/>
    <xf numFmtId="0" fontId="2" fillId="0" borderId="0" xfId="0" applyFont="1"/>
    <xf numFmtId="0" fontId="1" fillId="0" borderId="0" xfId="1"/>
    <xf numFmtId="0" fontId="0" fillId="7" borderId="0" xfId="0" applyFill="1"/>
    <xf numFmtId="0" fontId="0" fillId="8" borderId="0" xfId="0" applyFill="1"/>
    <xf numFmtId="0" fontId="3" fillId="0" borderId="1" xfId="0" applyFont="1" applyBorder="1"/>
    <xf numFmtId="0" fontId="3" fillId="0" borderId="1" xfId="0" applyFont="1" applyFill="1" applyBorder="1"/>
    <xf numFmtId="0" fontId="3" fillId="5" borderId="1" xfId="0" applyFon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0" borderId="1" xfId="0" applyFill="1" applyBorder="1"/>
    <xf numFmtId="0" fontId="3" fillId="0" borderId="0" xfId="0" applyFont="1" applyBorder="1"/>
    <xf numFmtId="0" fontId="0" fillId="13" borderId="0" xfId="0" applyFill="1"/>
    <xf numFmtId="0" fontId="0" fillId="14" borderId="0" xfId="0" applyFill="1"/>
    <xf numFmtId="0" fontId="0" fillId="0" borderId="1" xfId="0" applyBorder="1"/>
    <xf numFmtId="0" fontId="0" fillId="0" borderId="1" xfId="0" applyFill="1" applyBorder="1"/>
    <xf numFmtId="0" fontId="3" fillId="0" borderId="0" xfId="0" applyFont="1" applyFill="1" applyBorder="1"/>
    <xf numFmtId="0" fontId="0" fillId="15" borderId="0" xfId="0" applyFill="1"/>
    <xf numFmtId="0" fontId="4" fillId="16" borderId="0" xfId="0" applyFont="1" applyFill="1"/>
  </cellXfs>
  <cellStyles count="2">
    <cellStyle name="Normal" xfId="0" builtinId="0"/>
    <cellStyle name="Normal 2" xfId="1" xr:uid="{EA26DB72-DC71-9548-B47D-900F2D0B554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comparison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Means'!$P$3</c:f>
              <c:strCache>
                <c:ptCount val="1"/>
                <c:pt idx="0">
                  <c:v>AMB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Means'!$P$6:$P$7</c:f>
                <c:numCache>
                  <c:formatCode>General</c:formatCode>
                  <c:ptCount val="2"/>
                  <c:pt idx="0">
                    <c:v>261.35400646813304</c:v>
                  </c:pt>
                  <c:pt idx="1">
                    <c:v>148.82167208670685</c:v>
                  </c:pt>
                </c:numCache>
              </c:numRef>
            </c:plus>
            <c:minus>
              <c:numRef>
                <c:f>'Summary Means'!$P$6:$P$7</c:f>
                <c:numCache>
                  <c:formatCode>General</c:formatCode>
                  <c:ptCount val="2"/>
                  <c:pt idx="0">
                    <c:v>261.35400646813304</c:v>
                  </c:pt>
                  <c:pt idx="1">
                    <c:v>148.82167208670685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Means'!$O$4:$O$5</c:f>
              <c:strCache>
                <c:ptCount val="2"/>
                <c:pt idx="0">
                  <c:v>RT-Valence</c:v>
                </c:pt>
                <c:pt idx="1">
                  <c:v>RT-Arousal</c:v>
                </c:pt>
              </c:strCache>
            </c:strRef>
          </c:cat>
          <c:val>
            <c:numRef>
              <c:f>'Summary Means'!$P$4:$P$5</c:f>
              <c:numCache>
                <c:formatCode>General</c:formatCode>
                <c:ptCount val="2"/>
                <c:pt idx="0">
                  <c:v>1783.9078912815125</c:v>
                </c:pt>
                <c:pt idx="1">
                  <c:v>1362.7237840590781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4-C346-801D-A079C9E59835}"/>
            </c:ext>
          </c:extLst>
        </c:ser>
        <c:ser>
          <c:idx val="1"/>
          <c:order val="1"/>
          <c:tx>
            <c:strRef>
              <c:f>'Summary Means'!$Q$3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Means'!$Q$6:$Q$7</c:f>
                <c:numCache>
                  <c:formatCode>General</c:formatCode>
                  <c:ptCount val="2"/>
                  <c:pt idx="0">
                    <c:v>217.20243149908103</c:v>
                  </c:pt>
                  <c:pt idx="1">
                    <c:v>140.9996865719352</c:v>
                  </c:pt>
                </c:numCache>
              </c:numRef>
            </c:plus>
            <c:minus>
              <c:numRef>
                <c:f>'Summary Means'!$Q$6:$Q$7</c:f>
                <c:numCache>
                  <c:formatCode>General</c:formatCode>
                  <c:ptCount val="2"/>
                  <c:pt idx="0">
                    <c:v>217.20243149908103</c:v>
                  </c:pt>
                  <c:pt idx="1">
                    <c:v>140.9996865719352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Means'!$O$4:$O$5</c:f>
              <c:strCache>
                <c:ptCount val="2"/>
                <c:pt idx="0">
                  <c:v>RT-Valence</c:v>
                </c:pt>
                <c:pt idx="1">
                  <c:v>RT-Arousal</c:v>
                </c:pt>
              </c:strCache>
            </c:strRef>
          </c:cat>
          <c:val>
            <c:numRef>
              <c:f>'Summary Means'!$Q$4:$Q$5</c:f>
              <c:numCache>
                <c:formatCode>General</c:formatCode>
                <c:ptCount val="2"/>
                <c:pt idx="0">
                  <c:v>1480.1177726833973</c:v>
                </c:pt>
                <c:pt idx="1">
                  <c:v>1582.0512694512699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4-C346-801D-A079C9E59835}"/>
            </c:ext>
          </c:extLst>
        </c:ser>
        <c:ser>
          <c:idx val="2"/>
          <c:order val="2"/>
          <c:tx>
            <c:strRef>
              <c:f>'Summary Means'!$R$3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Means'!$R$6:$R$7</c:f>
                <c:numCache>
                  <c:formatCode>General</c:formatCode>
                  <c:ptCount val="2"/>
                  <c:pt idx="0">
                    <c:v>346.04239640093414</c:v>
                  </c:pt>
                  <c:pt idx="1">
                    <c:v>108.80681657137332</c:v>
                  </c:pt>
                </c:numCache>
              </c:numRef>
            </c:plus>
            <c:minus>
              <c:numRef>
                <c:f>'Summary Means'!$R$6:$R$7</c:f>
                <c:numCache>
                  <c:formatCode>General</c:formatCode>
                  <c:ptCount val="2"/>
                  <c:pt idx="0">
                    <c:v>346.04239640093414</c:v>
                  </c:pt>
                  <c:pt idx="1">
                    <c:v>108.80681657137332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Means'!$O$4:$O$5</c:f>
              <c:strCache>
                <c:ptCount val="2"/>
                <c:pt idx="0">
                  <c:v>RT-Valence</c:v>
                </c:pt>
                <c:pt idx="1">
                  <c:v>RT-Arousal</c:v>
                </c:pt>
              </c:strCache>
            </c:strRef>
          </c:cat>
          <c:val>
            <c:numRef>
              <c:f>'Summary Means'!$R$4:$R$5</c:f>
              <c:numCache>
                <c:formatCode>General</c:formatCode>
                <c:ptCount val="2"/>
                <c:pt idx="0">
                  <c:v>1497.6006764069261</c:v>
                </c:pt>
                <c:pt idx="1">
                  <c:v>1387.0354278717916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4-C346-801D-A079C9E5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91232"/>
        <c:axId val="608493280"/>
      </c:barChart>
      <c:catAx>
        <c:axId val="6084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3280"/>
        <c:crosses val="autoZero"/>
        <c:auto val="1"/>
        <c:lblAlgn val="ctr"/>
        <c:lblOffset val="100"/>
        <c:noMultiLvlLbl val="0"/>
      </c:catAx>
      <c:valAx>
        <c:axId val="6084932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Valence Rating of Each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Means'!$T$25:$V$25</c:f>
              <c:numCache>
                <c:formatCode>General</c:formatCode>
                <c:ptCount val="3"/>
                <c:pt idx="0">
                  <c:v>0</c:v>
                </c:pt>
                <c:pt idx="1">
                  <c:v>2.9894736842105263</c:v>
                </c:pt>
                <c:pt idx="2">
                  <c:v>7.7684210526315791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0C42-9BED-03674E5370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Means'!$T$26:$U$26</c:f>
              <c:numCache>
                <c:formatCode>General</c:formatCode>
                <c:ptCount val="2"/>
                <c:pt idx="0">
                  <c:v>3.7052631578947368</c:v>
                </c:pt>
                <c:pt idx="1">
                  <c:v>2.2736842105263158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C-0C42-9BED-03674E5370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Means'!$T$27:$V$27</c:f>
              <c:numCache>
                <c:formatCode>General</c:formatCode>
                <c:ptCount val="3"/>
                <c:pt idx="0">
                  <c:v>4.810526315789474</c:v>
                </c:pt>
                <c:pt idx="1">
                  <c:v>2.8210526315789473</c:v>
                </c:pt>
                <c:pt idx="2">
                  <c:v>7.5894736842105264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C-0C42-9BED-03674E5370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Means'!$T$28:$V$28</c:f>
              <c:numCache>
                <c:formatCode>General</c:formatCode>
                <c:ptCount val="3"/>
                <c:pt idx="0">
                  <c:v>5.3157894736842106</c:v>
                </c:pt>
                <c:pt idx="1">
                  <c:v>2.2315789473684209</c:v>
                </c:pt>
                <c:pt idx="2">
                  <c:v>7.5789473684210522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C-0C42-9BED-03674E53707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Means'!$T$29:$V$29</c:f>
              <c:numCache>
                <c:formatCode>General</c:formatCode>
                <c:ptCount val="3"/>
                <c:pt idx="0">
                  <c:v>4.6736842105263161</c:v>
                </c:pt>
                <c:pt idx="1">
                  <c:v>3.1789473684210527</c:v>
                </c:pt>
                <c:pt idx="2">
                  <c:v>8.1684210526315795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C-0C42-9BED-03674E53707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Means'!$T$30:$V$30</c:f>
              <c:numCache>
                <c:formatCode>General</c:formatCode>
                <c:ptCount val="3"/>
                <c:pt idx="0">
                  <c:v>5.905263157894737</c:v>
                </c:pt>
                <c:pt idx="1">
                  <c:v>2.8526315789473684</c:v>
                </c:pt>
                <c:pt idx="2">
                  <c:v>7.3473684210526313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C-0C42-9BED-03674E53707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Means'!$T$31:$V$31</c:f>
              <c:numCache>
                <c:formatCode>General</c:formatCode>
                <c:ptCount val="3"/>
                <c:pt idx="0">
                  <c:v>5.0210526315789474</c:v>
                </c:pt>
                <c:pt idx="1">
                  <c:v>3.2210526315789472</c:v>
                </c:pt>
                <c:pt idx="2">
                  <c:v>7.8210526315789473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FC-0C42-9BED-03674E53707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Means'!$T$32:$V$32</c:f>
              <c:numCache>
                <c:formatCode>General</c:formatCode>
                <c:ptCount val="3"/>
                <c:pt idx="0">
                  <c:v>5.3052631578947365</c:v>
                </c:pt>
                <c:pt idx="1">
                  <c:v>2.4</c:v>
                </c:pt>
                <c:pt idx="2">
                  <c:v>7.6210526315789471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FC-0C42-9BED-03674E53707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Means'!$T$33:$V$33</c:f>
              <c:numCache>
                <c:formatCode>General</c:formatCode>
                <c:ptCount val="3"/>
                <c:pt idx="0">
                  <c:v>4.3052631578947365</c:v>
                </c:pt>
                <c:pt idx="1">
                  <c:v>1.8947368421052631</c:v>
                </c:pt>
                <c:pt idx="2">
                  <c:v>6.8210526315789473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FC-0C42-9BED-03674E53707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Means'!$T$34:$V$34</c:f>
              <c:numCache>
                <c:formatCode>General</c:formatCode>
                <c:ptCount val="3"/>
                <c:pt idx="0">
                  <c:v>5.5157894736842108</c:v>
                </c:pt>
                <c:pt idx="1">
                  <c:v>2.1263157894736842</c:v>
                </c:pt>
                <c:pt idx="2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FC-0C42-9BED-03674E53707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Means'!$T$35:$V$35</c:f>
              <c:numCache>
                <c:formatCode>General</c:formatCode>
                <c:ptCount val="3"/>
                <c:pt idx="0">
                  <c:v>5.3473684210526313</c:v>
                </c:pt>
                <c:pt idx="1">
                  <c:v>1.6736842105263159</c:v>
                </c:pt>
                <c:pt idx="2">
                  <c:v>7.6947368421052635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FC-0C42-9BED-03674E53707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Means'!$T$36:$V$36</c:f>
              <c:numCache>
                <c:formatCode>General</c:formatCode>
                <c:ptCount val="3"/>
                <c:pt idx="0">
                  <c:v>4.3157894736842106</c:v>
                </c:pt>
                <c:pt idx="1">
                  <c:v>1.8421052631578947</c:v>
                </c:pt>
                <c:pt idx="2">
                  <c:v>7.6736842105263161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FC-0C42-9BED-03674E53707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Means'!$T$37:$V$37</c:f>
              <c:numCache>
                <c:formatCode>General</c:formatCode>
                <c:ptCount val="3"/>
                <c:pt idx="0">
                  <c:v>6.3684210526315788</c:v>
                </c:pt>
                <c:pt idx="1">
                  <c:v>2.9684210526315788</c:v>
                </c:pt>
                <c:pt idx="2">
                  <c:v>7.9263157894736844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FC-0C42-9BED-03674E53707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Means'!$T$38:$V$38</c:f>
              <c:numCache>
                <c:formatCode>General</c:formatCode>
                <c:ptCount val="3"/>
                <c:pt idx="0">
                  <c:v>5.1157894736842104</c:v>
                </c:pt>
                <c:pt idx="1">
                  <c:v>2.8736842105263158</c:v>
                </c:pt>
                <c:pt idx="2">
                  <c:v>7.9368421052631577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FC-0C42-9BED-03674E53707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Means'!$T$39:$V$39</c:f>
              <c:numCache>
                <c:formatCode>General</c:formatCode>
                <c:ptCount val="3"/>
                <c:pt idx="0">
                  <c:v>3.9894736842105263</c:v>
                </c:pt>
                <c:pt idx="1">
                  <c:v>1.7789473684210526</c:v>
                </c:pt>
                <c:pt idx="2">
                  <c:v>7.9894736842105267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FC-0C42-9BED-03674E53707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Means'!$T$40:$V$40</c:f>
              <c:numCache>
                <c:formatCode>General</c:formatCode>
                <c:ptCount val="3"/>
                <c:pt idx="0">
                  <c:v>5.3052631578947365</c:v>
                </c:pt>
                <c:pt idx="1">
                  <c:v>2.4736842105263159</c:v>
                </c:pt>
                <c:pt idx="2">
                  <c:v>8.0736842105263165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CFC-0C42-9BED-03674E53707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Means'!$T$41:$V$41</c:f>
              <c:numCache>
                <c:formatCode>General</c:formatCode>
                <c:ptCount val="3"/>
                <c:pt idx="0">
                  <c:v>4.5157894736842108</c:v>
                </c:pt>
                <c:pt idx="1">
                  <c:v>2.9578947368421051</c:v>
                </c:pt>
                <c:pt idx="2">
                  <c:v>8.2105263157894743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CFC-0C42-9BED-03674E53707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Means'!$T$42:$V$42</c:f>
              <c:numCache>
                <c:formatCode>General</c:formatCode>
                <c:ptCount val="3"/>
                <c:pt idx="0">
                  <c:v>6.757894736842105</c:v>
                </c:pt>
                <c:pt idx="1">
                  <c:v>3.3263157894736843</c:v>
                </c:pt>
                <c:pt idx="2">
                  <c:v>7.6526315789473687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CFC-0C42-9BED-03674E53707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Means'!$T$43:$V$43</c:f>
              <c:numCache>
                <c:formatCode>General</c:formatCode>
                <c:ptCount val="3"/>
                <c:pt idx="0">
                  <c:v>4.9368421052631577</c:v>
                </c:pt>
                <c:pt idx="1">
                  <c:v>2.6</c:v>
                </c:pt>
                <c:pt idx="2">
                  <c:v>7.8526315789473689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CFC-0C42-9BED-03674E53707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Means'!$T$44:$V$44</c:f>
              <c:numCache>
                <c:formatCode>General</c:formatCode>
                <c:ptCount val="3"/>
                <c:pt idx="0">
                  <c:v>5.1263157894736846</c:v>
                </c:pt>
                <c:pt idx="1">
                  <c:v>2.094736842105263</c:v>
                </c:pt>
                <c:pt idx="2">
                  <c:v>8.189473684210526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CFC-0C42-9BED-03674E53707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Means'!$T$45:$V$45</c:f>
              <c:numCache>
                <c:formatCode>General</c:formatCode>
                <c:ptCount val="3"/>
                <c:pt idx="0">
                  <c:v>7.6</c:v>
                </c:pt>
                <c:pt idx="1">
                  <c:v>2.2105263157894739</c:v>
                </c:pt>
                <c:pt idx="2">
                  <c:v>7.7157894736842101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CFC-0C42-9BED-03674E53707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Means'!$T$46:$V$46</c:f>
              <c:numCache>
                <c:formatCode>General</c:formatCode>
                <c:ptCount val="3"/>
                <c:pt idx="0">
                  <c:v>5.3157894736842106</c:v>
                </c:pt>
                <c:pt idx="1">
                  <c:v>2.7578947368421054</c:v>
                </c:pt>
                <c:pt idx="2">
                  <c:v>7.2210526315789476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CFC-0C42-9BED-03674E53707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Means'!$T$47:$V$47</c:f>
              <c:numCache>
                <c:formatCode>General</c:formatCode>
                <c:ptCount val="3"/>
                <c:pt idx="0">
                  <c:v>6.2210526315789476</c:v>
                </c:pt>
                <c:pt idx="1">
                  <c:v>2.0210526315789474</c:v>
                </c:pt>
                <c:pt idx="2">
                  <c:v>7.9473684210526319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CFC-0C42-9BED-03674E53707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Means'!$T$48:$V$48</c:f>
              <c:numCache>
                <c:formatCode>General</c:formatCode>
                <c:ptCount val="3"/>
                <c:pt idx="0">
                  <c:v>3.2736842105263158</c:v>
                </c:pt>
                <c:pt idx="1">
                  <c:v>3.6947368421052631</c:v>
                </c:pt>
                <c:pt idx="2">
                  <c:v>7.8632478632478628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CFC-0C42-9BED-03674E53707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Means'!$T$49:$V$49</c:f>
              <c:numCache>
                <c:formatCode>General</c:formatCode>
                <c:ptCount val="3"/>
                <c:pt idx="0">
                  <c:v>4.6736842105263161</c:v>
                </c:pt>
                <c:pt idx="1">
                  <c:v>2.6842105263157894</c:v>
                </c:pt>
                <c:pt idx="2">
                  <c:v>7.299145299145299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CFC-0C42-9BED-03674E53707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Means'!$T$50:$V$50</c:f>
              <c:numCache>
                <c:formatCode>General</c:formatCode>
                <c:ptCount val="3"/>
                <c:pt idx="0">
                  <c:v>3</c:v>
                </c:pt>
                <c:pt idx="1">
                  <c:v>2.9368421052631577</c:v>
                </c:pt>
                <c:pt idx="2">
                  <c:v>7.7606837606837606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CFC-0C42-9BED-03674E53707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Means'!$T$51:$V$51</c:f>
              <c:numCache>
                <c:formatCode>General</c:formatCode>
                <c:ptCount val="3"/>
                <c:pt idx="0">
                  <c:v>6.4</c:v>
                </c:pt>
                <c:pt idx="1">
                  <c:v>1.9052631578947368</c:v>
                </c:pt>
                <c:pt idx="2">
                  <c:v>7.5213675213675213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CFC-0C42-9BED-03674E53707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Means'!$T$52:$V$52</c:f>
              <c:numCache>
                <c:formatCode>General</c:formatCode>
                <c:ptCount val="3"/>
                <c:pt idx="0">
                  <c:v>7.7052631578947368</c:v>
                </c:pt>
                <c:pt idx="1">
                  <c:v>2.0421052631578949</c:v>
                </c:pt>
                <c:pt idx="2">
                  <c:v>7.0683760683760681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CFC-0C42-9BED-03674E53707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Means'!$T$53:$V$53</c:f>
              <c:numCache>
                <c:formatCode>General</c:formatCode>
                <c:ptCount val="3"/>
                <c:pt idx="0">
                  <c:v>4.7157894736842101</c:v>
                </c:pt>
                <c:pt idx="1">
                  <c:v>2.8</c:v>
                </c:pt>
                <c:pt idx="2">
                  <c:v>7.1880341880341883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CFC-0C42-9BED-03674E53707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Means'!$T$54:$V$54</c:f>
              <c:numCache>
                <c:formatCode>General</c:formatCode>
                <c:ptCount val="3"/>
                <c:pt idx="0">
                  <c:v>2.4947368421052634</c:v>
                </c:pt>
                <c:pt idx="1">
                  <c:v>1.8461538461538463</c:v>
                </c:pt>
                <c:pt idx="2">
                  <c:v>7.6239316239316235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CFC-0C42-9BED-03674E53707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Means'!$T$55:$V$55</c:f>
              <c:numCache>
                <c:formatCode>General</c:formatCode>
                <c:ptCount val="3"/>
                <c:pt idx="0">
                  <c:v>4.6105263157894738</c:v>
                </c:pt>
                <c:pt idx="1">
                  <c:v>2.1880341880341883</c:v>
                </c:pt>
                <c:pt idx="2">
                  <c:v>7.3247863247863245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CFC-0C42-9BED-03674E53707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Means'!$T$56:$V$56</c:f>
              <c:numCache>
                <c:formatCode>General</c:formatCode>
                <c:ptCount val="3"/>
                <c:pt idx="0">
                  <c:v>5.7789473684210524</c:v>
                </c:pt>
                <c:pt idx="1">
                  <c:v>1.9572649572649572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CFC-0C42-9BED-03674E53707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Means'!$T$57:$V$57</c:f>
              <c:numCache>
                <c:formatCode>General</c:formatCode>
                <c:ptCount val="3"/>
                <c:pt idx="0">
                  <c:v>7.384615384615385</c:v>
                </c:pt>
                <c:pt idx="1">
                  <c:v>2.2649572649572649</c:v>
                </c:pt>
                <c:pt idx="2">
                  <c:v>7.4358974358974361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CFC-0C42-9BED-03674E53707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Means'!$T$58:$U$58</c:f>
              <c:numCache>
                <c:formatCode>General</c:formatCode>
                <c:ptCount val="2"/>
                <c:pt idx="0">
                  <c:v>5.0683760683760681</c:v>
                </c:pt>
                <c:pt idx="1">
                  <c:v>2.0854700854700856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CFC-0C42-9BED-03674E53707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Means'!$U$59</c:f>
              <c:numCache>
                <c:formatCode>General</c:formatCode>
                <c:ptCount val="1"/>
                <c:pt idx="0">
                  <c:v>2.0940170940170941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CFC-0C42-9BED-03674E53707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Means'!$U$60</c:f>
              <c:numCache>
                <c:formatCode>General</c:formatCode>
                <c:ptCount val="1"/>
                <c:pt idx="0">
                  <c:v>3.4871794871794872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CFC-0C42-9BED-03674E53707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Means'!$U$61</c:f>
              <c:numCache>
                <c:formatCode>General</c:formatCode>
                <c:ptCount val="1"/>
                <c:pt idx="0">
                  <c:v>2.4102564102564101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CFC-0C42-9BED-03674E53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07504"/>
        <c:axId val="1090909280"/>
      </c:scatterChart>
      <c:valAx>
        <c:axId val="109090750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                             NEG                                POS</a:t>
                </a:r>
              </a:p>
            </c:rich>
          </c:tx>
          <c:layout>
            <c:manualLayout>
              <c:xMode val="edge"/>
              <c:yMode val="edge"/>
              <c:x val="0.33696135070494798"/>
              <c:y val="0.9250191543772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90909280"/>
        <c:crosses val="autoZero"/>
        <c:crossBetween val="midCat"/>
      </c:valAx>
      <c:valAx>
        <c:axId val="1090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= Very Negative	               5 = Neither               9 = Very Positive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0610263522885E-2"/>
              <c:y val="0.165802310654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Arousal Rating of Each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Means'!$T$67:$V$67</c:f>
              <c:numCache>
                <c:formatCode>General</c:formatCode>
                <c:ptCount val="3"/>
                <c:pt idx="0">
                  <c:v>4.0421052631578949</c:v>
                </c:pt>
                <c:pt idx="1">
                  <c:v>4.1052631578947372</c:v>
                </c:pt>
                <c:pt idx="2">
                  <c:v>6.3052631578947365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C-7945-AA95-2B8BEEA486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Means'!$T$68:$U$68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4.3894736842105262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C-7945-AA95-2B8BEEA4860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Means'!$T$69:$V$69</c:f>
              <c:numCache>
                <c:formatCode>General</c:formatCode>
                <c:ptCount val="3"/>
                <c:pt idx="0">
                  <c:v>4.189473684210526</c:v>
                </c:pt>
                <c:pt idx="1">
                  <c:v>3.5157894736842104</c:v>
                </c:pt>
                <c:pt idx="2">
                  <c:v>6.0105263157894733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C-7945-AA95-2B8BEEA4860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Means'!$T$70:$V$70</c:f>
              <c:numCache>
                <c:formatCode>General</c:formatCode>
                <c:ptCount val="3"/>
                <c:pt idx="0">
                  <c:v>3.4842105263157896</c:v>
                </c:pt>
                <c:pt idx="1">
                  <c:v>4.5052631578947366</c:v>
                </c:pt>
                <c:pt idx="2">
                  <c:v>5.8631578947368421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C-7945-AA95-2B8BEEA4860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Means'!$T$71:$V$71</c:f>
              <c:numCache>
                <c:formatCode>General</c:formatCode>
                <c:ptCount val="3"/>
                <c:pt idx="0">
                  <c:v>4.5473684210526315</c:v>
                </c:pt>
                <c:pt idx="1">
                  <c:v>3.6526315789473682</c:v>
                </c:pt>
                <c:pt idx="2">
                  <c:v>6.4315789473684211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C-7945-AA95-2B8BEEA4860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Means'!$T$72:$V$72</c:f>
              <c:numCache>
                <c:formatCode>General</c:formatCode>
                <c:ptCount val="3"/>
                <c:pt idx="0">
                  <c:v>4.0631578947368423</c:v>
                </c:pt>
                <c:pt idx="1">
                  <c:v>4.3894736842105262</c:v>
                </c:pt>
                <c:pt idx="2">
                  <c:v>5.9368421052631577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C-7945-AA95-2B8BEEA4860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Means'!$T$73:$V$73</c:f>
              <c:numCache>
                <c:formatCode>General</c:formatCode>
                <c:ptCount val="3"/>
                <c:pt idx="0">
                  <c:v>4.2736842105263158</c:v>
                </c:pt>
                <c:pt idx="1">
                  <c:v>4.5368421052631582</c:v>
                </c:pt>
                <c:pt idx="2">
                  <c:v>6.5473684210526315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C-7945-AA95-2B8BEEA4860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Means'!$T$74:$V$74</c:f>
              <c:numCache>
                <c:formatCode>General</c:formatCode>
                <c:ptCount val="3"/>
                <c:pt idx="0">
                  <c:v>4</c:v>
                </c:pt>
                <c:pt idx="1">
                  <c:v>4.5157894736842108</c:v>
                </c:pt>
                <c:pt idx="2">
                  <c:v>6.0315789473684207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C-7945-AA95-2B8BEEA4860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Means'!$T$75:$V$75</c:f>
              <c:numCache>
                <c:formatCode>General</c:formatCode>
                <c:ptCount val="3"/>
                <c:pt idx="0">
                  <c:v>3.6631578947368419</c:v>
                </c:pt>
                <c:pt idx="1">
                  <c:v>5.0315789473684207</c:v>
                </c:pt>
                <c:pt idx="2">
                  <c:v>5.0421052631578949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C-7945-AA95-2B8BEEA4860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Means'!$T$76:$V$76</c:f>
              <c:numCache>
                <c:formatCode>General</c:formatCode>
                <c:ptCount val="3"/>
                <c:pt idx="0">
                  <c:v>4.9157894736842103</c:v>
                </c:pt>
                <c:pt idx="1">
                  <c:v>4.5263157894736841</c:v>
                </c:pt>
                <c:pt idx="2">
                  <c:v>5.6315789473684212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C-7945-AA95-2B8BEEA4860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Means'!$T$77:$V$77</c:f>
              <c:numCache>
                <c:formatCode>General</c:formatCode>
                <c:ptCount val="3"/>
                <c:pt idx="0">
                  <c:v>3.7789473684210528</c:v>
                </c:pt>
                <c:pt idx="1">
                  <c:v>4.4631578947368418</c:v>
                </c:pt>
                <c:pt idx="2">
                  <c:v>5.5789473684210522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C-7945-AA95-2B8BEEA4860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Means'!$T$78:$V$78</c:f>
              <c:numCache>
                <c:formatCode>General</c:formatCode>
                <c:ptCount val="3"/>
                <c:pt idx="0">
                  <c:v>3.9684210526315788</c:v>
                </c:pt>
                <c:pt idx="1">
                  <c:v>4.9157894736842103</c:v>
                </c:pt>
                <c:pt idx="2">
                  <c:v>5.7052631578947368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C-7945-AA95-2B8BEEA4860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Means'!$T$79:$V$79</c:f>
              <c:numCache>
                <c:formatCode>General</c:formatCode>
                <c:ptCount val="3"/>
                <c:pt idx="0">
                  <c:v>5.0421052631578949</c:v>
                </c:pt>
                <c:pt idx="1">
                  <c:v>3.4210526315789473</c:v>
                </c:pt>
                <c:pt idx="2">
                  <c:v>6.0631578947368423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C-7945-AA95-2B8BEEA4860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Means'!$T$80:$V$80</c:f>
              <c:numCache>
                <c:formatCode>General</c:formatCode>
                <c:ptCount val="3"/>
                <c:pt idx="0">
                  <c:v>3.9578947368421051</c:v>
                </c:pt>
                <c:pt idx="1">
                  <c:v>4.1684210526315786</c:v>
                </c:pt>
                <c:pt idx="2">
                  <c:v>6.0315789473684207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C-7945-AA95-2B8BEEA4860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Means'!$T$81:$V$81</c:f>
              <c:numCache>
                <c:formatCode>General</c:formatCode>
                <c:ptCount val="3"/>
                <c:pt idx="0">
                  <c:v>4.2736842105263158</c:v>
                </c:pt>
                <c:pt idx="1">
                  <c:v>5.1263157894736846</c:v>
                </c:pt>
                <c:pt idx="2">
                  <c:v>6.2315789473684209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C-7945-AA95-2B8BEEA4860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Means'!$T$82:$V$82</c:f>
              <c:numCache>
                <c:formatCode>General</c:formatCode>
                <c:ptCount val="3"/>
                <c:pt idx="0">
                  <c:v>4.0736842105263156</c:v>
                </c:pt>
                <c:pt idx="1">
                  <c:v>4.0842105263157897</c:v>
                </c:pt>
                <c:pt idx="2">
                  <c:v>6.2105263157894735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C-7945-AA95-2B8BEEA4860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Means'!$T$83:$V$83</c:f>
              <c:numCache>
                <c:formatCode>General</c:formatCode>
                <c:ptCount val="3"/>
                <c:pt idx="0">
                  <c:v>3.6105263157894738</c:v>
                </c:pt>
                <c:pt idx="1">
                  <c:v>4.0210526315789474</c:v>
                </c:pt>
                <c:pt idx="2">
                  <c:v>7.5052631578947366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C-7945-AA95-2B8BEEA4860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Means'!$T$84:$V$84</c:f>
              <c:numCache>
                <c:formatCode>General</c:formatCode>
                <c:ptCount val="3"/>
                <c:pt idx="0">
                  <c:v>4.8631578947368421</c:v>
                </c:pt>
                <c:pt idx="1">
                  <c:v>3.5157894736842104</c:v>
                </c:pt>
                <c:pt idx="2">
                  <c:v>5.7473684210526317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C-7945-AA95-2B8BEEA4860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Means'!$T$85:$V$85</c:f>
              <c:numCache>
                <c:formatCode>General</c:formatCode>
                <c:ptCount val="3"/>
                <c:pt idx="0">
                  <c:v>3.5578947368421052</c:v>
                </c:pt>
                <c:pt idx="1">
                  <c:v>4.3578947368421055</c:v>
                </c:pt>
                <c:pt idx="2">
                  <c:v>6.0421052631578949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C-7945-AA95-2B8BEEA4860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Means'!$T$86:$V$86</c:f>
              <c:numCache>
                <c:formatCode>General</c:formatCode>
                <c:ptCount val="3"/>
                <c:pt idx="0">
                  <c:v>4.1789473684210527</c:v>
                </c:pt>
                <c:pt idx="1">
                  <c:v>4.8315789473684214</c:v>
                </c:pt>
                <c:pt idx="2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C-7945-AA95-2B8BEEA4860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Means'!$T$87:$V$87</c:f>
              <c:numCache>
                <c:formatCode>General</c:formatCode>
                <c:ptCount val="3"/>
                <c:pt idx="0">
                  <c:v>6.2526315789473683</c:v>
                </c:pt>
                <c:pt idx="1">
                  <c:v>4.7789473684210524</c:v>
                </c:pt>
                <c:pt idx="2">
                  <c:v>5.7684210526315791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C-7945-AA95-2B8BEEA4860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Means'!$T$88:$V$88</c:f>
              <c:numCache>
                <c:formatCode>General</c:formatCode>
                <c:ptCount val="3"/>
                <c:pt idx="0">
                  <c:v>4.2315789473684209</c:v>
                </c:pt>
                <c:pt idx="1">
                  <c:v>3.9263157894736844</c:v>
                </c:pt>
                <c:pt idx="2">
                  <c:v>5.8526315789473689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C-7945-AA95-2B8BEEA4860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Means'!$T$89:$V$89</c:f>
              <c:numCache>
                <c:formatCode>General</c:formatCode>
                <c:ptCount val="3"/>
                <c:pt idx="0">
                  <c:v>5.4631578947368418</c:v>
                </c:pt>
                <c:pt idx="1">
                  <c:v>4.3789473684210529</c:v>
                </c:pt>
                <c:pt idx="2">
                  <c:v>6.4631578947368418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C-7945-AA95-2B8BEEA4860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Means'!$T$90:$V$90</c:f>
              <c:numCache>
                <c:formatCode>General</c:formatCode>
                <c:ptCount val="3"/>
                <c:pt idx="0">
                  <c:v>4.094736842105263</c:v>
                </c:pt>
                <c:pt idx="1">
                  <c:v>3.9473684210526314</c:v>
                </c:pt>
                <c:pt idx="2">
                  <c:v>5.700854700854701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D0C-7945-AA95-2B8BEEA4860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Means'!$T$91:$V$91</c:f>
              <c:numCache>
                <c:formatCode>General</c:formatCode>
                <c:ptCount val="3"/>
                <c:pt idx="0">
                  <c:v>4.5052631578947366</c:v>
                </c:pt>
                <c:pt idx="1">
                  <c:v>4.0736842105263156</c:v>
                </c:pt>
                <c:pt idx="2">
                  <c:v>5.0512820512820511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D0C-7945-AA95-2B8BEEA4860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Means'!$T$92:$V$92</c:f>
              <c:numCache>
                <c:formatCode>General</c:formatCode>
                <c:ptCount val="3"/>
                <c:pt idx="0">
                  <c:v>4.5368421052631582</c:v>
                </c:pt>
                <c:pt idx="1">
                  <c:v>4.5157894736842108</c:v>
                </c:pt>
                <c:pt idx="2">
                  <c:v>5.3504273504273501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D0C-7945-AA95-2B8BEEA4860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Means'!$T$93:$V$93</c:f>
              <c:numCache>
                <c:formatCode>General</c:formatCode>
                <c:ptCount val="3"/>
                <c:pt idx="0">
                  <c:v>5.6842105263157894</c:v>
                </c:pt>
                <c:pt idx="1">
                  <c:v>5.0210526315789474</c:v>
                </c:pt>
                <c:pt idx="2">
                  <c:v>5.4786324786324787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D0C-7945-AA95-2B8BEEA4860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Means'!$T$94:$V$94</c:f>
              <c:numCache>
                <c:formatCode>General</c:formatCode>
                <c:ptCount val="3"/>
                <c:pt idx="0">
                  <c:v>6.5368421052631582</c:v>
                </c:pt>
                <c:pt idx="1">
                  <c:v>4.5052631578947366</c:v>
                </c:pt>
                <c:pt idx="2">
                  <c:v>4.8376068376068373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D0C-7945-AA95-2B8BEEA4860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Means'!$T$95:$V$95</c:f>
              <c:numCache>
                <c:formatCode>General</c:formatCode>
                <c:ptCount val="3"/>
                <c:pt idx="0">
                  <c:v>3.5578947368421052</c:v>
                </c:pt>
                <c:pt idx="1">
                  <c:v>4.2947368421052632</c:v>
                </c:pt>
                <c:pt idx="2">
                  <c:v>4.8461538461538458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D0C-7945-AA95-2B8BEEA4860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Means'!$T$96:$V$96</c:f>
              <c:numCache>
                <c:formatCode>General</c:formatCode>
                <c:ptCount val="3"/>
                <c:pt idx="0">
                  <c:v>4.8736842105263154</c:v>
                </c:pt>
                <c:pt idx="1">
                  <c:v>4.8974358974358978</c:v>
                </c:pt>
                <c:pt idx="2">
                  <c:v>5.1196581196581192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D0C-7945-AA95-2B8BEEA4860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Means'!$T$97:$V$97</c:f>
              <c:numCache>
                <c:formatCode>General</c:formatCode>
                <c:ptCount val="3"/>
                <c:pt idx="0">
                  <c:v>3.8526315789473684</c:v>
                </c:pt>
                <c:pt idx="1">
                  <c:v>3.6666666666666665</c:v>
                </c:pt>
                <c:pt idx="2">
                  <c:v>5.5641025641025639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D0C-7945-AA95-2B8BEEA4860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Means'!$T$98:$V$98</c:f>
              <c:numCache>
                <c:formatCode>General</c:formatCode>
                <c:ptCount val="3"/>
                <c:pt idx="0">
                  <c:v>4.7368421052631575</c:v>
                </c:pt>
                <c:pt idx="1">
                  <c:v>5.6239316239316235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0C-7945-AA95-2B8BEEA4860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Means'!$T$99:$V$99</c:f>
              <c:numCache>
                <c:formatCode>General</c:formatCode>
                <c:ptCount val="3"/>
                <c:pt idx="0">
                  <c:v>4.9059829059829063</c:v>
                </c:pt>
                <c:pt idx="1">
                  <c:v>5.2649572649572649</c:v>
                </c:pt>
                <c:pt idx="2">
                  <c:v>5.0683760683760681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D0C-7945-AA95-2B8BEEA4860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Means'!$T$100:$U$100</c:f>
              <c:numCache>
                <c:formatCode>General</c:formatCode>
                <c:ptCount val="2"/>
                <c:pt idx="0">
                  <c:v>2.9316239316239314</c:v>
                </c:pt>
                <c:pt idx="1">
                  <c:v>4.5811965811965809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D0C-7945-AA95-2B8BEEA4860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Means'!$U$101</c:f>
              <c:numCache>
                <c:formatCode>General</c:formatCode>
                <c:ptCount val="1"/>
                <c:pt idx="0">
                  <c:v>4.2905982905982905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D0C-7945-AA95-2B8BEEA4860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Means'!$U$102</c:f>
              <c:numCache>
                <c:formatCode>General</c:formatCode>
                <c:ptCount val="1"/>
                <c:pt idx="0">
                  <c:v>3.2307692307692308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D0C-7945-AA95-2B8BEEA4860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'Summary Means'!$T$24:$V$24</c:f>
              <c:strCache>
                <c:ptCount val="3"/>
                <c:pt idx="0">
                  <c:v>AMB</c:v>
                </c:pt>
                <c:pt idx="1">
                  <c:v>NEG</c:v>
                </c:pt>
                <c:pt idx="2">
                  <c:v>POS</c:v>
                </c:pt>
              </c:strCache>
            </c:strRef>
          </c:xVal>
          <c:yVal>
            <c:numRef>
              <c:f>'Summary Means'!$U$103</c:f>
              <c:numCache>
                <c:formatCode>General</c:formatCode>
                <c:ptCount val="1"/>
                <c:pt idx="0">
                  <c:v>3.8803418803418803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D0C-7945-AA95-2B8BEEA4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74528"/>
        <c:axId val="608184448"/>
      </c:scatterChart>
      <c:valAx>
        <c:axId val="60917452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                             NEG                                POS</a:t>
                </a:r>
              </a:p>
            </c:rich>
          </c:tx>
          <c:layout>
            <c:manualLayout>
              <c:xMode val="edge"/>
              <c:yMode val="edge"/>
              <c:x val="0.33696135070494798"/>
              <c:y val="0.92501915437720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08184448"/>
        <c:crosses val="autoZero"/>
        <c:crossBetween val="midCat"/>
      </c:valAx>
      <c:valAx>
        <c:axId val="608184448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8</xdr:row>
      <xdr:rowOff>152400</xdr:rowOff>
    </xdr:from>
    <xdr:to>
      <xdr:col>18</xdr:col>
      <xdr:colOff>393700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14BAD-EAB9-1246-8D49-5E646C4E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24</xdr:row>
      <xdr:rowOff>31750</xdr:rowOff>
    </xdr:from>
    <xdr:to>
      <xdr:col>18</xdr:col>
      <xdr:colOff>787400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60FF7-0274-5141-B0A1-0E006266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67</xdr:row>
      <xdr:rowOff>63500</xdr:rowOff>
    </xdr:from>
    <xdr:to>
      <xdr:col>18</xdr:col>
      <xdr:colOff>654050</xdr:colOff>
      <xdr:row>93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2424E-6707-044C-8E8C-EE625594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rown/Box%20Sync/Lab/Words/Words_Totals_1-10-19(EXC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Means"/>
      <sheetName val="Summary StdDevs"/>
      <sheetName val="Summary Old &amp; New - SD"/>
      <sheetName val="Club"/>
      <sheetName val="OldValenceRating"/>
      <sheetName val="OldValenceRT"/>
      <sheetName val="OldArousalRating"/>
      <sheetName val="OldArousalRT"/>
      <sheetName val="NewWrdValRate"/>
      <sheetName val="NewWrdValRT"/>
      <sheetName val="NewWrdAroRate"/>
      <sheetName val="NewWrdAroRT"/>
    </sheetNames>
    <sheetDataSet>
      <sheetData sheetId="0"/>
      <sheetData sheetId="1">
        <row r="3">
          <cell r="P3" t="str">
            <v>AMB</v>
          </cell>
        </row>
      </sheetData>
      <sheetData sheetId="2">
        <row r="3">
          <cell r="P3" t="str">
            <v>AMB</v>
          </cell>
        </row>
      </sheetData>
      <sheetData sheetId="3"/>
      <sheetData sheetId="4"/>
      <sheetData sheetId="5">
        <row r="1">
          <cell r="A1" t="str">
            <v>Word</v>
          </cell>
        </row>
        <row r="2">
          <cell r="A2" t="str">
            <v>BATTER</v>
          </cell>
          <cell r="CZ2">
            <v>4.6736842105263161</v>
          </cell>
        </row>
        <row r="3">
          <cell r="A3" t="str">
            <v>BEAT</v>
          </cell>
          <cell r="CZ3">
            <v>3.7052631578947368</v>
          </cell>
        </row>
        <row r="4">
          <cell r="A4" t="str">
            <v>BREAK</v>
          </cell>
          <cell r="CZ4">
            <v>4.810526315789474</v>
          </cell>
        </row>
        <row r="5">
          <cell r="A5" t="str">
            <v>CATCH</v>
          </cell>
          <cell r="CZ5">
            <v>5.3157894736842106</v>
          </cell>
        </row>
        <row r="6">
          <cell r="A6" t="str">
            <v>CHEAP</v>
          </cell>
          <cell r="CZ6">
            <v>4.6736842105263161</v>
          </cell>
        </row>
        <row r="7">
          <cell r="A7" t="str">
            <v>CHECK</v>
          </cell>
          <cell r="CZ7">
            <v>5.905263157894737</v>
          </cell>
        </row>
        <row r="8">
          <cell r="A8" t="str">
            <v>CLOSE</v>
          </cell>
          <cell r="CZ8">
            <v>5.0210526315789474</v>
          </cell>
        </row>
        <row r="9">
          <cell r="A9" t="str">
            <v>CLUB</v>
          </cell>
          <cell r="CZ9">
            <v>5.3052631578947365</v>
          </cell>
        </row>
        <row r="10">
          <cell r="A10" t="str">
            <v>COURT</v>
          </cell>
          <cell r="CZ10">
            <v>4.3052631578947365</v>
          </cell>
        </row>
        <row r="11">
          <cell r="A11" t="str">
            <v>CRUSH</v>
          </cell>
          <cell r="CZ11">
            <v>5.5157894736842108</v>
          </cell>
        </row>
        <row r="12">
          <cell r="A12" t="str">
            <v>DIRECT</v>
          </cell>
          <cell r="CZ12">
            <v>5.3473684210526313</v>
          </cell>
        </row>
        <row r="13">
          <cell r="A13" t="str">
            <v>FALL</v>
          </cell>
          <cell r="CZ13">
            <v>4.3157894736842106</v>
          </cell>
        </row>
        <row r="14">
          <cell r="A14" t="str">
            <v>FAME</v>
          </cell>
          <cell r="CZ14">
            <v>6.3684210526315788</v>
          </cell>
        </row>
        <row r="15">
          <cell r="A15" t="str">
            <v>FINE</v>
          </cell>
          <cell r="CZ15">
            <v>5.1157894736842104</v>
          </cell>
        </row>
        <row r="16">
          <cell r="A16" t="str">
            <v>HANG</v>
          </cell>
          <cell r="CZ16">
            <v>3.9894736842105263</v>
          </cell>
        </row>
        <row r="17">
          <cell r="A17" t="str">
            <v>JAM</v>
          </cell>
          <cell r="CZ17">
            <v>5.3052631578947365</v>
          </cell>
        </row>
        <row r="18">
          <cell r="A18" t="str">
            <v>MUG</v>
          </cell>
          <cell r="CZ18">
            <v>4.5157894736842108</v>
          </cell>
        </row>
        <row r="19">
          <cell r="A19" t="str">
            <v>PATIENT</v>
          </cell>
          <cell r="CZ19">
            <v>6.757894736842105</v>
          </cell>
        </row>
        <row r="20">
          <cell r="A20" t="str">
            <v>PICK</v>
          </cell>
          <cell r="CZ20">
            <v>4.9368421052631577</v>
          </cell>
        </row>
        <row r="21">
          <cell r="A21" t="str">
            <v>POP</v>
          </cell>
          <cell r="CZ21">
            <v>5.1263157894736846</v>
          </cell>
        </row>
        <row r="22">
          <cell r="A22" t="str">
            <v>PROUD</v>
          </cell>
          <cell r="CZ22">
            <v>7.6</v>
          </cell>
        </row>
        <row r="23">
          <cell r="A23" t="str">
            <v>RETREAT</v>
          </cell>
          <cell r="CZ23">
            <v>5.3157894736842106</v>
          </cell>
        </row>
        <row r="24">
          <cell r="A24" t="str">
            <v>REVOLUTION</v>
          </cell>
          <cell r="CZ24">
            <v>6.2210526315789476</v>
          </cell>
        </row>
        <row r="25">
          <cell r="A25" t="str">
            <v>SHADY</v>
          </cell>
          <cell r="CZ25">
            <v>3.2736842105263158</v>
          </cell>
        </row>
        <row r="26">
          <cell r="A26" t="str">
            <v>SHARP</v>
          </cell>
          <cell r="CZ26">
            <v>4.6736842105263161</v>
          </cell>
        </row>
        <row r="27">
          <cell r="A27" t="str">
            <v>SHOT</v>
          </cell>
          <cell r="CZ27">
            <v>3</v>
          </cell>
        </row>
        <row r="28">
          <cell r="A28" t="str">
            <v>SUPERIOR</v>
          </cell>
          <cell r="CZ28">
            <v>6.4</v>
          </cell>
        </row>
        <row r="29">
          <cell r="A29" t="str">
            <v>SURVIVOR</v>
          </cell>
          <cell r="CZ29">
            <v>7.7052631578947368</v>
          </cell>
        </row>
        <row r="30">
          <cell r="A30" t="str">
            <v>TAKE</v>
          </cell>
          <cell r="CZ30">
            <v>4.7157894736842101</v>
          </cell>
        </row>
        <row r="31">
          <cell r="A31" t="str">
            <v>TERMINAL</v>
          </cell>
          <cell r="CZ31">
            <v>2.4947368421052634</v>
          </cell>
        </row>
        <row r="32">
          <cell r="A32" t="str">
            <v>THICK</v>
          </cell>
          <cell r="CZ32">
            <v>4.6105263157894738</v>
          </cell>
        </row>
        <row r="33">
          <cell r="A33" t="str">
            <v>TRIP</v>
          </cell>
          <cell r="CZ33">
            <v>5.7789473684210524</v>
          </cell>
        </row>
        <row r="36">
          <cell r="A36" t="str">
            <v>ANNOY</v>
          </cell>
          <cell r="CZ36">
            <v>2.9894736842105263</v>
          </cell>
        </row>
        <row r="37">
          <cell r="A37" t="str">
            <v>AWFUL</v>
          </cell>
          <cell r="CZ37">
            <v>2.2736842105263158</v>
          </cell>
        </row>
        <row r="38">
          <cell r="A38" t="str">
            <v>BADLY</v>
          </cell>
          <cell r="CZ38">
            <v>2.8210526315789473</v>
          </cell>
        </row>
        <row r="39">
          <cell r="A39" t="str">
            <v>CORRUPT</v>
          </cell>
          <cell r="CZ39">
            <v>2.2315789473684209</v>
          </cell>
        </row>
        <row r="40">
          <cell r="A40" t="str">
            <v>CRAP</v>
          </cell>
          <cell r="CZ40">
            <v>3.1789473684210527</v>
          </cell>
        </row>
        <row r="41">
          <cell r="A41" t="str">
            <v>DAMAGE</v>
          </cell>
          <cell r="CZ41">
            <v>2.8526315789473684</v>
          </cell>
        </row>
        <row r="42">
          <cell r="A42" t="str">
            <v>DAMN</v>
          </cell>
          <cell r="CZ42">
            <v>3.2210526315789472</v>
          </cell>
        </row>
        <row r="43">
          <cell r="A43" t="str">
            <v>DENIED</v>
          </cell>
          <cell r="CZ43">
            <v>2.4</v>
          </cell>
        </row>
        <row r="44">
          <cell r="A44" t="str">
            <v>DISASTER</v>
          </cell>
          <cell r="CZ44">
            <v>1.8947368421052631</v>
          </cell>
        </row>
        <row r="45">
          <cell r="A45" t="str">
            <v>DISGUST</v>
          </cell>
          <cell r="CZ45">
            <v>2.1263157894736842</v>
          </cell>
        </row>
        <row r="46">
          <cell r="A46" t="str">
            <v>EVIL</v>
          </cell>
          <cell r="CZ46">
            <v>1.6736842105263159</v>
          </cell>
        </row>
        <row r="47">
          <cell r="A47" t="str">
            <v>FAILED</v>
          </cell>
          <cell r="CZ47">
            <v>1.8421052631578947</v>
          </cell>
        </row>
        <row r="48">
          <cell r="A48" t="str">
            <v>GARBAGE</v>
          </cell>
          <cell r="CZ48">
            <v>2.9684210526315788</v>
          </cell>
        </row>
        <row r="49">
          <cell r="A49" t="str">
            <v>GROSS</v>
          </cell>
          <cell r="CZ49">
            <v>2.8736842105263158</v>
          </cell>
        </row>
        <row r="50">
          <cell r="A50" t="str">
            <v>HATE</v>
          </cell>
          <cell r="CZ50">
            <v>1.7789473684210526</v>
          </cell>
        </row>
        <row r="51">
          <cell r="A51" t="str">
            <v>LOSS</v>
          </cell>
          <cell r="CZ51">
            <v>2.4736842105263159</v>
          </cell>
        </row>
        <row r="52">
          <cell r="A52" t="str">
            <v>MENACE</v>
          </cell>
          <cell r="CZ52">
            <v>2.9578947368421051</v>
          </cell>
        </row>
        <row r="53">
          <cell r="A53" t="str">
            <v>MESS</v>
          </cell>
          <cell r="CZ53">
            <v>3.3263157894736843</v>
          </cell>
        </row>
        <row r="54">
          <cell r="A54" t="str">
            <v>MONSTER</v>
          </cell>
          <cell r="CZ54">
            <v>2.6</v>
          </cell>
        </row>
        <row r="55">
          <cell r="A55" t="str">
            <v>NIGHTMARE</v>
          </cell>
          <cell r="CZ55">
            <v>2.094736842105263</v>
          </cell>
        </row>
        <row r="56">
          <cell r="A56" t="str">
            <v>PATHETIC</v>
          </cell>
          <cell r="CZ56">
            <v>2.2105263157894739</v>
          </cell>
        </row>
        <row r="57">
          <cell r="A57" t="str">
            <v>POOR</v>
          </cell>
          <cell r="CZ57">
            <v>2.7578947368421054</v>
          </cell>
        </row>
        <row r="58">
          <cell r="A58" t="str">
            <v>PRISON</v>
          </cell>
          <cell r="CZ58">
            <v>2.0210526315789474</v>
          </cell>
        </row>
        <row r="59">
          <cell r="A59" t="str">
            <v>ROUGH</v>
          </cell>
          <cell r="CZ59">
            <v>3.6947368421052631</v>
          </cell>
        </row>
        <row r="60">
          <cell r="A60" t="str">
            <v>RUDE</v>
          </cell>
          <cell r="CZ60">
            <v>2.6842105263157894</v>
          </cell>
        </row>
        <row r="61">
          <cell r="A61" t="str">
            <v>SCARED</v>
          </cell>
          <cell r="CZ61">
            <v>2.9368421052631577</v>
          </cell>
        </row>
        <row r="62">
          <cell r="A62" t="str">
            <v>TERROR</v>
          </cell>
          <cell r="CZ62">
            <v>1.9052631578947368</v>
          </cell>
        </row>
        <row r="63">
          <cell r="A63" t="str">
            <v>UGLY</v>
          </cell>
          <cell r="CZ63">
            <v>2.0421052631578949</v>
          </cell>
        </row>
        <row r="64">
          <cell r="A64" t="str">
            <v>WRONG</v>
          </cell>
          <cell r="CZ64">
            <v>2.8</v>
          </cell>
        </row>
        <row r="67">
          <cell r="A67" t="str">
            <v>AWESOME</v>
          </cell>
          <cell r="CZ67">
            <v>7.7684210526315791</v>
          </cell>
        </row>
        <row r="68">
          <cell r="A68" t="str">
            <v>BEACH</v>
          </cell>
          <cell r="CZ68">
            <v>7.7157894736842101</v>
          </cell>
        </row>
        <row r="69">
          <cell r="A69" t="str">
            <v>BONUS</v>
          </cell>
          <cell r="CZ69">
            <v>7.5894736842105264</v>
          </cell>
        </row>
        <row r="70">
          <cell r="A70" t="str">
            <v>ENJOY</v>
          </cell>
          <cell r="CZ70">
            <v>7.5789473684210522</v>
          </cell>
        </row>
        <row r="71">
          <cell r="A71" t="str">
            <v>FANTASTIC</v>
          </cell>
          <cell r="CZ71">
            <v>8.1684210526315795</v>
          </cell>
        </row>
        <row r="72">
          <cell r="A72" t="str">
            <v>FORGIVE</v>
          </cell>
          <cell r="CZ72">
            <v>7.3473684210526313</v>
          </cell>
        </row>
        <row r="73">
          <cell r="A73" t="str">
            <v>FREE</v>
          </cell>
          <cell r="CZ73">
            <v>7.8210526315789473</v>
          </cell>
        </row>
        <row r="74">
          <cell r="A74" t="str">
            <v>FUN</v>
          </cell>
          <cell r="CZ74">
            <v>7.6210526315789471</v>
          </cell>
        </row>
        <row r="75">
          <cell r="A75" t="str">
            <v>GOOD</v>
          </cell>
          <cell r="CZ75">
            <v>6.8210526315789473</v>
          </cell>
        </row>
        <row r="76">
          <cell r="A76" t="str">
            <v>GRACE</v>
          </cell>
          <cell r="CZ76">
            <v>7.6</v>
          </cell>
        </row>
        <row r="77">
          <cell r="A77" t="str">
            <v>GREAT</v>
          </cell>
          <cell r="CZ77">
            <v>7.6947368421052635</v>
          </cell>
        </row>
        <row r="78">
          <cell r="A78" t="str">
            <v>HELPFUL</v>
          </cell>
          <cell r="CZ78">
            <v>7.6736842105263161</v>
          </cell>
        </row>
        <row r="79">
          <cell r="A79" t="str">
            <v>JOY</v>
          </cell>
          <cell r="CZ79">
            <v>7.9263157894736844</v>
          </cell>
        </row>
        <row r="80">
          <cell r="A80" t="str">
            <v>KINDNESS</v>
          </cell>
          <cell r="CZ80">
            <v>7.9368421052631577</v>
          </cell>
        </row>
        <row r="81">
          <cell r="A81" t="str">
            <v>LOVELY</v>
          </cell>
          <cell r="CZ81">
            <v>7.9894736842105267</v>
          </cell>
        </row>
        <row r="82">
          <cell r="A82" t="str">
            <v>PEACE</v>
          </cell>
          <cell r="CZ82">
            <v>8.0736842105263165</v>
          </cell>
        </row>
        <row r="83">
          <cell r="A83" t="str">
            <v>PUPPY</v>
          </cell>
          <cell r="CZ83">
            <v>8.2105263157894743</v>
          </cell>
        </row>
        <row r="84">
          <cell r="A84" t="str">
            <v>RELAX</v>
          </cell>
          <cell r="CZ84">
            <v>7.6526315789473687</v>
          </cell>
        </row>
        <row r="85">
          <cell r="A85" t="str">
            <v>REWARD</v>
          </cell>
          <cell r="CZ85">
            <v>7.8526315789473689</v>
          </cell>
        </row>
        <row r="86">
          <cell r="A86" t="str">
            <v>SUCCESS</v>
          </cell>
          <cell r="CZ86">
            <v>8.189473684210526</v>
          </cell>
        </row>
        <row r="87">
          <cell r="A87" t="str">
            <v>SUNNY</v>
          </cell>
          <cell r="CZ87">
            <v>7.7157894736842101</v>
          </cell>
        </row>
        <row r="88">
          <cell r="A88" t="str">
            <v>TALENT</v>
          </cell>
          <cell r="CZ88">
            <v>7.2210526315789476</v>
          </cell>
        </row>
        <row r="89">
          <cell r="A89" t="str">
            <v>WIN</v>
          </cell>
          <cell r="CZ89">
            <v>7.9473684210526319</v>
          </cell>
        </row>
      </sheetData>
      <sheetData sheetId="6">
        <row r="2">
          <cell r="CZ2">
            <v>2003.28125</v>
          </cell>
        </row>
        <row r="3">
          <cell r="CZ3">
            <v>2091.921875</v>
          </cell>
        </row>
        <row r="4">
          <cell r="CZ4">
            <v>1957.640625</v>
          </cell>
        </row>
        <row r="5">
          <cell r="CZ5">
            <v>1307.65625</v>
          </cell>
        </row>
        <row r="6">
          <cell r="CZ6">
            <v>2339.25</v>
          </cell>
        </row>
        <row r="7">
          <cell r="CZ7">
            <v>1805.875</v>
          </cell>
        </row>
        <row r="8">
          <cell r="CZ8">
            <v>1864.96875</v>
          </cell>
        </row>
        <row r="9">
          <cell r="CZ9">
            <v>1614.515625</v>
          </cell>
        </row>
        <row r="10">
          <cell r="CZ10">
            <v>1707.5</v>
          </cell>
        </row>
        <row r="11">
          <cell r="CZ11">
            <v>1933.015625</v>
          </cell>
        </row>
        <row r="12">
          <cell r="CZ12">
            <v>1798.890625</v>
          </cell>
        </row>
        <row r="13">
          <cell r="CZ13">
            <v>1859.46875</v>
          </cell>
        </row>
        <row r="14">
          <cell r="CZ14">
            <v>1760.515625</v>
          </cell>
        </row>
        <row r="15">
          <cell r="CZ15">
            <v>1642.9375</v>
          </cell>
        </row>
        <row r="16">
          <cell r="CZ16">
            <v>1691.453125</v>
          </cell>
        </row>
        <row r="17">
          <cell r="CZ17">
            <v>1465.234375</v>
          </cell>
        </row>
        <row r="18">
          <cell r="CZ18">
            <v>1739.890625</v>
          </cell>
        </row>
        <row r="19">
          <cell r="CZ19">
            <v>2341.5625</v>
          </cell>
        </row>
        <row r="20">
          <cell r="CZ20">
            <v>1659.296875</v>
          </cell>
        </row>
        <row r="21">
          <cell r="CZ21">
            <v>1803.171875</v>
          </cell>
        </row>
        <row r="22">
          <cell r="CZ22">
            <v>1220.875</v>
          </cell>
        </row>
        <row r="23">
          <cell r="CZ23">
            <v>1807.140625</v>
          </cell>
        </row>
        <row r="24">
          <cell r="CZ24">
            <v>2063.875</v>
          </cell>
        </row>
        <row r="25">
          <cell r="CZ25">
            <v>1663.453125</v>
          </cell>
        </row>
        <row r="26">
          <cell r="CZ26">
            <v>2287.09375</v>
          </cell>
        </row>
        <row r="27">
          <cell r="CZ27">
            <v>1788.984375</v>
          </cell>
        </row>
        <row r="28">
          <cell r="CZ28">
            <v>2037.546875</v>
          </cell>
        </row>
        <row r="29">
          <cell r="CZ29">
            <v>1455.359375</v>
          </cell>
        </row>
        <row r="30">
          <cell r="CZ30">
            <v>1593.59375</v>
          </cell>
        </row>
        <row r="31">
          <cell r="CZ31">
            <v>1662.609375</v>
          </cell>
        </row>
        <row r="32">
          <cell r="CZ32">
            <v>1833.78125</v>
          </cell>
        </row>
        <row r="33">
          <cell r="CZ33">
            <v>1599.9375</v>
          </cell>
        </row>
        <row r="36">
          <cell r="CZ36">
            <v>1358.015625</v>
          </cell>
        </row>
        <row r="37">
          <cell r="CZ37">
            <v>1234.578125</v>
          </cell>
        </row>
        <row r="38">
          <cell r="CZ38">
            <v>1467.203125</v>
          </cell>
        </row>
        <row r="39">
          <cell r="CZ39">
            <v>1235.796875</v>
          </cell>
        </row>
        <row r="40">
          <cell r="CZ40">
            <v>1812.25</v>
          </cell>
        </row>
        <row r="41">
          <cell r="CZ41">
            <v>1652.40625</v>
          </cell>
        </row>
        <row r="42">
          <cell r="CZ42">
            <v>1979.328125</v>
          </cell>
        </row>
        <row r="43">
          <cell r="CZ43">
            <v>1513.609375</v>
          </cell>
        </row>
        <row r="44">
          <cell r="CZ44">
            <v>1437.796875</v>
          </cell>
        </row>
        <row r="45">
          <cell r="CZ45">
            <v>1252.78125</v>
          </cell>
        </row>
        <row r="46">
          <cell r="CZ46">
            <v>1004.203125</v>
          </cell>
        </row>
        <row r="47">
          <cell r="CZ47">
            <v>1360.78125</v>
          </cell>
        </row>
        <row r="48">
          <cell r="CZ48">
            <v>1757.640625</v>
          </cell>
        </row>
        <row r="49">
          <cell r="CZ49">
            <v>1451.171875</v>
          </cell>
        </row>
        <row r="50">
          <cell r="CZ50">
            <v>1194.765625</v>
          </cell>
        </row>
        <row r="51">
          <cell r="CZ51">
            <v>1540.421875</v>
          </cell>
        </row>
        <row r="52">
          <cell r="CZ52">
            <v>1445.078125</v>
          </cell>
        </row>
        <row r="53">
          <cell r="CZ53">
            <v>1477.546875</v>
          </cell>
        </row>
        <row r="54">
          <cell r="CZ54">
            <v>1864.296875</v>
          </cell>
        </row>
        <row r="55">
          <cell r="CZ55">
            <v>1297.765625</v>
          </cell>
        </row>
        <row r="56">
          <cell r="CZ56">
            <v>1413.78125</v>
          </cell>
        </row>
        <row r="57">
          <cell r="CZ57">
            <v>1424.46875</v>
          </cell>
        </row>
        <row r="58">
          <cell r="CZ58">
            <v>1516.546875</v>
          </cell>
        </row>
        <row r="59">
          <cell r="CZ59">
            <v>1566.125</v>
          </cell>
        </row>
        <row r="60">
          <cell r="CZ60">
            <v>1474.9375</v>
          </cell>
        </row>
        <row r="61">
          <cell r="CZ61">
            <v>1568.265625</v>
          </cell>
        </row>
        <row r="62">
          <cell r="CZ62">
            <v>1203.234375</v>
          </cell>
        </row>
        <row r="63">
          <cell r="CZ63">
            <v>1276.828125</v>
          </cell>
        </row>
        <row r="64">
          <cell r="CZ64">
            <v>1485.046875</v>
          </cell>
        </row>
        <row r="67">
          <cell r="CZ67">
            <v>1485.28125</v>
          </cell>
        </row>
        <row r="68">
          <cell r="CZ68">
            <v>1401.921875</v>
          </cell>
        </row>
        <row r="69">
          <cell r="CZ69">
            <v>1236.40625</v>
          </cell>
        </row>
        <row r="70">
          <cell r="CZ70">
            <v>1421.8125</v>
          </cell>
        </row>
        <row r="71">
          <cell r="CZ71">
            <v>1296.28125</v>
          </cell>
        </row>
        <row r="72">
          <cell r="CZ72">
            <v>2026.953125</v>
          </cell>
        </row>
        <row r="73">
          <cell r="CZ73">
            <v>1419.734375</v>
          </cell>
        </row>
        <row r="74">
          <cell r="CZ74">
            <v>1334.0625</v>
          </cell>
        </row>
        <row r="75">
          <cell r="CZ75">
            <v>1478.734375</v>
          </cell>
        </row>
        <row r="76">
          <cell r="CZ76">
            <v>1341.96875</v>
          </cell>
        </row>
        <row r="77">
          <cell r="CZ77">
            <v>1369.90625</v>
          </cell>
        </row>
        <row r="78">
          <cell r="CZ78">
            <v>1132.453125</v>
          </cell>
        </row>
        <row r="79">
          <cell r="CZ79">
            <v>982.296875</v>
          </cell>
        </row>
        <row r="80">
          <cell r="CZ80">
            <v>1175.515625</v>
          </cell>
        </row>
        <row r="81">
          <cell r="CZ81">
            <v>1174.5625</v>
          </cell>
        </row>
        <row r="82">
          <cell r="CZ82">
            <v>1336.953125</v>
          </cell>
        </row>
        <row r="83">
          <cell r="CZ83">
            <v>1688.1875</v>
          </cell>
        </row>
        <row r="84">
          <cell r="CZ84">
            <v>1265.921875</v>
          </cell>
        </row>
        <row r="85">
          <cell r="CZ85">
            <v>1627.8125</v>
          </cell>
        </row>
        <row r="86">
          <cell r="CZ86">
            <v>1108.265625</v>
          </cell>
        </row>
        <row r="87">
          <cell r="CZ87">
            <v>1387.078125</v>
          </cell>
        </row>
        <row r="88">
          <cell r="CZ88">
            <v>1607.484375</v>
          </cell>
        </row>
        <row r="89">
          <cell r="CZ89">
            <v>1476</v>
          </cell>
        </row>
      </sheetData>
      <sheetData sheetId="7">
        <row r="2">
          <cell r="CZ2">
            <v>4.0421052631578949</v>
          </cell>
        </row>
        <row r="3">
          <cell r="CZ3">
            <v>4.4000000000000004</v>
          </cell>
        </row>
        <row r="4">
          <cell r="CZ4">
            <v>4.189473684210526</v>
          </cell>
        </row>
        <row r="5">
          <cell r="CZ5">
            <v>3.4842105263157896</v>
          </cell>
        </row>
        <row r="6">
          <cell r="CZ6">
            <v>4.5473684210526315</v>
          </cell>
        </row>
        <row r="7">
          <cell r="CZ7">
            <v>4.0631578947368423</v>
          </cell>
        </row>
        <row r="8">
          <cell r="CZ8">
            <v>4.2736842105263158</v>
          </cell>
        </row>
        <row r="9">
          <cell r="CZ9">
            <v>4</v>
          </cell>
        </row>
        <row r="10">
          <cell r="CZ10">
            <v>3.6631578947368419</v>
          </cell>
        </row>
        <row r="11">
          <cell r="CZ11">
            <v>4.9157894736842103</v>
          </cell>
        </row>
        <row r="12">
          <cell r="CZ12">
            <v>3.7789473684210528</v>
          </cell>
        </row>
        <row r="13">
          <cell r="CZ13">
            <v>3.9684210526315788</v>
          </cell>
        </row>
        <row r="14">
          <cell r="CZ14">
            <v>5.0421052631578949</v>
          </cell>
        </row>
        <row r="15">
          <cell r="CZ15">
            <v>3.9578947368421051</v>
          </cell>
        </row>
        <row r="16">
          <cell r="CZ16">
            <v>4.2736842105263158</v>
          </cell>
        </row>
        <row r="17">
          <cell r="CZ17">
            <v>4.0736842105263156</v>
          </cell>
        </row>
        <row r="18">
          <cell r="CZ18">
            <v>3.6105263157894738</v>
          </cell>
        </row>
        <row r="19">
          <cell r="CZ19">
            <v>4.8631578947368421</v>
          </cell>
        </row>
        <row r="20">
          <cell r="CZ20">
            <v>3.5578947368421052</v>
          </cell>
        </row>
        <row r="21">
          <cell r="CZ21">
            <v>4.1789473684210527</v>
          </cell>
        </row>
        <row r="22">
          <cell r="CZ22">
            <v>6.2526315789473683</v>
          </cell>
        </row>
        <row r="23">
          <cell r="CZ23">
            <v>4.2315789473684209</v>
          </cell>
        </row>
        <row r="24">
          <cell r="CZ24">
            <v>5.4631578947368418</v>
          </cell>
        </row>
        <row r="25">
          <cell r="CZ25">
            <v>4.094736842105263</v>
          </cell>
        </row>
        <row r="26">
          <cell r="CZ26">
            <v>4.5052631578947366</v>
          </cell>
        </row>
        <row r="27">
          <cell r="CZ27">
            <v>4.5368421052631582</v>
          </cell>
        </row>
        <row r="28">
          <cell r="CZ28">
            <v>5.6842105263157894</v>
          </cell>
        </row>
        <row r="29">
          <cell r="CZ29">
            <v>6.5368421052631582</v>
          </cell>
        </row>
        <row r="30">
          <cell r="CZ30">
            <v>3.5578947368421052</v>
          </cell>
        </row>
        <row r="31">
          <cell r="CZ31">
            <v>4.8736842105263154</v>
          </cell>
        </row>
        <row r="32">
          <cell r="CZ32">
            <v>3.8526315789473684</v>
          </cell>
        </row>
        <row r="33">
          <cell r="CZ33">
            <v>4.7368421052631575</v>
          </cell>
        </row>
        <row r="36">
          <cell r="CZ36">
            <v>4.1052631578947372</v>
          </cell>
        </row>
        <row r="37">
          <cell r="CZ37">
            <v>4.3894736842105262</v>
          </cell>
        </row>
        <row r="38">
          <cell r="CZ38">
            <v>3.5157894736842104</v>
          </cell>
        </row>
        <row r="39">
          <cell r="CZ39">
            <v>4.5052631578947366</v>
          </cell>
        </row>
        <row r="40">
          <cell r="CZ40">
            <v>3.6526315789473682</v>
          </cell>
        </row>
        <row r="41">
          <cell r="CZ41">
            <v>4.3894736842105262</v>
          </cell>
        </row>
        <row r="42">
          <cell r="CZ42">
            <v>4.5368421052631582</v>
          </cell>
        </row>
        <row r="43">
          <cell r="CZ43">
            <v>4.5157894736842108</v>
          </cell>
        </row>
        <row r="44">
          <cell r="CZ44">
            <v>5.0315789473684207</v>
          </cell>
        </row>
        <row r="45">
          <cell r="CZ45">
            <v>4.5263157894736841</v>
          </cell>
        </row>
        <row r="46">
          <cell r="CZ46">
            <v>4.4631578947368418</v>
          </cell>
        </row>
        <row r="47">
          <cell r="CZ47">
            <v>4.9157894736842103</v>
          </cell>
        </row>
        <row r="48">
          <cell r="CZ48">
            <v>3.4210526315789473</v>
          </cell>
        </row>
        <row r="49">
          <cell r="CZ49">
            <v>4.1684210526315786</v>
          </cell>
        </row>
        <row r="50">
          <cell r="CZ50">
            <v>5.1263157894736846</v>
          </cell>
        </row>
        <row r="51">
          <cell r="CZ51">
            <v>4.0842105263157897</v>
          </cell>
        </row>
        <row r="52">
          <cell r="CZ52">
            <v>4.0210526315789474</v>
          </cell>
        </row>
        <row r="53">
          <cell r="CZ53">
            <v>3.5157894736842104</v>
          </cell>
        </row>
        <row r="54">
          <cell r="CZ54">
            <v>4.3578947368421055</v>
          </cell>
        </row>
        <row r="55">
          <cell r="CZ55">
            <v>4.8315789473684214</v>
          </cell>
        </row>
        <row r="56">
          <cell r="CZ56">
            <v>4.7789473684210524</v>
          </cell>
        </row>
        <row r="57">
          <cell r="CZ57">
            <v>3.9263157894736844</v>
          </cell>
        </row>
        <row r="58">
          <cell r="CZ58">
            <v>4.3789473684210529</v>
          </cell>
        </row>
        <row r="59">
          <cell r="CZ59">
            <v>3.9473684210526314</v>
          </cell>
        </row>
        <row r="60">
          <cell r="CZ60">
            <v>4.0736842105263156</v>
          </cell>
        </row>
        <row r="61">
          <cell r="CZ61">
            <v>4.5157894736842108</v>
          </cell>
        </row>
        <row r="62">
          <cell r="CZ62">
            <v>5.0210526315789474</v>
          </cell>
        </row>
        <row r="63">
          <cell r="CZ63">
            <v>4.5052631578947366</v>
          </cell>
        </row>
        <row r="64">
          <cell r="CZ64">
            <v>4.2947368421052632</v>
          </cell>
        </row>
        <row r="67">
          <cell r="CZ67">
            <v>6.3052631578947365</v>
          </cell>
        </row>
        <row r="68">
          <cell r="CZ68">
            <v>6.6842105263157894</v>
          </cell>
        </row>
        <row r="69">
          <cell r="CZ69">
            <v>6.0105263157894733</v>
          </cell>
        </row>
        <row r="70">
          <cell r="CZ70">
            <v>5.8631578947368421</v>
          </cell>
        </row>
        <row r="71">
          <cell r="CZ71">
            <v>6.4315789473684211</v>
          </cell>
        </row>
        <row r="72">
          <cell r="CZ72">
            <v>5.9368421052631577</v>
          </cell>
        </row>
        <row r="73">
          <cell r="CZ73">
            <v>6.5473684210526315</v>
          </cell>
        </row>
        <row r="74">
          <cell r="CZ74">
            <v>6.0315789473684207</v>
          </cell>
        </row>
        <row r="75">
          <cell r="CZ75">
            <v>5.0421052631578949</v>
          </cell>
        </row>
        <row r="76">
          <cell r="CZ76">
            <v>5.6315789473684212</v>
          </cell>
        </row>
        <row r="77">
          <cell r="CZ77">
            <v>5.5789473684210522</v>
          </cell>
        </row>
        <row r="78">
          <cell r="CZ78">
            <v>5.7052631578947368</v>
          </cell>
        </row>
        <row r="79">
          <cell r="CZ79">
            <v>6.0631578947368423</v>
          </cell>
        </row>
        <row r="80">
          <cell r="CZ80">
            <v>6.0315789473684207</v>
          </cell>
        </row>
        <row r="81">
          <cell r="CZ81">
            <v>6.2315789473684209</v>
          </cell>
        </row>
        <row r="82">
          <cell r="CZ82">
            <v>6.2105263157894735</v>
          </cell>
        </row>
        <row r="83">
          <cell r="CZ83">
            <v>7.5052631578947366</v>
          </cell>
        </row>
        <row r="84">
          <cell r="CZ84">
            <v>5.7473684210526317</v>
          </cell>
        </row>
        <row r="85">
          <cell r="CZ85">
            <v>6.0421052631578949</v>
          </cell>
        </row>
        <row r="86">
          <cell r="CZ86">
            <v>6.6</v>
          </cell>
        </row>
        <row r="87">
          <cell r="CZ87">
            <v>5.7684210526315791</v>
          </cell>
        </row>
        <row r="88">
          <cell r="CZ88">
            <v>5.8526315789473689</v>
          </cell>
        </row>
        <row r="89">
          <cell r="CZ89">
            <v>6.4631578947368418</v>
          </cell>
        </row>
      </sheetData>
      <sheetData sheetId="8">
        <row r="2">
          <cell r="CZ2">
            <v>1177.4444444444443</v>
          </cell>
        </row>
        <row r="3">
          <cell r="CZ3">
            <v>1458.6262626262626</v>
          </cell>
        </row>
        <row r="4">
          <cell r="CZ4">
            <v>1360.6262626262626</v>
          </cell>
        </row>
        <row r="5">
          <cell r="CZ5">
            <v>1046.5252525252524</v>
          </cell>
        </row>
        <row r="6">
          <cell r="CZ6">
            <v>1480.0707070707072</v>
          </cell>
        </row>
        <row r="7">
          <cell r="CZ7">
            <v>1301.5555555555557</v>
          </cell>
        </row>
        <row r="8">
          <cell r="CZ8">
            <v>1012.1515151515151</v>
          </cell>
        </row>
        <row r="9">
          <cell r="CZ9">
            <v>1271.4343434343434</v>
          </cell>
        </row>
        <row r="10">
          <cell r="CZ10">
            <v>1395.8383838383838</v>
          </cell>
        </row>
        <row r="11">
          <cell r="CZ11">
            <v>1491.9898989898991</v>
          </cell>
        </row>
        <row r="12">
          <cell r="CZ12">
            <v>1329.3333333333333</v>
          </cell>
        </row>
        <row r="13">
          <cell r="CZ13">
            <v>1385.5656565656566</v>
          </cell>
        </row>
        <row r="14">
          <cell r="CZ14">
            <v>1350.9797979797979</v>
          </cell>
        </row>
        <row r="15">
          <cell r="CZ15">
            <v>1338.6868686868686</v>
          </cell>
        </row>
        <row r="16">
          <cell r="CZ16">
            <v>1545.3232323232323</v>
          </cell>
        </row>
        <row r="17">
          <cell r="CZ17">
            <v>1052.4545454545455</v>
          </cell>
        </row>
        <row r="18">
          <cell r="CZ18">
            <v>1342.5959595959596</v>
          </cell>
        </row>
        <row r="19">
          <cell r="CZ19">
            <v>1485.6666666666667</v>
          </cell>
        </row>
        <row r="20">
          <cell r="CZ20">
            <v>1092.7575757575758</v>
          </cell>
        </row>
        <row r="21">
          <cell r="CZ21">
            <v>1485.9191919191919</v>
          </cell>
        </row>
        <row r="22">
          <cell r="CZ22">
            <v>1330.8484848484848</v>
          </cell>
        </row>
        <row r="23">
          <cell r="CZ23">
            <v>1398.5151515151515</v>
          </cell>
        </row>
        <row r="24">
          <cell r="CZ24">
            <v>1352.0101010101009</v>
          </cell>
        </row>
        <row r="25">
          <cell r="CZ25">
            <v>1522.3636363636363</v>
          </cell>
        </row>
        <row r="26">
          <cell r="CZ26">
            <v>1455.8585858585859</v>
          </cell>
        </row>
        <row r="27">
          <cell r="CZ27">
            <v>1526.7070707070707</v>
          </cell>
        </row>
        <row r="28">
          <cell r="CZ28">
            <v>1406.030303030303</v>
          </cell>
        </row>
        <row r="29">
          <cell r="CZ29">
            <v>1449.030303030303</v>
          </cell>
        </row>
        <row r="30">
          <cell r="CZ30">
            <v>1301.5252525252524</v>
          </cell>
        </row>
        <row r="31">
          <cell r="CZ31">
            <v>1579.6868686868686</v>
          </cell>
        </row>
        <row r="32">
          <cell r="CZ32">
            <v>1518.969696969697</v>
          </cell>
        </row>
        <row r="33">
          <cell r="CZ33">
            <v>1411.060606060606</v>
          </cell>
        </row>
        <row r="36">
          <cell r="CZ36">
            <v>1427.3333333333333</v>
          </cell>
        </row>
        <row r="37">
          <cell r="CZ37">
            <v>1539.3333333333333</v>
          </cell>
        </row>
        <row r="38">
          <cell r="CZ38">
            <v>1562.6666666666667</v>
          </cell>
        </row>
        <row r="39">
          <cell r="CZ39">
            <v>1606.2626262626263</v>
          </cell>
        </row>
        <row r="40">
          <cell r="CZ40">
            <v>1522.1111111111111</v>
          </cell>
        </row>
        <row r="41">
          <cell r="CZ41">
            <v>1512.0404040404039</v>
          </cell>
        </row>
        <row r="42">
          <cell r="CZ42">
            <v>1500.5555555555557</v>
          </cell>
        </row>
        <row r="43">
          <cell r="CZ43">
            <v>1634.1515151515152</v>
          </cell>
        </row>
        <row r="44">
          <cell r="CZ44">
            <v>1697.6969696969697</v>
          </cell>
        </row>
        <row r="45">
          <cell r="CZ45">
            <v>1593.5757575757575</v>
          </cell>
        </row>
        <row r="46">
          <cell r="CZ46">
            <v>1602.0505050505051</v>
          </cell>
        </row>
        <row r="47">
          <cell r="CZ47">
            <v>1683.2727272727273</v>
          </cell>
        </row>
        <row r="48">
          <cell r="CZ48">
            <v>1476.1515151515152</v>
          </cell>
        </row>
        <row r="49">
          <cell r="CZ49">
            <v>1497.939393939394</v>
          </cell>
        </row>
        <row r="50">
          <cell r="CZ50">
            <v>1540.7474747474748</v>
          </cell>
        </row>
        <row r="51">
          <cell r="CZ51">
            <v>1435.939393939394</v>
          </cell>
        </row>
        <row r="52">
          <cell r="CZ52">
            <v>1415.4242424242425</v>
          </cell>
        </row>
        <row r="53">
          <cell r="CZ53">
            <v>1574.5656565656566</v>
          </cell>
        </row>
        <row r="54">
          <cell r="CZ54">
            <v>1595.2323232323233</v>
          </cell>
        </row>
        <row r="55">
          <cell r="CZ55">
            <v>1638.7575757575758</v>
          </cell>
        </row>
        <row r="56">
          <cell r="CZ56">
            <v>1661.8282828282829</v>
          </cell>
        </row>
        <row r="57">
          <cell r="CZ57">
            <v>1557.0404040404039</v>
          </cell>
        </row>
        <row r="58">
          <cell r="CZ58">
            <v>1494.1414141414141</v>
          </cell>
        </row>
        <row r="59">
          <cell r="CZ59">
            <v>1376</v>
          </cell>
        </row>
        <row r="60">
          <cell r="CZ60">
            <v>1935.2929292929293</v>
          </cell>
        </row>
        <row r="61">
          <cell r="CZ61">
            <v>1577.3737373737374</v>
          </cell>
        </row>
        <row r="62">
          <cell r="CZ62">
            <v>1624.3939393939395</v>
          </cell>
        </row>
        <row r="63">
          <cell r="CZ63">
            <v>1652.5555555555557</v>
          </cell>
        </row>
        <row r="64">
          <cell r="CZ64">
            <v>1635.2626262626263</v>
          </cell>
        </row>
        <row r="67">
          <cell r="CZ67">
            <v>1465.3535353535353</v>
          </cell>
        </row>
        <row r="68">
          <cell r="CZ68">
            <v>1276.8282828282829</v>
          </cell>
        </row>
        <row r="69">
          <cell r="CZ69">
            <v>1251.7272727272727</v>
          </cell>
        </row>
        <row r="70">
          <cell r="CZ70">
            <v>1481.2020202020201</v>
          </cell>
        </row>
        <row r="71">
          <cell r="CZ71">
            <v>1383.4848484848485</v>
          </cell>
        </row>
        <row r="72">
          <cell r="CZ72">
            <v>1484.2020202020201</v>
          </cell>
        </row>
        <row r="73">
          <cell r="CZ73">
            <v>1371.5757575757575</v>
          </cell>
        </row>
        <row r="74">
          <cell r="CZ74">
            <v>1234.1717171717171</v>
          </cell>
        </row>
        <row r="75">
          <cell r="CZ75">
            <v>1277.0808080808081</v>
          </cell>
        </row>
        <row r="76">
          <cell r="CZ76">
            <v>1328.5959595959596</v>
          </cell>
        </row>
        <row r="77">
          <cell r="CZ77">
            <v>1330.4444444444443</v>
          </cell>
        </row>
        <row r="78">
          <cell r="CZ78">
            <v>1357.5656565656566</v>
          </cell>
        </row>
        <row r="79">
          <cell r="CZ79">
            <v>1437.7171717171718</v>
          </cell>
        </row>
        <row r="80">
          <cell r="CZ80">
            <v>1433.8383838383838</v>
          </cell>
        </row>
        <row r="81">
          <cell r="CZ81">
            <v>1373.4545454545455</v>
          </cell>
        </row>
        <row r="82">
          <cell r="CZ82">
            <v>1403</v>
          </cell>
        </row>
        <row r="83">
          <cell r="CZ83">
            <v>1340.9797979797979</v>
          </cell>
        </row>
        <row r="84">
          <cell r="CZ84">
            <v>1487.2929292929293</v>
          </cell>
        </row>
        <row r="85">
          <cell r="CZ85">
            <v>1390.0101010101009</v>
          </cell>
        </row>
        <row r="86">
          <cell r="CZ86">
            <v>1461.9595959595961</v>
          </cell>
        </row>
        <row r="87">
          <cell r="CZ87">
            <v>1286.9797979797979</v>
          </cell>
        </row>
        <row r="88">
          <cell r="CZ88">
            <v>1428.6969696969697</v>
          </cell>
        </row>
        <row r="89">
          <cell r="CZ89">
            <v>1244.4646464646464</v>
          </cell>
        </row>
      </sheetData>
      <sheetData sheetId="9">
        <row r="3">
          <cell r="DR3">
            <v>7.384615384615385</v>
          </cell>
        </row>
        <row r="4">
          <cell r="DR4">
            <v>5.0683760683760681</v>
          </cell>
        </row>
        <row r="5">
          <cell r="DR5">
            <v>1.8461538461538463</v>
          </cell>
        </row>
        <row r="6">
          <cell r="DR6">
            <v>2.1880341880341883</v>
          </cell>
        </row>
        <row r="7">
          <cell r="DR7">
            <v>1.9572649572649572</v>
          </cell>
        </row>
        <row r="8">
          <cell r="DR8">
            <v>2.2649572649572649</v>
          </cell>
        </row>
        <row r="9">
          <cell r="DR9">
            <v>2.0854700854700856</v>
          </cell>
        </row>
        <row r="10">
          <cell r="DR10">
            <v>2.0940170940170941</v>
          </cell>
        </row>
        <row r="11">
          <cell r="DR11">
            <v>3.4871794871794872</v>
          </cell>
        </row>
        <row r="12">
          <cell r="DR12">
            <v>2.4102564102564101</v>
          </cell>
        </row>
        <row r="13">
          <cell r="DR13">
            <v>7.8632478632478628</v>
          </cell>
        </row>
        <row r="14">
          <cell r="DR14">
            <v>7.299145299145299</v>
          </cell>
        </row>
        <row r="15">
          <cell r="DR15">
            <v>7.7606837606837606</v>
          </cell>
        </row>
        <row r="16">
          <cell r="DR16">
            <v>7.5213675213675213</v>
          </cell>
        </row>
        <row r="17">
          <cell r="DR17">
            <v>7.0683760683760681</v>
          </cell>
        </row>
        <row r="18">
          <cell r="DR18">
            <v>7.1880341880341883</v>
          </cell>
        </row>
        <row r="19">
          <cell r="DR19">
            <v>7.6239316239316235</v>
          </cell>
        </row>
        <row r="20">
          <cell r="DR20">
            <v>7.3247863247863245</v>
          </cell>
        </row>
        <row r="21">
          <cell r="DR21">
            <v>8</v>
          </cell>
        </row>
        <row r="22">
          <cell r="DR22">
            <v>7.4358974358974361</v>
          </cell>
        </row>
      </sheetData>
      <sheetData sheetId="10">
        <row r="3">
          <cell r="C3">
            <v>1478.5142857142857</v>
          </cell>
        </row>
        <row r="4">
          <cell r="C4">
            <v>1772.0571428571429</v>
          </cell>
        </row>
        <row r="5">
          <cell r="C5">
            <v>1725.4</v>
          </cell>
        </row>
        <row r="6">
          <cell r="C6">
            <v>1420.7428571428572</v>
          </cell>
        </row>
        <row r="7">
          <cell r="C7">
            <v>1575.6285714285714</v>
          </cell>
        </row>
        <row r="8">
          <cell r="C8">
            <v>1323.7142857142858</v>
          </cell>
        </row>
        <row r="9">
          <cell r="C9">
            <v>1612.6857142857143</v>
          </cell>
        </row>
        <row r="10">
          <cell r="C10">
            <v>1614.4</v>
          </cell>
        </row>
        <row r="11">
          <cell r="C11">
            <v>1947.0571428571429</v>
          </cell>
        </row>
        <row r="12">
          <cell r="C12">
            <v>1278.0571428571429</v>
          </cell>
        </row>
        <row r="13">
          <cell r="C13">
            <v>1346.8571428571429</v>
          </cell>
        </row>
        <row r="14">
          <cell r="C14">
            <v>1672.1714285714286</v>
          </cell>
        </row>
        <row r="15">
          <cell r="C15">
            <v>1365.3714285714286</v>
          </cell>
        </row>
        <row r="16">
          <cell r="C16">
            <v>2167.7428571428572</v>
          </cell>
        </row>
        <row r="17">
          <cell r="C17">
            <v>1508.5142857142857</v>
          </cell>
        </row>
        <row r="18">
          <cell r="C18">
            <v>2635.1142857142859</v>
          </cell>
        </row>
        <row r="19">
          <cell r="C19">
            <v>1469.1714285714286</v>
          </cell>
        </row>
        <row r="20">
          <cell r="C20">
            <v>1959.6285714285714</v>
          </cell>
        </row>
        <row r="21">
          <cell r="C21">
            <v>1391.6</v>
          </cell>
        </row>
        <row r="22">
          <cell r="C22">
            <v>2129.0571428571429</v>
          </cell>
        </row>
      </sheetData>
      <sheetData sheetId="11">
        <row r="3">
          <cell r="C3">
            <v>4.9059829059829063</v>
          </cell>
        </row>
        <row r="4">
          <cell r="C4">
            <v>2.9316239316239314</v>
          </cell>
        </row>
        <row r="5">
          <cell r="C5">
            <v>4.8974358974358978</v>
          </cell>
        </row>
        <row r="6">
          <cell r="C6">
            <v>3.6666666666666665</v>
          </cell>
        </row>
        <row r="7">
          <cell r="C7">
            <v>5.6239316239316235</v>
          </cell>
        </row>
        <row r="8">
          <cell r="C8">
            <v>5.2649572649572649</v>
          </cell>
        </row>
        <row r="9">
          <cell r="C9">
            <v>4.5811965811965809</v>
          </cell>
        </row>
        <row r="10">
          <cell r="C10">
            <v>4.2905982905982905</v>
          </cell>
        </row>
        <row r="11">
          <cell r="C11">
            <v>3.2307692307692308</v>
          </cell>
        </row>
        <row r="12">
          <cell r="C12">
            <v>3.8803418803418803</v>
          </cell>
        </row>
        <row r="13">
          <cell r="C13">
            <v>5.700854700854701</v>
          </cell>
        </row>
        <row r="14">
          <cell r="C14">
            <v>5.0512820512820511</v>
          </cell>
        </row>
        <row r="15">
          <cell r="C15">
            <v>5.3504273504273501</v>
          </cell>
        </row>
        <row r="16">
          <cell r="C16">
            <v>5.4786324786324787</v>
          </cell>
        </row>
        <row r="17">
          <cell r="C17">
            <v>4.8376068376068373</v>
          </cell>
        </row>
        <row r="18">
          <cell r="C18">
            <v>4.8461538461538458</v>
          </cell>
        </row>
        <row r="19">
          <cell r="C19">
            <v>5.1196581196581192</v>
          </cell>
        </row>
        <row r="20">
          <cell r="C20">
            <v>5.5641025641025639</v>
          </cell>
        </row>
        <row r="21">
          <cell r="C21">
            <v>5</v>
          </cell>
        </row>
        <row r="22">
          <cell r="C22">
            <v>5.0683760683760681</v>
          </cell>
        </row>
      </sheetData>
      <sheetData sheetId="12">
        <row r="3">
          <cell r="C3">
            <v>1466.8857142857144</v>
          </cell>
        </row>
        <row r="4">
          <cell r="C4">
            <v>1207.5714285714287</v>
          </cell>
        </row>
        <row r="5">
          <cell r="C5">
            <v>1950.6857142857143</v>
          </cell>
        </row>
        <row r="6">
          <cell r="C6">
            <v>1467.7714285714285</v>
          </cell>
        </row>
        <row r="7">
          <cell r="C7">
            <v>1888.8857142857144</v>
          </cell>
        </row>
        <row r="8">
          <cell r="C8">
            <v>1304.4571428571428</v>
          </cell>
        </row>
        <row r="9">
          <cell r="C9">
            <v>1432.2</v>
          </cell>
        </row>
        <row r="10">
          <cell r="C10">
            <v>1575.4</v>
          </cell>
        </row>
        <row r="11">
          <cell r="C11">
            <v>1781.8285714285714</v>
          </cell>
        </row>
        <row r="12">
          <cell r="C12">
            <v>1564.9714285714285</v>
          </cell>
        </row>
        <row r="13">
          <cell r="C13">
            <v>1336.0857142857142</v>
          </cell>
        </row>
        <row r="14">
          <cell r="C14">
            <v>1170.4857142857143</v>
          </cell>
        </row>
        <row r="15">
          <cell r="C15">
            <v>1350.4857142857143</v>
          </cell>
        </row>
        <row r="16">
          <cell r="C16">
            <v>1294.1714285714286</v>
          </cell>
        </row>
        <row r="17">
          <cell r="C17">
            <v>1325.9714285714285</v>
          </cell>
        </row>
        <row r="18">
          <cell r="C18">
            <v>1459</v>
          </cell>
        </row>
        <row r="19">
          <cell r="C19">
            <v>1636.9142857142858</v>
          </cell>
        </row>
        <row r="20">
          <cell r="C20">
            <v>1512.1714285714286</v>
          </cell>
        </row>
        <row r="21">
          <cell r="C21">
            <v>1522.4571428571428</v>
          </cell>
        </row>
        <row r="22">
          <cell r="C22">
            <v>1633.8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5240-FCE7-3741-BE5E-E8C3642E0EFA}">
  <dimension ref="A1:AB116"/>
  <sheetViews>
    <sheetView workbookViewId="0">
      <pane xSplit="2" ySplit="1" topLeftCell="K2" activePane="bottomRight" state="frozen"/>
      <selection activeCell="Y3" sqref="Y3"/>
      <selection pane="topRight" activeCell="Y3" sqref="Y3"/>
      <selection pane="bottomLeft" activeCell="Y3" sqref="Y3"/>
      <selection pane="bottomRight" activeCell="AC40" sqref="AC40"/>
    </sheetView>
  </sheetViews>
  <sheetFormatPr baseColWidth="10" defaultRowHeight="15" x14ac:dyDescent="0.2"/>
  <cols>
    <col min="9" max="9" width="29.1640625" bestFit="1" customWidth="1"/>
    <col min="10" max="13" width="12.6640625" bestFit="1" customWidth="1"/>
    <col min="14" max="14" width="10.83203125" style="3"/>
    <col min="15" max="15" width="13.33203125" bestFit="1" customWidth="1"/>
    <col min="17" max="17" width="11.83203125" bestFit="1" customWidth="1"/>
    <col min="21" max="21" width="11.83203125" bestFit="1" customWidth="1"/>
    <col min="24" max="24" width="16.1640625" bestFit="1" customWidth="1"/>
    <col min="25" max="28" width="12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2</v>
      </c>
      <c r="K1" s="2" t="s">
        <v>3</v>
      </c>
      <c r="L1" s="2" t="s">
        <v>4</v>
      </c>
      <c r="M1" s="2" t="s">
        <v>5</v>
      </c>
      <c r="O1" s="4" t="s">
        <v>9</v>
      </c>
      <c r="P1" s="5"/>
      <c r="Q1" s="5"/>
      <c r="R1" s="5"/>
      <c r="S1" s="5"/>
      <c r="T1" s="5"/>
      <c r="U1" s="5"/>
      <c r="V1" s="5"/>
      <c r="X1" s="6" t="s">
        <v>10</v>
      </c>
      <c r="Y1" s="6" t="s">
        <v>2</v>
      </c>
      <c r="Z1" s="6" t="s">
        <v>3</v>
      </c>
      <c r="AA1" s="6" t="s">
        <v>4</v>
      </c>
      <c r="AB1" s="6" t="s">
        <v>5</v>
      </c>
    </row>
    <row r="2" spans="1:28" x14ac:dyDescent="0.2">
      <c r="A2" t="s">
        <v>11</v>
      </c>
      <c r="B2" t="s">
        <v>12</v>
      </c>
      <c r="C2" t="e">
        <f>AVERAGEIF([1]OldValenceRating!A:A,'Summary Means'!A2,[1]OldValenceRating!CZ:CZ)</f>
        <v>#VALUE!</v>
      </c>
      <c r="D2">
        <f>[1]OldArousalRating!CZ2</f>
        <v>4.0421052631578949</v>
      </c>
      <c r="E2">
        <f>[1]OldValenceRT!CZ2</f>
        <v>2003.28125</v>
      </c>
      <c r="F2">
        <f>[1]OldArousalRT!CZ2</f>
        <v>1177.4444444444443</v>
      </c>
      <c r="G2">
        <v>95</v>
      </c>
      <c r="H2">
        <v>95</v>
      </c>
      <c r="J2" s="3" t="e">
        <f t="shared" ref="J2:J35" si="0">(C2-C$36)/C$37</f>
        <v>#VALUE!</v>
      </c>
      <c r="K2" s="3">
        <f t="shared" ref="K2:K35" si="1">(D2-D$36)/D$37</f>
        <v>-0.44211248098811728</v>
      </c>
      <c r="L2" s="3">
        <f t="shared" ref="L2:L35" si="2">(E2-E$36)/E$37</f>
        <v>0.83937247292681427</v>
      </c>
      <c r="M2" s="3">
        <f t="shared" ref="M2:M35" si="3">(F2-F$36)/F$37</f>
        <v>-1.244975526862014</v>
      </c>
      <c r="O2" s="7" t="s">
        <v>13</v>
      </c>
      <c r="P2" s="3"/>
      <c r="Q2" s="3"/>
      <c r="R2" s="3"/>
      <c r="S2" s="3"/>
      <c r="T2" s="3"/>
      <c r="U2" s="3"/>
      <c r="Y2" s="3" t="e">
        <f t="shared" ref="Y2:Y35" si="4">(C2-C$115)/C$116</f>
        <v>#VALUE!</v>
      </c>
      <c r="Z2" s="3">
        <f t="shared" ref="Z2:Z35" si="5">(D2-D$115)/D$116</f>
        <v>-0.810931901767597</v>
      </c>
      <c r="AA2" s="3">
        <f t="shared" ref="AA2:AA35" si="6">(E2-E$115)/E$116</f>
        <v>1.4087236594888681</v>
      </c>
      <c r="AB2" s="3">
        <f t="shared" ref="AB2:AB35" si="7">(F2-F$115)/F$116</f>
        <v>-1.7611122937480959</v>
      </c>
    </row>
    <row r="3" spans="1:28" x14ac:dyDescent="0.2">
      <c r="A3" t="s">
        <v>14</v>
      </c>
      <c r="B3" t="s">
        <v>12</v>
      </c>
      <c r="C3">
        <f>[1]OldValenceRating!CZ3</f>
        <v>3.7052631578947368</v>
      </c>
      <c r="D3">
        <f>[1]OldArousalRating!CZ3</f>
        <v>4.4000000000000004</v>
      </c>
      <c r="E3">
        <f>[1]OldValenceRT!CZ3</f>
        <v>2091.921875</v>
      </c>
      <c r="F3">
        <f>[1]OldArousalRT!CZ3</f>
        <v>1458.6262626262626</v>
      </c>
      <c r="G3">
        <v>95</v>
      </c>
      <c r="H3">
        <v>95</v>
      </c>
      <c r="J3" s="3" t="e">
        <f t="shared" si="0"/>
        <v>#VALUE!</v>
      </c>
      <c r="K3" s="3">
        <f t="shared" si="1"/>
        <v>2.1003407413228509E-2</v>
      </c>
      <c r="L3" s="3">
        <f t="shared" si="2"/>
        <v>1.1785317083174069</v>
      </c>
      <c r="M3" s="3">
        <f t="shared" si="3"/>
        <v>0.64441204847711675</v>
      </c>
      <c r="P3" t="s">
        <v>12</v>
      </c>
      <c r="Q3" t="s">
        <v>15</v>
      </c>
      <c r="R3" t="s">
        <v>16</v>
      </c>
      <c r="T3" s="3" t="s">
        <v>17</v>
      </c>
      <c r="U3" s="3"/>
      <c r="Y3" s="3" t="e">
        <f t="shared" si="4"/>
        <v>#VALUE!</v>
      </c>
      <c r="Z3" s="3">
        <f t="shared" si="5"/>
        <v>-0.44248784896073851</v>
      </c>
      <c r="AA3" s="3">
        <f t="shared" si="6"/>
        <v>1.7072418055651899</v>
      </c>
      <c r="AB3" s="3">
        <f t="shared" si="7"/>
        <v>6.6008258539160591E-2</v>
      </c>
    </row>
    <row r="4" spans="1:28" x14ac:dyDescent="0.2">
      <c r="A4" t="s">
        <v>18</v>
      </c>
      <c r="B4" t="s">
        <v>12</v>
      </c>
      <c r="C4">
        <f>[1]OldValenceRating!CZ4</f>
        <v>4.810526315789474</v>
      </c>
      <c r="D4">
        <f>[1]OldArousalRating!CZ4</f>
        <v>4.189473684210526</v>
      </c>
      <c r="E4">
        <f>[1]OldValenceRT!CZ4</f>
        <v>1957.640625</v>
      </c>
      <c r="F4">
        <f>[1]OldArousalRT!CZ4</f>
        <v>1360.6262626262626</v>
      </c>
      <c r="G4">
        <v>95</v>
      </c>
      <c r="H4">
        <v>95</v>
      </c>
      <c r="J4" s="3" t="e">
        <f t="shared" si="0"/>
        <v>#VALUE!</v>
      </c>
      <c r="K4" s="3">
        <f t="shared" si="1"/>
        <v>-0.25141770341109321</v>
      </c>
      <c r="L4" s="3">
        <f t="shared" si="2"/>
        <v>0.66474103866347556</v>
      </c>
      <c r="M4" s="3">
        <f t="shared" si="3"/>
        <v>-1.4094193428988086E-2</v>
      </c>
      <c r="O4" t="s">
        <v>19</v>
      </c>
      <c r="P4">
        <f>E36</f>
        <v>1783.9078912815125</v>
      </c>
      <c r="Q4">
        <f>E77</f>
        <v>1480.1177726833973</v>
      </c>
      <c r="R4">
        <f>E112</f>
        <v>1497.6006764069261</v>
      </c>
      <c r="T4" t="s">
        <v>20</v>
      </c>
      <c r="U4" s="8">
        <f>TTEST(E2:E35,E40:E76,2,2)</f>
        <v>1.1131577237596014E-6</v>
      </c>
      <c r="Y4" s="3" t="e">
        <f t="shared" si="4"/>
        <v>#VALUE!</v>
      </c>
      <c r="Z4" s="3">
        <f t="shared" si="5"/>
        <v>-0.65921964472947936</v>
      </c>
      <c r="AA4" s="3">
        <f t="shared" si="6"/>
        <v>1.2550181236720277</v>
      </c>
      <c r="AB4" s="3">
        <f t="shared" si="7"/>
        <v>-0.57079612405562186</v>
      </c>
    </row>
    <row r="5" spans="1:28" x14ac:dyDescent="0.2">
      <c r="A5" t="s">
        <v>21</v>
      </c>
      <c r="B5" t="s">
        <v>12</v>
      </c>
      <c r="C5">
        <f>[1]OldValenceRating!CZ5</f>
        <v>5.3157894736842106</v>
      </c>
      <c r="D5">
        <f>[1]OldArousalRating!CZ5</f>
        <v>3.4842105263157896</v>
      </c>
      <c r="E5">
        <f>[1]OldValenceRT!CZ5</f>
        <v>1307.65625</v>
      </c>
      <c r="F5">
        <f>[1]OldArousalRT!CZ5</f>
        <v>1046.5252525252524</v>
      </c>
      <c r="G5">
        <v>95</v>
      </c>
      <c r="H5">
        <v>95</v>
      </c>
      <c r="J5" s="3" t="e">
        <f t="shared" si="0"/>
        <v>#VALUE!</v>
      </c>
      <c r="K5" s="3">
        <f t="shared" si="1"/>
        <v>-1.1640284246725676</v>
      </c>
      <c r="L5" s="3">
        <f t="shared" si="2"/>
        <v>-1.8222473330998354</v>
      </c>
      <c r="M5" s="3">
        <f t="shared" si="3"/>
        <v>-2.1246806805772298</v>
      </c>
      <c r="O5" t="s">
        <v>22</v>
      </c>
      <c r="P5">
        <f>F36</f>
        <v>1362.7237840590781</v>
      </c>
      <c r="Q5">
        <f>F77</f>
        <v>1582.0512694512699</v>
      </c>
      <c r="R5">
        <f>F112</f>
        <v>1387.0354278717916</v>
      </c>
      <c r="T5" t="s">
        <v>23</v>
      </c>
      <c r="U5" s="8">
        <f>TTEST(E2:E35,E79:E111,2,2)</f>
        <v>2.919926348671341E-4</v>
      </c>
      <c r="Y5" s="3" t="e">
        <f t="shared" si="4"/>
        <v>#VALUE!</v>
      </c>
      <c r="Z5" s="3">
        <f t="shared" si="5"/>
        <v>-1.3852711605547585</v>
      </c>
      <c r="AA5" s="3">
        <f t="shared" si="6"/>
        <v>-0.93395708497047325</v>
      </c>
      <c r="AB5" s="3">
        <f t="shared" si="7"/>
        <v>-2.6118257139512471</v>
      </c>
    </row>
    <row r="6" spans="1:28" x14ac:dyDescent="0.2">
      <c r="A6" t="s">
        <v>24</v>
      </c>
      <c r="B6" t="s">
        <v>12</v>
      </c>
      <c r="C6">
        <f>[1]OldValenceRating!CZ6</f>
        <v>4.6736842105263161</v>
      </c>
      <c r="D6">
        <f>[1]OldArousalRating!CZ6</f>
        <v>4.5473684210526315</v>
      </c>
      <c r="E6">
        <f>[1]OldValenceRT!CZ6</f>
        <v>2339.25</v>
      </c>
      <c r="F6">
        <f>[1]OldArousalRT!CZ6</f>
        <v>1480.0707070707072</v>
      </c>
      <c r="G6">
        <v>95</v>
      </c>
      <c r="H6">
        <v>95</v>
      </c>
      <c r="J6" s="3" t="e">
        <f t="shared" si="0"/>
        <v>#VALUE!</v>
      </c>
      <c r="K6" s="3">
        <f t="shared" si="1"/>
        <v>0.21169818499025259</v>
      </c>
      <c r="L6" s="3">
        <f t="shared" si="2"/>
        <v>2.1248654888563969</v>
      </c>
      <c r="M6" s="3">
        <f t="shared" si="3"/>
        <v>0.78850695175135599</v>
      </c>
      <c r="O6" t="s">
        <v>25</v>
      </c>
      <c r="P6">
        <f>E37</f>
        <v>261.35400646813304</v>
      </c>
      <c r="Q6">
        <f>E78</f>
        <v>217.20243149908103</v>
      </c>
      <c r="R6">
        <f>E113</f>
        <v>346.04239640093414</v>
      </c>
      <c r="T6" t="s">
        <v>26</v>
      </c>
      <c r="U6">
        <f>TTEST(E40:E75,E79:E111,2,2)</f>
        <v>0.86388462069136329</v>
      </c>
      <c r="Y6" s="3" t="e">
        <f t="shared" si="4"/>
        <v>#VALUE!</v>
      </c>
      <c r="Z6" s="3">
        <f t="shared" si="5"/>
        <v>-0.29077559192262081</v>
      </c>
      <c r="AA6" s="3">
        <f t="shared" si="6"/>
        <v>2.5401774188636383</v>
      </c>
      <c r="AB6" s="3">
        <f t="shared" si="7"/>
        <v>0.20535434225888136</v>
      </c>
    </row>
    <row r="7" spans="1:28" x14ac:dyDescent="0.2">
      <c r="A7" t="s">
        <v>27</v>
      </c>
      <c r="B7" t="s">
        <v>12</v>
      </c>
      <c r="C7">
        <f>[1]OldValenceRating!CZ7</f>
        <v>5.905263157894737</v>
      </c>
      <c r="D7">
        <f>[1]OldArousalRating!CZ7</f>
        <v>4.0631578947368423</v>
      </c>
      <c r="E7">
        <f>[1]OldValenceRT!CZ7</f>
        <v>1805.875</v>
      </c>
      <c r="F7">
        <f>[1]OldArousalRT!CZ7</f>
        <v>1301.5555555555557</v>
      </c>
      <c r="G7">
        <v>95</v>
      </c>
      <c r="H7">
        <v>95</v>
      </c>
      <c r="J7" s="3" t="e">
        <f t="shared" si="0"/>
        <v>#VALUE!</v>
      </c>
      <c r="K7" s="3">
        <f t="shared" si="1"/>
        <v>-0.4148703699056851</v>
      </c>
      <c r="L7" s="3">
        <f t="shared" si="2"/>
        <v>8.4051164990141092E-2</v>
      </c>
      <c r="M7" s="3">
        <f t="shared" si="3"/>
        <v>-0.41101694159090235</v>
      </c>
      <c r="O7" t="s">
        <v>25</v>
      </c>
      <c r="P7">
        <f>F37</f>
        <v>148.82167208670685</v>
      </c>
      <c r="Q7">
        <f>F78</f>
        <v>140.9996865719352</v>
      </c>
      <c r="R7">
        <f>F113</f>
        <v>108.80681657137332</v>
      </c>
      <c r="Y7" s="3" t="e">
        <f t="shared" si="4"/>
        <v>#VALUE!</v>
      </c>
      <c r="Z7" s="3">
        <f t="shared" si="5"/>
        <v>-0.78925872219072291</v>
      </c>
      <c r="AA7" s="3">
        <f t="shared" si="6"/>
        <v>0.74391169799966506</v>
      </c>
      <c r="AB7" s="3">
        <f t="shared" si="7"/>
        <v>-0.95463780921479302</v>
      </c>
    </row>
    <row r="8" spans="1:28" x14ac:dyDescent="0.2">
      <c r="A8" t="s">
        <v>28</v>
      </c>
      <c r="B8" t="s">
        <v>12</v>
      </c>
      <c r="C8">
        <f>[1]OldValenceRating!CZ8</f>
        <v>5.0210526315789474</v>
      </c>
      <c r="D8">
        <f>[1]OldArousalRating!CZ8</f>
        <v>4.2736842105263158</v>
      </c>
      <c r="E8">
        <f>[1]OldValenceRT!CZ8</f>
        <v>1864.96875</v>
      </c>
      <c r="F8">
        <f>[1]OldArousalRT!CZ8</f>
        <v>1012.1515151515151</v>
      </c>
      <c r="G8">
        <v>95</v>
      </c>
      <c r="H8">
        <v>95</v>
      </c>
      <c r="J8" s="3" t="e">
        <f t="shared" si="0"/>
        <v>#VALUE!</v>
      </c>
      <c r="K8" s="3">
        <f t="shared" si="1"/>
        <v>-0.14244925908136452</v>
      </c>
      <c r="L8" s="3">
        <f t="shared" si="2"/>
        <v>0.31015732191720286</v>
      </c>
      <c r="M8" s="3">
        <f t="shared" si="3"/>
        <v>-2.3556533399470991</v>
      </c>
      <c r="T8" t="s">
        <v>29</v>
      </c>
      <c r="Y8" s="3" t="e">
        <f t="shared" si="4"/>
        <v>#VALUE!</v>
      </c>
      <c r="Z8" s="3">
        <f t="shared" si="5"/>
        <v>-0.572526926421983</v>
      </c>
      <c r="AA8" s="3">
        <f t="shared" si="6"/>
        <v>0.9429237953838796</v>
      </c>
      <c r="AB8" s="3">
        <f t="shared" si="7"/>
        <v>-2.8351863936018389</v>
      </c>
    </row>
    <row r="9" spans="1:28" x14ac:dyDescent="0.2">
      <c r="A9" t="s">
        <v>30</v>
      </c>
      <c r="B9" t="s">
        <v>12</v>
      </c>
      <c r="C9">
        <f>[1]OldValenceRating!CZ9</f>
        <v>5.3052631578947365</v>
      </c>
      <c r="D9">
        <f>[1]OldArousalRating!CZ9</f>
        <v>4</v>
      </c>
      <c r="E9">
        <f>[1]OldValenceRT!CZ9</f>
        <v>1614.515625</v>
      </c>
      <c r="F9">
        <f>[1]OldArousalRT!CZ9</f>
        <v>1271.4343434343434</v>
      </c>
      <c r="G9">
        <v>95</v>
      </c>
      <c r="H9">
        <v>95</v>
      </c>
      <c r="J9" s="3" t="e">
        <f t="shared" si="0"/>
        <v>#VALUE!</v>
      </c>
      <c r="K9" s="3">
        <f t="shared" si="1"/>
        <v>-0.49659670315298166</v>
      </c>
      <c r="L9" s="3">
        <f t="shared" si="2"/>
        <v>-0.64813342091301207</v>
      </c>
      <c r="M9" s="3">
        <f t="shared" si="3"/>
        <v>-0.613414963994944</v>
      </c>
      <c r="T9" t="s">
        <v>20</v>
      </c>
      <c r="U9" s="8">
        <f>TTEST(F2:F35,F40:F75,2,2)</f>
        <v>2.500560472691429E-8</v>
      </c>
      <c r="Y9" s="3" t="e">
        <f t="shared" si="4"/>
        <v>#VALUE!</v>
      </c>
      <c r="Z9" s="3">
        <f t="shared" si="5"/>
        <v>-0.85427826092134518</v>
      </c>
      <c r="AA9" s="3">
        <f t="shared" si="6"/>
        <v>9.9464009828201611E-2</v>
      </c>
      <c r="AB9" s="3">
        <f t="shared" si="7"/>
        <v>-1.1503655631724974</v>
      </c>
    </row>
    <row r="10" spans="1:28" x14ac:dyDescent="0.2">
      <c r="A10" t="s">
        <v>31</v>
      </c>
      <c r="B10" t="s">
        <v>12</v>
      </c>
      <c r="C10">
        <f>[1]OldValenceRating!CZ10</f>
        <v>4.3052631578947365</v>
      </c>
      <c r="D10">
        <f>[1]OldArousalRating!CZ10</f>
        <v>3.6631578947368419</v>
      </c>
      <c r="E10">
        <f>[1]OldValenceRT!CZ10</f>
        <v>1707.5</v>
      </c>
      <c r="F10">
        <f>[1]OldArousalRT!CZ10</f>
        <v>1395.8383838383838</v>
      </c>
      <c r="G10">
        <v>95</v>
      </c>
      <c r="H10">
        <v>95</v>
      </c>
      <c r="J10" s="3" t="e">
        <f t="shared" si="0"/>
        <v>#VALUE!</v>
      </c>
      <c r="K10" s="3">
        <f t="shared" si="1"/>
        <v>-0.93247048047189529</v>
      </c>
      <c r="L10" s="3">
        <f t="shared" si="2"/>
        <v>-0.2923540079376169</v>
      </c>
      <c r="M10" s="3">
        <f t="shared" si="3"/>
        <v>0.22251194543770783</v>
      </c>
      <c r="T10" t="s">
        <v>23</v>
      </c>
      <c r="U10" s="3">
        <f>TTEST(F2:F35,F79:F111,2,2)</f>
        <v>0.44916220822971609</v>
      </c>
      <c r="Y10" s="3" t="e">
        <f t="shared" si="4"/>
        <v>#VALUE!</v>
      </c>
      <c r="Z10" s="3">
        <f t="shared" si="5"/>
        <v>-1.2010491341513296</v>
      </c>
      <c r="AA10" s="3">
        <f t="shared" si="6"/>
        <v>0.4126107553420727</v>
      </c>
      <c r="AB10" s="3">
        <f t="shared" si="7"/>
        <v>-0.34198762295013702</v>
      </c>
    </row>
    <row r="11" spans="1:28" x14ac:dyDescent="0.2">
      <c r="A11" t="s">
        <v>32</v>
      </c>
      <c r="B11" t="s">
        <v>12</v>
      </c>
      <c r="C11">
        <f>[1]OldValenceRating!CZ11</f>
        <v>5.5157894736842108</v>
      </c>
      <c r="D11">
        <f>[1]OldArousalRating!CZ11</f>
        <v>4.9157894736842103</v>
      </c>
      <c r="E11">
        <f>[1]OldValenceRT!CZ11</f>
        <v>1933.015625</v>
      </c>
      <c r="F11">
        <f>[1]OldArousalRT!CZ11</f>
        <v>1491.9898989898991</v>
      </c>
      <c r="G11">
        <v>95</v>
      </c>
      <c r="H11">
        <v>95</v>
      </c>
      <c r="J11" s="3" t="e">
        <f t="shared" si="0"/>
        <v>#VALUE!</v>
      </c>
      <c r="K11" s="3">
        <f t="shared" si="1"/>
        <v>0.68843512893281389</v>
      </c>
      <c r="L11" s="3">
        <f t="shared" si="2"/>
        <v>0.5705201758086238</v>
      </c>
      <c r="M11" s="3">
        <f t="shared" si="3"/>
        <v>0.86859738315201607</v>
      </c>
      <c r="T11" t="s">
        <v>26</v>
      </c>
      <c r="U11" s="8">
        <f>TTEST(F40:F76,F79:F111,2,2)</f>
        <v>1.5490491495180099E-8</v>
      </c>
      <c r="Y11" s="3" t="e">
        <f t="shared" si="4"/>
        <v>#VALUE!</v>
      </c>
      <c r="Z11" s="3">
        <f t="shared" si="5"/>
        <v>8.8505050672674321E-2</v>
      </c>
      <c r="AA11" s="3">
        <f t="shared" si="6"/>
        <v>1.1720876462850573</v>
      </c>
      <c r="AB11" s="3">
        <f t="shared" si="7"/>
        <v>0.28280529788265413</v>
      </c>
    </row>
    <row r="12" spans="1:28" x14ac:dyDescent="0.2">
      <c r="A12" t="s">
        <v>33</v>
      </c>
      <c r="B12" t="s">
        <v>12</v>
      </c>
      <c r="C12">
        <f>[1]OldValenceRating!CZ12</f>
        <v>5.3473684210526313</v>
      </c>
      <c r="D12">
        <f>[1]OldArousalRating!CZ12</f>
        <v>3.7789473684210528</v>
      </c>
      <c r="E12">
        <f>[1]OldValenceRT!CZ12</f>
        <v>1798.890625</v>
      </c>
      <c r="F12">
        <f>[1]OldArousalRT!CZ12</f>
        <v>1329.3333333333333</v>
      </c>
      <c r="G12">
        <v>95</v>
      </c>
      <c r="H12">
        <v>95</v>
      </c>
      <c r="J12" s="3" t="e">
        <f t="shared" si="0"/>
        <v>#VALUE!</v>
      </c>
      <c r="K12" s="3">
        <f t="shared" si="1"/>
        <v>-0.78263886951851835</v>
      </c>
      <c r="L12" s="3">
        <f t="shared" si="2"/>
        <v>5.7327354269253575E-2</v>
      </c>
      <c r="M12" s="3">
        <f t="shared" si="3"/>
        <v>-0.22436551247919581</v>
      </c>
      <c r="Y12" s="3" t="e">
        <f t="shared" si="4"/>
        <v>#VALUE!</v>
      </c>
      <c r="Z12" s="3">
        <f t="shared" si="5"/>
        <v>-1.0818466464785221</v>
      </c>
      <c r="AA12" s="3">
        <f t="shared" si="6"/>
        <v>0.72039017300475661</v>
      </c>
      <c r="AB12" s="3">
        <f t="shared" si="7"/>
        <v>-0.77413770076956101</v>
      </c>
    </row>
    <row r="13" spans="1:28" x14ac:dyDescent="0.2">
      <c r="A13" t="s">
        <v>34</v>
      </c>
      <c r="B13" t="s">
        <v>12</v>
      </c>
      <c r="C13">
        <f>[1]OldValenceRating!CZ13</f>
        <v>4.3157894736842106</v>
      </c>
      <c r="D13">
        <f>[1]OldArousalRating!CZ13</f>
        <v>3.9684210526315788</v>
      </c>
      <c r="E13">
        <f>[1]OldValenceRT!CZ13</f>
        <v>1859.46875</v>
      </c>
      <c r="F13">
        <f>[1]OldArousalRT!CZ13</f>
        <v>1385.5656565656566</v>
      </c>
      <c r="G13">
        <v>95</v>
      </c>
      <c r="H13">
        <v>95</v>
      </c>
      <c r="J13" s="3" t="e">
        <f t="shared" si="0"/>
        <v>#VALUE!</v>
      </c>
      <c r="K13" s="3">
        <f t="shared" si="1"/>
        <v>-0.53745986977662996</v>
      </c>
      <c r="L13" s="3">
        <f t="shared" si="2"/>
        <v>0.28911306828464711</v>
      </c>
      <c r="M13" s="3">
        <f t="shared" si="3"/>
        <v>0.15348485328985098</v>
      </c>
      <c r="Y13" s="3" t="e">
        <f t="shared" si="4"/>
        <v>#VALUE!</v>
      </c>
      <c r="Z13" s="3">
        <f t="shared" si="5"/>
        <v>-0.88678803028665631</v>
      </c>
      <c r="AA13" s="3">
        <f t="shared" si="6"/>
        <v>0.92440125221115521</v>
      </c>
      <c r="AB13" s="3">
        <f t="shared" si="7"/>
        <v>-0.40873984487333764</v>
      </c>
    </row>
    <row r="14" spans="1:28" x14ac:dyDescent="0.2">
      <c r="A14" t="s">
        <v>35</v>
      </c>
      <c r="B14" t="s">
        <v>12</v>
      </c>
      <c r="C14">
        <f>[1]OldValenceRating!CZ14</f>
        <v>6.3684210526315788</v>
      </c>
      <c r="D14">
        <f>[1]OldArousalRating!CZ14</f>
        <v>5.0421052631578949</v>
      </c>
      <c r="E14">
        <f>[1]OldValenceRT!CZ14</f>
        <v>1760.515625</v>
      </c>
      <c r="F14">
        <f>[1]OldArousalRT!CZ14</f>
        <v>1350.9797979797979</v>
      </c>
      <c r="G14">
        <v>95</v>
      </c>
      <c r="H14">
        <v>95</v>
      </c>
      <c r="J14" s="3" t="e">
        <f t="shared" si="0"/>
        <v>#VALUE!</v>
      </c>
      <c r="K14" s="3">
        <f t="shared" si="1"/>
        <v>0.85188779542740689</v>
      </c>
      <c r="L14" s="3">
        <f t="shared" si="2"/>
        <v>-8.9504142666987474E-2</v>
      </c>
      <c r="M14" s="3">
        <f t="shared" si="3"/>
        <v>-7.8913144265963076E-2</v>
      </c>
      <c r="Y14" s="3" t="e">
        <f t="shared" si="4"/>
        <v>#VALUE!</v>
      </c>
      <c r="Z14" s="3">
        <f t="shared" si="5"/>
        <v>0.21854412813391882</v>
      </c>
      <c r="AA14" s="3">
        <f t="shared" si="6"/>
        <v>0.59115333768597533</v>
      </c>
      <c r="AB14" s="3">
        <f t="shared" si="7"/>
        <v>-0.63347888898842108</v>
      </c>
    </row>
    <row r="15" spans="1:28" x14ac:dyDescent="0.2">
      <c r="A15" t="s">
        <v>36</v>
      </c>
      <c r="B15" t="s">
        <v>12</v>
      </c>
      <c r="C15">
        <f>[1]OldValenceRating!CZ15</f>
        <v>5.1157894736842104</v>
      </c>
      <c r="D15">
        <f>[1]OldArousalRating!CZ15</f>
        <v>3.9578947368421051</v>
      </c>
      <c r="E15">
        <f>[1]OldValenceRT!CZ15</f>
        <v>1642.9375</v>
      </c>
      <c r="F15">
        <f>[1]OldArousalRT!CZ15</f>
        <v>1338.6868686868686</v>
      </c>
      <c r="G15">
        <v>95</v>
      </c>
      <c r="H15">
        <v>95</v>
      </c>
      <c r="J15" s="3" t="e">
        <f t="shared" si="0"/>
        <v>#VALUE!</v>
      </c>
      <c r="K15" s="3">
        <f t="shared" si="1"/>
        <v>-0.55108092531784603</v>
      </c>
      <c r="L15" s="3">
        <f t="shared" si="2"/>
        <v>-0.53938484887432214</v>
      </c>
      <c r="M15" s="3">
        <f t="shared" si="3"/>
        <v>-0.16151488580376272</v>
      </c>
      <c r="Y15" s="3" t="e">
        <f t="shared" si="4"/>
        <v>#VALUE!</v>
      </c>
      <c r="Z15" s="3">
        <f t="shared" si="5"/>
        <v>-0.89762462007509336</v>
      </c>
      <c r="AA15" s="3">
        <f t="shared" si="6"/>
        <v>0.19518135650770616</v>
      </c>
      <c r="AB15" s="3">
        <f t="shared" si="7"/>
        <v>-0.71335839152582081</v>
      </c>
    </row>
    <row r="16" spans="1:28" x14ac:dyDescent="0.2">
      <c r="A16" t="s">
        <v>37</v>
      </c>
      <c r="B16" t="s">
        <v>12</v>
      </c>
      <c r="C16">
        <f>[1]OldValenceRating!CZ16</f>
        <v>3.9894736842105263</v>
      </c>
      <c r="D16">
        <f>[1]OldArousalRating!CZ16</f>
        <v>4.2736842105263158</v>
      </c>
      <c r="E16">
        <f>[1]OldValenceRT!CZ16</f>
        <v>1691.453125</v>
      </c>
      <c r="F16">
        <f>[1]OldArousalRT!CZ16</f>
        <v>1545.3232323232323</v>
      </c>
      <c r="G16">
        <v>95</v>
      </c>
      <c r="H16">
        <v>95</v>
      </c>
      <c r="J16" s="3" t="e">
        <f t="shared" si="0"/>
        <v>#VALUE!</v>
      </c>
      <c r="K16" s="3">
        <f t="shared" si="1"/>
        <v>-0.14244925908136452</v>
      </c>
      <c r="L16" s="3">
        <f t="shared" si="2"/>
        <v>-0.35375300930305648</v>
      </c>
      <c r="M16" s="3">
        <f t="shared" si="3"/>
        <v>1.2269681270464943</v>
      </c>
      <c r="Y16" s="3" t="e">
        <f t="shared" si="4"/>
        <v>#VALUE!</v>
      </c>
      <c r="Z16" s="3">
        <f t="shared" si="5"/>
        <v>-0.572526926421983</v>
      </c>
      <c r="AA16" s="3">
        <f t="shared" si="6"/>
        <v>0.35856913080119796</v>
      </c>
      <c r="AB16" s="3">
        <f t="shared" si="7"/>
        <v>0.62936550609750119</v>
      </c>
    </row>
    <row r="17" spans="1:28" x14ac:dyDescent="0.2">
      <c r="A17" t="s">
        <v>38</v>
      </c>
      <c r="B17" t="s">
        <v>12</v>
      </c>
      <c r="C17">
        <f>[1]OldValenceRating!CZ17</f>
        <v>5.3052631578947365</v>
      </c>
      <c r="D17">
        <f>[1]OldArousalRating!CZ17</f>
        <v>4.0736842105263156</v>
      </c>
      <c r="E17">
        <f>[1]OldValenceRT!CZ17</f>
        <v>1465.234375</v>
      </c>
      <c r="F17">
        <f>[1]OldArousalRT!CZ17</f>
        <v>1052.4545454545455</v>
      </c>
      <c r="G17">
        <v>95</v>
      </c>
      <c r="H17">
        <v>95</v>
      </c>
      <c r="J17" s="3" t="e">
        <f t="shared" si="0"/>
        <v>#VALUE!</v>
      </c>
      <c r="K17" s="3">
        <f t="shared" si="1"/>
        <v>-0.40124931436446959</v>
      </c>
      <c r="L17" s="3">
        <f t="shared" si="2"/>
        <v>-1.2193175095648228</v>
      </c>
      <c r="M17" s="3">
        <f t="shared" si="3"/>
        <v>-2.084839084617748</v>
      </c>
      <c r="Y17" s="3" t="e">
        <f t="shared" si="4"/>
        <v>#VALUE!</v>
      </c>
      <c r="Z17" s="3">
        <f t="shared" si="5"/>
        <v>-0.7784221324022863</v>
      </c>
      <c r="AA17" s="3">
        <f t="shared" si="6"/>
        <v>-0.40327569889966336</v>
      </c>
      <c r="AB17" s="3">
        <f t="shared" si="7"/>
        <v>-2.5732971453485729</v>
      </c>
    </row>
    <row r="18" spans="1:28" x14ac:dyDescent="0.2">
      <c r="A18" t="s">
        <v>39</v>
      </c>
      <c r="B18" t="s">
        <v>12</v>
      </c>
      <c r="C18">
        <f>[1]OldValenceRating!CZ18</f>
        <v>4.5157894736842108</v>
      </c>
      <c r="D18">
        <f>[1]OldArousalRating!CZ18</f>
        <v>3.6105263157894738</v>
      </c>
      <c r="E18">
        <f>[1]OldValenceRT!CZ18</f>
        <v>1739.890625</v>
      </c>
      <c r="F18">
        <f>[1]OldArousalRT!CZ18</f>
        <v>1342.5959595959596</v>
      </c>
      <c r="G18">
        <v>95</v>
      </c>
      <c r="H18">
        <v>95</v>
      </c>
      <c r="J18" s="3" t="e">
        <f t="shared" si="0"/>
        <v>#VALUE!</v>
      </c>
      <c r="K18" s="3">
        <f t="shared" si="1"/>
        <v>-1.0005757581779751</v>
      </c>
      <c r="L18" s="3">
        <f t="shared" si="2"/>
        <v>-0.16842009378907144</v>
      </c>
      <c r="M18" s="3">
        <f t="shared" si="3"/>
        <v>-0.13524793923422365</v>
      </c>
      <c r="Y18" s="3" t="e">
        <f t="shared" si="4"/>
        <v>#VALUE!</v>
      </c>
      <c r="Z18" s="3">
        <f t="shared" si="5"/>
        <v>-1.2552320830935144</v>
      </c>
      <c r="AA18" s="3">
        <f t="shared" si="6"/>
        <v>0.521693800788259</v>
      </c>
      <c r="AB18" s="3">
        <f t="shared" si="7"/>
        <v>-0.68795710353734563</v>
      </c>
    </row>
    <row r="19" spans="1:28" x14ac:dyDescent="0.2">
      <c r="A19" t="s">
        <v>40</v>
      </c>
      <c r="B19" t="s">
        <v>12</v>
      </c>
      <c r="C19">
        <f>[1]OldValenceRating!CZ19</f>
        <v>6.757894736842105</v>
      </c>
      <c r="D19">
        <f>[1]OldArousalRating!CZ19</f>
        <v>4.8631578947368421</v>
      </c>
      <c r="E19">
        <f>[1]OldValenceRT!CZ19</f>
        <v>2341.5625</v>
      </c>
      <c r="F19">
        <f>[1]OldArousalRT!CZ19</f>
        <v>1485.6666666666667</v>
      </c>
      <c r="G19">
        <v>95</v>
      </c>
      <c r="H19">
        <v>95</v>
      </c>
      <c r="J19" s="3" t="e">
        <f t="shared" si="0"/>
        <v>#VALUE!</v>
      </c>
      <c r="K19" s="3">
        <f t="shared" si="1"/>
        <v>0.62032985122673401</v>
      </c>
      <c r="L19" s="3">
        <f t="shared" si="2"/>
        <v>2.1337136409519033</v>
      </c>
      <c r="M19" s="3">
        <f t="shared" si="3"/>
        <v>0.82610873056149636</v>
      </c>
      <c r="Y19" s="3" t="e">
        <f t="shared" si="4"/>
        <v>#VALUE!</v>
      </c>
      <c r="Z19" s="3">
        <f t="shared" si="5"/>
        <v>3.4322101730489558E-2</v>
      </c>
      <c r="AA19" s="3">
        <f t="shared" si="6"/>
        <v>2.547965306333988</v>
      </c>
      <c r="AB19" s="3">
        <f t="shared" si="7"/>
        <v>0.24171690956021188</v>
      </c>
    </row>
    <row r="20" spans="1:28" x14ac:dyDescent="0.2">
      <c r="A20" t="s">
        <v>41</v>
      </c>
      <c r="B20" t="s">
        <v>12</v>
      </c>
      <c r="C20">
        <f>[1]OldValenceRating!CZ20</f>
        <v>4.9368421052631577</v>
      </c>
      <c r="D20">
        <f>[1]OldArousalRating!CZ20</f>
        <v>3.5578947368421052</v>
      </c>
      <c r="E20">
        <f>[1]OldValenceRT!CZ20</f>
        <v>1659.296875</v>
      </c>
      <c r="F20">
        <f>[1]OldArousalRT!CZ20</f>
        <v>1092.7575757575758</v>
      </c>
      <c r="G20">
        <v>95</v>
      </c>
      <c r="H20">
        <v>95</v>
      </c>
      <c r="J20" s="3" t="e">
        <f t="shared" si="0"/>
        <v>#VALUE!</v>
      </c>
      <c r="K20" s="3">
        <f t="shared" si="1"/>
        <v>-1.0686810358840555</v>
      </c>
      <c r="L20" s="3">
        <f t="shared" si="2"/>
        <v>-0.4767901512797601</v>
      </c>
      <c r="M20" s="3">
        <f t="shared" si="3"/>
        <v>-1.8140248292883978</v>
      </c>
      <c r="Y20" s="3" t="e">
        <f t="shared" si="4"/>
        <v>#VALUE!</v>
      </c>
      <c r="Z20" s="3">
        <f t="shared" si="5"/>
        <v>-1.3094150320356996</v>
      </c>
      <c r="AA20" s="3">
        <f t="shared" si="6"/>
        <v>0.2502753982743039</v>
      </c>
      <c r="AB20" s="3">
        <f t="shared" si="7"/>
        <v>-2.3114078970953078</v>
      </c>
    </row>
    <row r="21" spans="1:28" x14ac:dyDescent="0.2">
      <c r="A21" t="s">
        <v>42</v>
      </c>
      <c r="B21" t="s">
        <v>12</v>
      </c>
      <c r="C21">
        <f>[1]OldValenceRating!CZ21</f>
        <v>5.1263157894736846</v>
      </c>
      <c r="D21">
        <f>[1]OldArousalRating!CZ21</f>
        <v>4.1789473684210527</v>
      </c>
      <c r="E21">
        <f>[1]OldValenceRT!CZ21</f>
        <v>1803.171875</v>
      </c>
      <c r="F21">
        <f>[1]OldArousalRT!CZ21</f>
        <v>1485.9191919191919</v>
      </c>
      <c r="G21">
        <v>95</v>
      </c>
      <c r="H21">
        <v>95</v>
      </c>
      <c r="J21" s="3" t="e">
        <f t="shared" si="0"/>
        <v>#VALUE!</v>
      </c>
      <c r="K21" s="3">
        <f t="shared" si="1"/>
        <v>-0.26503875895230872</v>
      </c>
      <c r="L21" s="3">
        <f t="shared" si="2"/>
        <v>7.3708392608231602E-2</v>
      </c>
      <c r="M21" s="3">
        <f t="shared" si="3"/>
        <v>0.82780556173523856</v>
      </c>
      <c r="Y21" s="3" t="e">
        <f t="shared" si="4"/>
        <v>#VALUE!</v>
      </c>
      <c r="Z21" s="3">
        <f t="shared" si="5"/>
        <v>-0.67005623451791596</v>
      </c>
      <c r="AA21" s="3">
        <f t="shared" si="6"/>
        <v>0.73480828899716133</v>
      </c>
      <c r="AB21" s="3">
        <f t="shared" si="7"/>
        <v>0.24335781963698622</v>
      </c>
    </row>
    <row r="22" spans="1:28" x14ac:dyDescent="0.2">
      <c r="A22" t="s">
        <v>43</v>
      </c>
      <c r="B22" t="s">
        <v>12</v>
      </c>
      <c r="C22">
        <f>[1]OldValenceRating!CZ22</f>
        <v>7.6</v>
      </c>
      <c r="D22">
        <f>[1]OldArousalRating!CZ22</f>
        <v>6.2526315789473683</v>
      </c>
      <c r="E22">
        <f>[1]OldValenceRT!CZ22</f>
        <v>1220.875</v>
      </c>
      <c r="F22">
        <f>[1]OldArousalRT!CZ22</f>
        <v>1330.8484848484848</v>
      </c>
      <c r="G22">
        <v>95</v>
      </c>
      <c r="H22">
        <v>95</v>
      </c>
      <c r="J22" s="3" t="e">
        <f t="shared" si="0"/>
        <v>#VALUE!</v>
      </c>
      <c r="K22" s="3">
        <f t="shared" si="1"/>
        <v>2.4183091826672518</v>
      </c>
      <c r="L22" s="3">
        <f t="shared" si="2"/>
        <v>-2.1542921759271492</v>
      </c>
      <c r="M22" s="3">
        <f t="shared" si="3"/>
        <v>-0.2141845254367391</v>
      </c>
      <c r="Y22" s="3" t="e">
        <f t="shared" si="4"/>
        <v>#VALUE!</v>
      </c>
      <c r="Z22" s="3">
        <f t="shared" si="5"/>
        <v>1.4647519538041747</v>
      </c>
      <c r="AA22" s="3">
        <f t="shared" si="6"/>
        <v>-1.2262133485537434</v>
      </c>
      <c r="AB22" s="3">
        <f t="shared" si="7"/>
        <v>-0.76429224030891207</v>
      </c>
    </row>
    <row r="23" spans="1:28" x14ac:dyDescent="0.2">
      <c r="A23" t="s">
        <v>44</v>
      </c>
      <c r="B23" t="s">
        <v>12</v>
      </c>
      <c r="C23">
        <f>[1]OldValenceRating!CZ23</f>
        <v>5.3157894736842106</v>
      </c>
      <c r="D23">
        <f>[1]OldArousalRating!CZ23</f>
        <v>4.2315789473684209</v>
      </c>
      <c r="E23">
        <f>[1]OldValenceRT!CZ23</f>
        <v>1807.140625</v>
      </c>
      <c r="F23">
        <f>[1]OldArousalRT!CZ23</f>
        <v>1398.5151515151515</v>
      </c>
      <c r="G23">
        <v>95</v>
      </c>
      <c r="H23">
        <v>95</v>
      </c>
      <c r="J23" s="3" t="e">
        <f t="shared" si="0"/>
        <v>#VALUE!</v>
      </c>
      <c r="K23" s="3">
        <f t="shared" si="1"/>
        <v>-0.19693348124622889</v>
      </c>
      <c r="L23" s="3">
        <f t="shared" si="2"/>
        <v>8.8893734718087147E-2</v>
      </c>
      <c r="M23" s="3">
        <f t="shared" si="3"/>
        <v>0.24049835587938143</v>
      </c>
      <c r="O23" s="7" t="s">
        <v>45</v>
      </c>
      <c r="P23" s="3"/>
      <c r="Q23" s="3"/>
      <c r="R23" s="3"/>
      <c r="S23" s="3"/>
      <c r="T23" s="3"/>
      <c r="U23" s="3"/>
      <c r="Y23" s="3" t="e">
        <f t="shared" si="4"/>
        <v>#VALUE!</v>
      </c>
      <c r="Z23" s="3">
        <f t="shared" si="5"/>
        <v>-0.61587328557573118</v>
      </c>
      <c r="AA23" s="3">
        <f t="shared" si="6"/>
        <v>0.74817398776384314</v>
      </c>
      <c r="AB23" s="3">
        <f t="shared" si="7"/>
        <v>-0.32459397613632368</v>
      </c>
    </row>
    <row r="24" spans="1:28" x14ac:dyDescent="0.2">
      <c r="A24" t="s">
        <v>46</v>
      </c>
      <c r="B24" t="s">
        <v>12</v>
      </c>
      <c r="C24">
        <f>[1]OldValenceRating!CZ24</f>
        <v>6.2210526315789476</v>
      </c>
      <c r="D24">
        <f>[1]OldArousalRating!CZ24</f>
        <v>5.4631578947368418</v>
      </c>
      <c r="E24">
        <f>[1]OldValenceRT!CZ24</f>
        <v>2063.875</v>
      </c>
      <c r="F24">
        <f>[1]OldArousalRT!CZ24</f>
        <v>1352.0101010101009</v>
      </c>
      <c r="G24">
        <v>95</v>
      </c>
      <c r="H24">
        <v>95</v>
      </c>
      <c r="J24" s="3" t="e">
        <f t="shared" si="0"/>
        <v>#VALUE!</v>
      </c>
      <c r="K24" s="3">
        <f t="shared" si="1"/>
        <v>1.3967300170760482</v>
      </c>
      <c r="L24" s="3">
        <f t="shared" si="2"/>
        <v>1.0712179717536641</v>
      </c>
      <c r="M24" s="3">
        <f t="shared" si="3"/>
        <v>-7.1990073077092653E-2</v>
      </c>
      <c r="O24" s="3"/>
      <c r="P24" s="3"/>
      <c r="Q24" s="3"/>
      <c r="R24" s="3"/>
      <c r="S24" s="3"/>
      <c r="T24" s="3" t="s">
        <v>12</v>
      </c>
      <c r="U24" s="3" t="s">
        <v>15</v>
      </c>
      <c r="V24" t="s">
        <v>16</v>
      </c>
      <c r="Y24" s="3" t="e">
        <f t="shared" si="4"/>
        <v>#VALUE!</v>
      </c>
      <c r="Z24" s="3">
        <f t="shared" si="5"/>
        <v>0.6520077196713987</v>
      </c>
      <c r="AA24" s="3">
        <f t="shared" si="6"/>
        <v>1.6127873595565529</v>
      </c>
      <c r="AB24" s="3">
        <f t="shared" si="7"/>
        <v>-0.62678397587517987</v>
      </c>
    </row>
    <row r="25" spans="1:28" x14ac:dyDescent="0.2">
      <c r="A25" t="s">
        <v>47</v>
      </c>
      <c r="B25" t="s">
        <v>12</v>
      </c>
      <c r="C25">
        <f>[1]OldValenceRating!CZ25</f>
        <v>3.2736842105263158</v>
      </c>
      <c r="D25">
        <f>[1]OldArousalRating!CZ25</f>
        <v>4.094736842105263</v>
      </c>
      <c r="E25">
        <f>[1]OldValenceRT!CZ25</f>
        <v>1663.453125</v>
      </c>
      <c r="F25">
        <f>[1]OldArousalRT!CZ25</f>
        <v>1522.3636363636363</v>
      </c>
      <c r="G25">
        <v>95</v>
      </c>
      <c r="H25">
        <v>95</v>
      </c>
      <c r="J25" s="3" t="e">
        <f t="shared" si="0"/>
        <v>#VALUE!</v>
      </c>
      <c r="K25" s="3">
        <f t="shared" si="1"/>
        <v>-0.37400720328203746</v>
      </c>
      <c r="L25" s="3">
        <f t="shared" si="2"/>
        <v>-0.46088739143243107</v>
      </c>
      <c r="M25" s="3">
        <f t="shared" si="3"/>
        <v>1.0726922367297984</v>
      </c>
      <c r="O25" s="3"/>
      <c r="P25" s="3"/>
      <c r="Q25" s="3"/>
      <c r="R25" s="3"/>
      <c r="S25" s="3"/>
      <c r="T25" s="3" t="e">
        <f>C2</f>
        <v>#VALUE!</v>
      </c>
      <c r="U25" s="3">
        <f>C40</f>
        <v>2.9894736842105263</v>
      </c>
      <c r="V25">
        <f>C79</f>
        <v>7.7684210526315791</v>
      </c>
      <c r="Y25" s="3" t="e">
        <f t="shared" si="4"/>
        <v>#VALUE!</v>
      </c>
      <c r="Z25" s="3">
        <f t="shared" si="5"/>
        <v>-0.75674895282541221</v>
      </c>
      <c r="AA25" s="3">
        <f t="shared" si="6"/>
        <v>0.26427254737641942</v>
      </c>
      <c r="AB25" s="3">
        <f t="shared" si="7"/>
        <v>0.48017396191713141</v>
      </c>
    </row>
    <row r="26" spans="1:28" x14ac:dyDescent="0.2">
      <c r="A26" t="s">
        <v>48</v>
      </c>
      <c r="B26" t="s">
        <v>12</v>
      </c>
      <c r="C26">
        <f>[1]OldValenceRating!CZ26</f>
        <v>4.6736842105263161</v>
      </c>
      <c r="D26">
        <f>[1]OldArousalRating!CZ26</f>
        <v>4.5052631578947366</v>
      </c>
      <c r="E26">
        <f>[1]OldValenceRT!CZ26</f>
        <v>2287.09375</v>
      </c>
      <c r="F26">
        <f>[1]OldArousalRT!CZ26</f>
        <v>1455.8585858585859</v>
      </c>
      <c r="G26">
        <v>95</v>
      </c>
      <c r="H26">
        <v>95</v>
      </c>
      <c r="J26" s="3" t="e">
        <f t="shared" si="0"/>
        <v>#VALUE!</v>
      </c>
      <c r="K26" s="3">
        <f t="shared" si="1"/>
        <v>0.15721396282538824</v>
      </c>
      <c r="L26" s="3">
        <f t="shared" si="2"/>
        <v>1.9253037882158544</v>
      </c>
      <c r="M26" s="3">
        <f t="shared" si="3"/>
        <v>0.62581477881289638</v>
      </c>
      <c r="O26" s="3"/>
      <c r="P26" s="3"/>
      <c r="Q26" s="3"/>
      <c r="R26" s="3"/>
      <c r="S26" s="3"/>
      <c r="T26" s="3">
        <f t="shared" ref="T26:T58" si="8">C3</f>
        <v>3.7052631578947368</v>
      </c>
      <c r="U26" s="3">
        <f t="shared" ref="U26:U61" si="9">C41</f>
        <v>2.2736842105263158</v>
      </c>
      <c r="V26">
        <f>C80</f>
        <v>7.7157894736842101</v>
      </c>
      <c r="Y26" s="3" t="e">
        <f t="shared" si="4"/>
        <v>#VALUE!</v>
      </c>
      <c r="Z26" s="3">
        <f t="shared" si="5"/>
        <v>-0.33412195107636899</v>
      </c>
      <c r="AA26" s="3">
        <f t="shared" si="6"/>
        <v>2.3645289838904735</v>
      </c>
      <c r="AB26" s="3">
        <f t="shared" si="7"/>
        <v>4.8023884097708872E-2</v>
      </c>
    </row>
    <row r="27" spans="1:28" x14ac:dyDescent="0.2">
      <c r="A27" t="s">
        <v>49</v>
      </c>
      <c r="B27" t="s">
        <v>12</v>
      </c>
      <c r="C27">
        <f>[1]OldValenceRating!CZ27</f>
        <v>3</v>
      </c>
      <c r="D27">
        <f>[1]OldArousalRating!CZ27</f>
        <v>4.5368421052631582</v>
      </c>
      <c r="E27">
        <f>[1]OldValenceRT!CZ27</f>
        <v>1788.984375</v>
      </c>
      <c r="F27">
        <f>[1]OldArousalRT!CZ27</f>
        <v>1526.7070707070707</v>
      </c>
      <c r="G27">
        <v>95</v>
      </c>
      <c r="H27">
        <v>95</v>
      </c>
      <c r="J27" s="3" t="e">
        <f t="shared" si="0"/>
        <v>#VALUE!</v>
      </c>
      <c r="K27" s="3">
        <f t="shared" si="1"/>
        <v>0.19807712944903708</v>
      </c>
      <c r="L27" s="3">
        <f t="shared" si="2"/>
        <v>1.9423783806070825E-2</v>
      </c>
      <c r="M27" s="3">
        <f t="shared" si="3"/>
        <v>1.101877732918175</v>
      </c>
      <c r="O27" s="3"/>
      <c r="P27" s="3"/>
      <c r="Q27" s="3"/>
      <c r="R27" s="3"/>
      <c r="S27" s="3"/>
      <c r="T27" s="3">
        <f t="shared" si="8"/>
        <v>4.810526315789474</v>
      </c>
      <c r="U27" s="3">
        <f t="shared" si="9"/>
        <v>2.8210526315789473</v>
      </c>
      <c r="V27">
        <f t="shared" ref="V27:V57" si="10">C81</f>
        <v>7.5894736842105264</v>
      </c>
      <c r="Y27" s="3" t="e">
        <f t="shared" si="4"/>
        <v>#VALUE!</v>
      </c>
      <c r="Z27" s="3">
        <f t="shared" si="5"/>
        <v>-0.30161218171105736</v>
      </c>
      <c r="AA27" s="3">
        <f t="shared" si="6"/>
        <v>0.68702854694933835</v>
      </c>
      <c r="AB27" s="3">
        <f t="shared" si="7"/>
        <v>0.50839761523765925</v>
      </c>
    </row>
    <row r="28" spans="1:28" x14ac:dyDescent="0.2">
      <c r="A28" t="s">
        <v>50</v>
      </c>
      <c r="B28" t="s">
        <v>12</v>
      </c>
      <c r="C28">
        <f>[1]OldValenceRating!CZ28</f>
        <v>6.4</v>
      </c>
      <c r="D28">
        <f>[1]OldArousalRating!CZ28</f>
        <v>5.6842105263157894</v>
      </c>
      <c r="E28">
        <f>[1]OldValenceRT!CZ28</f>
        <v>2037.546875</v>
      </c>
      <c r="F28">
        <f>[1]OldArousalRT!CZ28</f>
        <v>1406.030303030303</v>
      </c>
      <c r="G28">
        <v>95</v>
      </c>
      <c r="H28">
        <v>95</v>
      </c>
      <c r="J28" s="3" t="e">
        <f t="shared" si="0"/>
        <v>#VALUE!</v>
      </c>
      <c r="K28" s="3">
        <f t="shared" si="1"/>
        <v>1.6827721834415854</v>
      </c>
      <c r="L28" s="3">
        <f t="shared" si="2"/>
        <v>0.97048056445009467</v>
      </c>
      <c r="M28" s="3">
        <f t="shared" si="3"/>
        <v>0.290996051609967</v>
      </c>
      <c r="O28" s="3"/>
      <c r="P28" s="3"/>
      <c r="Q28" s="3"/>
      <c r="R28" s="3"/>
      <c r="S28" s="3"/>
      <c r="T28" s="3">
        <f t="shared" si="8"/>
        <v>5.3157894736842106</v>
      </c>
      <c r="U28" s="3">
        <f t="shared" si="9"/>
        <v>2.2315789473684209</v>
      </c>
      <c r="V28">
        <f t="shared" si="10"/>
        <v>7.5789473684210522</v>
      </c>
      <c r="Y28" s="3" t="e">
        <f t="shared" si="4"/>
        <v>#VALUE!</v>
      </c>
      <c r="Z28" s="3">
        <f t="shared" si="5"/>
        <v>0.8795761052285761</v>
      </c>
      <c r="AA28" s="3">
        <f t="shared" si="6"/>
        <v>1.5241212082893922</v>
      </c>
      <c r="AB28" s="3">
        <f t="shared" si="7"/>
        <v>-0.27576049225150434</v>
      </c>
    </row>
    <row r="29" spans="1:28" x14ac:dyDescent="0.2">
      <c r="A29" t="s">
        <v>51</v>
      </c>
      <c r="B29" t="s">
        <v>12</v>
      </c>
      <c r="C29">
        <f>[1]OldValenceRating!CZ29</f>
        <v>7.7052631578947368</v>
      </c>
      <c r="D29">
        <f>[1]OldArousalRating!CZ29</f>
        <v>6.5368421052631582</v>
      </c>
      <c r="E29">
        <f>[1]OldValenceRT!CZ29</f>
        <v>1455.359375</v>
      </c>
      <c r="F29">
        <f>[1]OldArousalRT!CZ29</f>
        <v>1449.030303030303</v>
      </c>
      <c r="G29">
        <v>95</v>
      </c>
      <c r="H29">
        <v>95</v>
      </c>
      <c r="J29" s="3" t="e">
        <f t="shared" si="0"/>
        <v>#VALUE!</v>
      </c>
      <c r="K29" s="3">
        <f t="shared" si="1"/>
        <v>2.7860776822800855</v>
      </c>
      <c r="L29" s="3">
        <f t="shared" si="2"/>
        <v>-1.2571015104050933</v>
      </c>
      <c r="M29" s="3">
        <f t="shared" si="3"/>
        <v>0.57993246387489061</v>
      </c>
      <c r="O29" s="3"/>
      <c r="P29" s="3"/>
      <c r="Q29" s="3"/>
      <c r="R29" s="3"/>
      <c r="S29" s="3"/>
      <c r="T29" s="3">
        <f t="shared" si="8"/>
        <v>4.6736842105263161</v>
      </c>
      <c r="U29" s="3">
        <f t="shared" si="9"/>
        <v>3.1789473684210527</v>
      </c>
      <c r="V29">
        <f t="shared" si="10"/>
        <v>8.1684210526315795</v>
      </c>
      <c r="Y29" s="3" t="e">
        <f t="shared" si="4"/>
        <v>#VALUE!</v>
      </c>
      <c r="Z29" s="3">
        <f t="shared" si="5"/>
        <v>1.7573398780919742</v>
      </c>
      <c r="AA29" s="3">
        <f t="shared" si="6"/>
        <v>-0.43653208323250936</v>
      </c>
      <c r="AB29" s="3">
        <f t="shared" si="7"/>
        <v>3.6536756217165002E-3</v>
      </c>
    </row>
    <row r="30" spans="1:28" x14ac:dyDescent="0.2">
      <c r="A30" t="s">
        <v>52</v>
      </c>
      <c r="B30" t="s">
        <v>12</v>
      </c>
      <c r="C30">
        <f>[1]OldValenceRating!CZ30</f>
        <v>4.7157894736842101</v>
      </c>
      <c r="D30">
        <f>[1]OldArousalRating!CZ30</f>
        <v>3.5578947368421052</v>
      </c>
      <c r="E30">
        <f>[1]OldValenceRT!CZ30</f>
        <v>1593.59375</v>
      </c>
      <c r="F30">
        <f>[1]OldArousalRT!CZ30</f>
        <v>1301.5252525252524</v>
      </c>
      <c r="G30">
        <v>95</v>
      </c>
      <c r="H30">
        <v>95</v>
      </c>
      <c r="J30" s="3" t="e">
        <f t="shared" si="0"/>
        <v>#VALUE!</v>
      </c>
      <c r="K30" s="3">
        <f t="shared" si="1"/>
        <v>-1.0686810358840555</v>
      </c>
      <c r="L30" s="3">
        <f t="shared" si="2"/>
        <v>-0.72818528345276234</v>
      </c>
      <c r="M30" s="3">
        <f t="shared" si="3"/>
        <v>-0.41122056133175283</v>
      </c>
      <c r="O30" s="3"/>
      <c r="P30" s="3"/>
      <c r="Q30" s="3"/>
      <c r="R30" s="3"/>
      <c r="S30" s="3"/>
      <c r="T30" s="3">
        <f t="shared" si="8"/>
        <v>5.905263157894737</v>
      </c>
      <c r="U30" s="3">
        <f t="shared" si="9"/>
        <v>2.8526315789473684</v>
      </c>
      <c r="V30">
        <f t="shared" si="10"/>
        <v>7.3473684210526313</v>
      </c>
      <c r="Y30" s="3" t="e">
        <f t="shared" si="4"/>
        <v>#VALUE!</v>
      </c>
      <c r="Z30" s="3">
        <f t="shared" si="5"/>
        <v>-1.3094150320356996</v>
      </c>
      <c r="AA30" s="3">
        <f t="shared" si="6"/>
        <v>2.9004676566048465E-2</v>
      </c>
      <c r="AB30" s="3">
        <f t="shared" si="7"/>
        <v>-0.95483471842400724</v>
      </c>
    </row>
    <row r="31" spans="1:28" x14ac:dyDescent="0.2">
      <c r="A31" t="s">
        <v>53</v>
      </c>
      <c r="B31" t="s">
        <v>12</v>
      </c>
      <c r="C31">
        <f>[1]OldValenceRating!CZ31</f>
        <v>2.4947368421052634</v>
      </c>
      <c r="D31">
        <f>[1]OldArousalRating!CZ31</f>
        <v>4.8736842105263154</v>
      </c>
      <c r="E31">
        <f>[1]OldValenceRT!CZ31</f>
        <v>1662.609375</v>
      </c>
      <c r="F31">
        <f>[1]OldArousalRT!CZ31</f>
        <v>1579.6868686868686</v>
      </c>
      <c r="G31">
        <v>95</v>
      </c>
      <c r="H31">
        <v>95</v>
      </c>
      <c r="J31" s="3" t="e">
        <f t="shared" si="0"/>
        <v>#VALUE!</v>
      </c>
      <c r="K31" s="3">
        <f t="shared" si="1"/>
        <v>0.63395090676794952</v>
      </c>
      <c r="L31" s="3">
        <f t="shared" si="2"/>
        <v>-0.46411577125106174</v>
      </c>
      <c r="M31" s="3">
        <f t="shared" si="3"/>
        <v>1.4578729131694135</v>
      </c>
      <c r="O31" s="3"/>
      <c r="P31" s="3"/>
      <c r="Q31" s="3"/>
      <c r="R31" s="3"/>
      <c r="S31" s="3"/>
      <c r="T31" s="3">
        <f t="shared" si="8"/>
        <v>5.0210526315789474</v>
      </c>
      <c r="U31" s="3">
        <f t="shared" si="9"/>
        <v>3.2210526315789472</v>
      </c>
      <c r="V31">
        <f t="shared" si="10"/>
        <v>7.8210526315789473</v>
      </c>
      <c r="Y31" s="3" t="e">
        <f t="shared" si="4"/>
        <v>#VALUE!</v>
      </c>
      <c r="Z31" s="3">
        <f t="shared" si="5"/>
        <v>4.5158691518926146E-2</v>
      </c>
      <c r="AA31" s="3">
        <f t="shared" si="6"/>
        <v>0.2614310208669674</v>
      </c>
      <c r="AB31" s="3">
        <f t="shared" si="7"/>
        <v>0.85266054934502156</v>
      </c>
    </row>
    <row r="32" spans="1:28" x14ac:dyDescent="0.2">
      <c r="A32" t="s">
        <v>54</v>
      </c>
      <c r="B32" t="s">
        <v>12</v>
      </c>
      <c r="C32">
        <f>[1]OldValenceRating!CZ32</f>
        <v>4.6105263157894738</v>
      </c>
      <c r="D32">
        <f>[1]OldArousalRating!CZ32</f>
        <v>3.8526315789473684</v>
      </c>
      <c r="E32">
        <f>[1]OldValenceRT!CZ32</f>
        <v>1833.78125</v>
      </c>
      <c r="F32">
        <f>[1]OldArousalRT!CZ32</f>
        <v>1518.969696969697</v>
      </c>
      <c r="G32">
        <v>95</v>
      </c>
      <c r="H32">
        <v>95</v>
      </c>
      <c r="J32" s="3" t="e">
        <f t="shared" si="0"/>
        <v>#VALUE!</v>
      </c>
      <c r="K32" s="3">
        <f t="shared" si="1"/>
        <v>-0.68729148073000634</v>
      </c>
      <c r="L32" s="3">
        <f t="shared" si="2"/>
        <v>0.19082683825077892</v>
      </c>
      <c r="M32" s="3">
        <f t="shared" si="3"/>
        <v>1.0498868257546961</v>
      </c>
      <c r="O32" s="3"/>
      <c r="P32" s="3"/>
      <c r="Q32" s="3"/>
      <c r="R32" s="3"/>
      <c r="S32" s="3"/>
      <c r="T32" s="3">
        <f t="shared" si="8"/>
        <v>5.3052631578947365</v>
      </c>
      <c r="U32" s="3">
        <f t="shared" si="9"/>
        <v>2.4</v>
      </c>
      <c r="V32">
        <f t="shared" si="10"/>
        <v>7.6210526315789471</v>
      </c>
      <c r="Y32" s="3" t="e">
        <f t="shared" si="4"/>
        <v>#VALUE!</v>
      </c>
      <c r="Z32" s="3">
        <f t="shared" si="5"/>
        <v>-1.0059905179594633</v>
      </c>
      <c r="AA32" s="3">
        <f t="shared" si="6"/>
        <v>0.83789255625672676</v>
      </c>
      <c r="AB32" s="3">
        <f t="shared" si="7"/>
        <v>0.45812013048527833</v>
      </c>
    </row>
    <row r="33" spans="1:28" x14ac:dyDescent="0.2">
      <c r="A33" t="s">
        <v>55</v>
      </c>
      <c r="B33" t="s">
        <v>12</v>
      </c>
      <c r="C33">
        <f>[1]OldValenceRating!CZ33</f>
        <v>5.7789473684210524</v>
      </c>
      <c r="D33">
        <f>[1]OldArousalRating!CZ33</f>
        <v>4.7368421052631575</v>
      </c>
      <c r="E33">
        <f>[1]OldValenceRT!CZ33</f>
        <v>1599.9375</v>
      </c>
      <c r="F33">
        <f>[1]OldArousalRT!CZ33</f>
        <v>1411.060606060606</v>
      </c>
      <c r="G33">
        <v>95</v>
      </c>
      <c r="H33">
        <v>95</v>
      </c>
      <c r="J33" s="3" t="e">
        <f t="shared" si="0"/>
        <v>#VALUE!</v>
      </c>
      <c r="K33" s="3">
        <f t="shared" si="1"/>
        <v>0.45687718473214101</v>
      </c>
      <c r="L33" s="3">
        <f t="shared" si="2"/>
        <v>-0.70391265000157599</v>
      </c>
      <c r="M33" s="3">
        <f t="shared" si="3"/>
        <v>0.32479692859092335</v>
      </c>
      <c r="T33" s="3">
        <f t="shared" si="8"/>
        <v>4.3052631578947365</v>
      </c>
      <c r="U33" s="3">
        <f t="shared" si="9"/>
        <v>1.8947368421052631</v>
      </c>
      <c r="V33">
        <f t="shared" si="10"/>
        <v>6.8210526315789473</v>
      </c>
      <c r="Y33" s="3" t="e">
        <f t="shared" si="4"/>
        <v>#VALUE!</v>
      </c>
      <c r="Z33" s="3">
        <f t="shared" si="5"/>
        <v>-9.5716975730754952E-2</v>
      </c>
      <c r="AA33" s="3">
        <f t="shared" si="6"/>
        <v>5.0368746248224849E-2</v>
      </c>
      <c r="AB33" s="3">
        <f t="shared" si="7"/>
        <v>-0.24307356352214959</v>
      </c>
    </row>
    <row r="34" spans="1:28" ht="15" customHeight="1" x14ac:dyDescent="0.2">
      <c r="A34" t="s">
        <v>56</v>
      </c>
      <c r="B34" t="s">
        <v>12</v>
      </c>
      <c r="C34">
        <f>[1]NewWrdValRate!DR3</f>
        <v>7.384615384615385</v>
      </c>
      <c r="D34">
        <f>[1]NewWrdAroRate!C3</f>
        <v>4.9059829059829063</v>
      </c>
      <c r="E34">
        <f>[1]NewWrdValRT!C3</f>
        <v>1478.5142857142857</v>
      </c>
      <c r="F34">
        <f>[1]NewWrdAroRT!C3</f>
        <v>1466.8857142857144</v>
      </c>
      <c r="G34">
        <v>117</v>
      </c>
      <c r="H34" s="10">
        <v>35</v>
      </c>
      <c r="J34" s="3" t="e">
        <f t="shared" si="0"/>
        <v>#VALUE!</v>
      </c>
      <c r="K34" s="3">
        <f t="shared" si="1"/>
        <v>0.67574542761663903</v>
      </c>
      <c r="L34" s="3">
        <f t="shared" si="2"/>
        <v>-1.1685055442395276</v>
      </c>
      <c r="M34" s="3">
        <f t="shared" si="3"/>
        <v>0.69991103289008338</v>
      </c>
      <c r="T34" s="3">
        <f t="shared" si="8"/>
        <v>5.5157894736842108</v>
      </c>
      <c r="U34" s="3">
        <f t="shared" si="9"/>
        <v>2.1263157894736842</v>
      </c>
      <c r="V34">
        <f t="shared" si="10"/>
        <v>7.6</v>
      </c>
      <c r="Y34" s="3" t="e">
        <f t="shared" si="4"/>
        <v>#VALUE!</v>
      </c>
      <c r="Z34" s="3">
        <f t="shared" si="5"/>
        <v>7.8409424288575488E-2</v>
      </c>
      <c r="AA34" s="3">
        <f t="shared" si="6"/>
        <v>-0.35855247716597566</v>
      </c>
      <c r="AB34" s="3">
        <f t="shared" si="7"/>
        <v>0.11967820766741197</v>
      </c>
    </row>
    <row r="35" spans="1:28" x14ac:dyDescent="0.2">
      <c r="A35" t="s">
        <v>57</v>
      </c>
      <c r="B35" t="s">
        <v>12</v>
      </c>
      <c r="C35">
        <f>[1]NewWrdValRate!DR4</f>
        <v>5.0683760683760681</v>
      </c>
      <c r="D35">
        <f>[1]NewWrdAroRate!C4</f>
        <v>2.9316239316239314</v>
      </c>
      <c r="E35">
        <f>[1]NewWrdValRT!C4</f>
        <v>1772.0571428571429</v>
      </c>
      <c r="F35">
        <f>[1]NewWrdAroRT!C4</f>
        <v>1207.5714285714287</v>
      </c>
      <c r="G35">
        <v>117</v>
      </c>
      <c r="H35" s="10">
        <v>35</v>
      </c>
      <c r="J35" s="3" t="e">
        <f t="shared" si="0"/>
        <v>#VALUE!</v>
      </c>
      <c r="K35" s="3">
        <f t="shared" si="1"/>
        <v>-1.8790756309473453</v>
      </c>
      <c r="L35" s="3">
        <f t="shared" si="2"/>
        <v>-4.5343664650553492E-2</v>
      </c>
      <c r="M35" s="3">
        <f t="shared" si="3"/>
        <v>-1.042538719745429</v>
      </c>
      <c r="T35" s="3">
        <f t="shared" si="8"/>
        <v>5.3473684210526313</v>
      </c>
      <c r="U35" s="3">
        <f t="shared" si="9"/>
        <v>1.6736842105263159</v>
      </c>
      <c r="V35">
        <f t="shared" si="10"/>
        <v>7.6947368421052635</v>
      </c>
      <c r="Y35" s="3" t="e">
        <f t="shared" si="4"/>
        <v>#VALUE!</v>
      </c>
      <c r="Z35" s="3">
        <f t="shared" si="5"/>
        <v>-1.9541458142349306</v>
      </c>
      <c r="AA35" s="3">
        <f t="shared" si="6"/>
        <v>0.63002211273828423</v>
      </c>
      <c r="AB35" s="3">
        <f t="shared" si="7"/>
        <v>-1.5653470332743502</v>
      </c>
    </row>
    <row r="36" spans="1:28" x14ac:dyDescent="0.2">
      <c r="B36" s="11" t="s">
        <v>58</v>
      </c>
      <c r="C36" s="11" t="e">
        <f>AVERAGE(C2:C35)</f>
        <v>#VALUE!</v>
      </c>
      <c r="D36" s="11">
        <f t="shared" ref="D36:F36" si="11">AVERAGE(D2:D35)</f>
        <v>4.3837686221587147</v>
      </c>
      <c r="E36" s="11">
        <f t="shared" si="11"/>
        <v>1783.9078912815125</v>
      </c>
      <c r="F36" s="11">
        <f t="shared" si="11"/>
        <v>1362.7237840590781</v>
      </c>
      <c r="G36" s="11"/>
      <c r="H36" s="11"/>
      <c r="J36" s="3"/>
      <c r="K36" s="3"/>
      <c r="L36" s="3"/>
      <c r="M36" s="3"/>
      <c r="T36" s="3">
        <f t="shared" si="8"/>
        <v>4.3157894736842106</v>
      </c>
      <c r="U36" s="3">
        <f t="shared" si="9"/>
        <v>1.8421052631578947</v>
      </c>
      <c r="V36">
        <f t="shared" si="10"/>
        <v>7.6736842105263161</v>
      </c>
      <c r="Y36" s="3"/>
      <c r="Z36" s="3"/>
      <c r="AA36" s="3"/>
      <c r="AB36" s="3"/>
    </row>
    <row r="37" spans="1:28" x14ac:dyDescent="0.2">
      <c r="B37" s="11" t="s">
        <v>25</v>
      </c>
      <c r="C37" s="11" t="e">
        <f>STDEV(C2:C35)</f>
        <v>#VALUE!</v>
      </c>
      <c r="D37" s="11">
        <f t="shared" ref="D37:F37" si="12">STDEV(D2:D35)</f>
        <v>0.77279736196817006</v>
      </c>
      <c r="E37" s="11">
        <f t="shared" si="12"/>
        <v>261.35400646813304</v>
      </c>
      <c r="F37" s="11">
        <f t="shared" si="12"/>
        <v>148.82167208670685</v>
      </c>
      <c r="G37" s="11"/>
      <c r="H37" s="11"/>
      <c r="J37" s="3"/>
      <c r="K37" s="3"/>
      <c r="L37" s="3"/>
      <c r="M37" s="3"/>
      <c r="T37" s="3">
        <f t="shared" si="8"/>
        <v>6.3684210526315788</v>
      </c>
      <c r="U37" s="3">
        <f t="shared" si="9"/>
        <v>2.9684210526315788</v>
      </c>
      <c r="V37">
        <f t="shared" si="10"/>
        <v>7.9263157894736844</v>
      </c>
      <c r="Y37" s="3"/>
      <c r="Z37" s="3"/>
      <c r="AA37" s="3"/>
      <c r="AB37" s="3"/>
    </row>
    <row r="38" spans="1:28" x14ac:dyDescent="0.2">
      <c r="J38" s="3"/>
      <c r="K38" s="3"/>
      <c r="L38" s="3"/>
      <c r="M38" s="3"/>
      <c r="T38" s="3">
        <f t="shared" si="8"/>
        <v>5.1157894736842104</v>
      </c>
      <c r="U38" s="3">
        <f t="shared" si="9"/>
        <v>2.8736842105263158</v>
      </c>
      <c r="V38">
        <f t="shared" si="10"/>
        <v>7.9368421052631577</v>
      </c>
      <c r="Y38" s="3"/>
      <c r="Z38" s="3"/>
      <c r="AA38" s="3"/>
      <c r="AB38" s="3"/>
    </row>
    <row r="39" spans="1:28" x14ac:dyDescent="0.2">
      <c r="J39" s="3"/>
      <c r="K39" s="3"/>
      <c r="L39" s="3"/>
      <c r="M39" s="3"/>
      <c r="T39" s="3">
        <f t="shared" si="8"/>
        <v>3.9894736842105263</v>
      </c>
      <c r="U39" s="3">
        <f t="shared" si="9"/>
        <v>1.7789473684210526</v>
      </c>
      <c r="V39">
        <f t="shared" si="10"/>
        <v>7.9894736842105267</v>
      </c>
      <c r="Y39" s="3"/>
      <c r="Z39" s="3"/>
      <c r="AA39" s="3"/>
      <c r="AB39" s="3"/>
    </row>
    <row r="40" spans="1:28" x14ac:dyDescent="0.2">
      <c r="A40" t="s">
        <v>59</v>
      </c>
      <c r="B40" t="s">
        <v>15</v>
      </c>
      <c r="C40">
        <f>[1]OldValenceRating!CZ36</f>
        <v>2.9894736842105263</v>
      </c>
      <c r="D40">
        <f>[1]OldArousalRating!CZ36</f>
        <v>4.1052631578947372</v>
      </c>
      <c r="E40">
        <f>[1]OldValenceRT!CZ36</f>
        <v>1358.015625</v>
      </c>
      <c r="F40">
        <f>[1]OldArousalRT!CZ36</f>
        <v>1427.3333333333333</v>
      </c>
      <c r="G40">
        <v>95</v>
      </c>
      <c r="H40">
        <v>95</v>
      </c>
      <c r="J40" s="3">
        <f t="shared" ref="J40:J68" si="13">(C40-C$77)/C$78</f>
        <v>0.9551710668389698</v>
      </c>
      <c r="K40" s="3">
        <f t="shared" ref="K40:K68" si="14">(D40-D$77)/D$78</f>
        <v>-0.45046255508853922</v>
      </c>
      <c r="L40" s="3">
        <f t="shared" ref="L40:L68" si="15">(E40-E$77)/E$78</f>
        <v>-0.56215829095777847</v>
      </c>
      <c r="M40" s="3">
        <f t="shared" ref="M40:M68" si="16">(F40-F$77)/F$78</f>
        <v>-1.0972927662431555</v>
      </c>
      <c r="T40" s="3">
        <f t="shared" si="8"/>
        <v>5.3052631578947365</v>
      </c>
      <c r="U40" s="3">
        <f t="shared" si="9"/>
        <v>2.4736842105263159</v>
      </c>
      <c r="V40">
        <f t="shared" si="10"/>
        <v>8.0736842105263165</v>
      </c>
      <c r="Y40" s="3" t="e">
        <f t="shared" ref="Y40:Y68" si="17">(C40-C$115)/C$116</f>
        <v>#VALUE!</v>
      </c>
      <c r="Z40" s="3">
        <f t="shared" ref="Z40:Z68" si="18">(D40-D$115)/D$116</f>
        <v>-0.74591236303697472</v>
      </c>
      <c r="AA40" s="3">
        <f t="shared" ref="AA40:AA68" si="19">(E40-E$115)/E$116</f>
        <v>-0.76436004904521593</v>
      </c>
      <c r="AB40" s="3">
        <f t="shared" ref="AB40:AB68" si="20">(F40-F$115)/F$116</f>
        <v>-0.13733331817477862</v>
      </c>
    </row>
    <row r="41" spans="1:28" x14ac:dyDescent="0.2">
      <c r="A41" t="s">
        <v>60</v>
      </c>
      <c r="B41" t="s">
        <v>15</v>
      </c>
      <c r="C41">
        <f>[1]OldValenceRating!CZ37</f>
        <v>2.2736842105263158</v>
      </c>
      <c r="D41">
        <f>[1]OldArousalRating!CZ37</f>
        <v>4.3894736842105262</v>
      </c>
      <c r="E41">
        <f>[1]OldValenceRT!CZ37</f>
        <v>1234.578125</v>
      </c>
      <c r="F41">
        <f>[1]OldArousalRT!CZ37</f>
        <v>1539.3333333333333</v>
      </c>
      <c r="G41">
        <v>95</v>
      </c>
      <c r="H41">
        <v>95</v>
      </c>
      <c r="J41" s="3">
        <f t="shared" si="13"/>
        <v>-0.40155290992063336</v>
      </c>
      <c r="K41" s="3">
        <f t="shared" si="14"/>
        <v>7.2557817089447363E-2</v>
      </c>
      <c r="L41" s="3">
        <f t="shared" si="15"/>
        <v>-1.1304645440142607</v>
      </c>
      <c r="M41" s="3">
        <f t="shared" si="16"/>
        <v>-0.30296475940138246</v>
      </c>
      <c r="T41" s="3">
        <f t="shared" si="8"/>
        <v>4.5157894736842108</v>
      </c>
      <c r="U41" s="3">
        <f t="shared" si="9"/>
        <v>2.9578947368421051</v>
      </c>
      <c r="V41">
        <f t="shared" si="10"/>
        <v>8.2105263157894743</v>
      </c>
      <c r="Y41" s="3" t="e">
        <f t="shared" si="17"/>
        <v>#VALUE!</v>
      </c>
      <c r="Z41" s="3">
        <f t="shared" si="18"/>
        <v>-0.453324438749176</v>
      </c>
      <c r="AA41" s="3">
        <f t="shared" si="19"/>
        <v>-1.1800648532057909</v>
      </c>
      <c r="AB41" s="3">
        <f t="shared" si="20"/>
        <v>0.59044311907640123</v>
      </c>
    </row>
    <row r="42" spans="1:28" x14ac:dyDescent="0.2">
      <c r="A42" t="s">
        <v>61</v>
      </c>
      <c r="B42" t="s">
        <v>15</v>
      </c>
      <c r="C42">
        <f>[1]OldValenceRating!CZ38</f>
        <v>2.8210526315789473</v>
      </c>
      <c r="D42">
        <f>[1]OldArousalRating!CZ38</f>
        <v>3.5157894736842104</v>
      </c>
      <c r="E42">
        <f>[1]OldValenceRT!CZ38</f>
        <v>1467.203125</v>
      </c>
      <c r="F42">
        <f>[1]OldArousalRT!CZ38</f>
        <v>1562.6666666666667</v>
      </c>
      <c r="G42">
        <v>95</v>
      </c>
      <c r="H42">
        <v>95</v>
      </c>
      <c r="J42" s="3">
        <f t="shared" si="13"/>
        <v>0.63594189583671012</v>
      </c>
      <c r="K42" s="3">
        <f t="shared" si="14"/>
        <v>-1.5352455492354768</v>
      </c>
      <c r="L42" s="3">
        <f t="shared" si="15"/>
        <v>-5.9459038254145766E-2</v>
      </c>
      <c r="M42" s="3">
        <f t="shared" si="16"/>
        <v>-0.13747975797601203</v>
      </c>
      <c r="T42" s="3">
        <f t="shared" si="8"/>
        <v>6.757894736842105</v>
      </c>
      <c r="U42" s="3">
        <f t="shared" si="9"/>
        <v>3.3263157894736843</v>
      </c>
      <c r="V42">
        <f t="shared" si="10"/>
        <v>7.6526315789473687</v>
      </c>
      <c r="Y42" s="3" t="e">
        <f t="shared" si="17"/>
        <v>#VALUE!</v>
      </c>
      <c r="Z42" s="3">
        <f t="shared" si="18"/>
        <v>-1.3527613911894478</v>
      </c>
      <c r="AA42" s="3">
        <f t="shared" si="19"/>
        <v>-0.39664547037760861</v>
      </c>
      <c r="AB42" s="3">
        <f t="shared" si="20"/>
        <v>0.742063210170398</v>
      </c>
    </row>
    <row r="43" spans="1:28" x14ac:dyDescent="0.2">
      <c r="A43" t="s">
        <v>62</v>
      </c>
      <c r="B43" t="s">
        <v>15</v>
      </c>
      <c r="C43">
        <f>[1]OldValenceRating!CZ39</f>
        <v>2.2315789473684209</v>
      </c>
      <c r="D43">
        <f>[1]OldArousalRating!CZ39</f>
        <v>4.5052631578947366</v>
      </c>
      <c r="E43">
        <f>[1]OldValenceRT!CZ39</f>
        <v>1235.796875</v>
      </c>
      <c r="F43">
        <f>[1]OldArousalRT!CZ39</f>
        <v>1606.2626262626263</v>
      </c>
      <c r="G43">
        <v>95</v>
      </c>
      <c r="H43">
        <v>95</v>
      </c>
      <c r="J43" s="3">
        <f t="shared" si="13"/>
        <v>-0.4813602026711985</v>
      </c>
      <c r="K43" s="3">
        <f t="shared" si="14"/>
        <v>0.28564019093973836</v>
      </c>
      <c r="L43" s="3">
        <f t="shared" si="15"/>
        <v>-1.1248534189840829</v>
      </c>
      <c r="M43" s="3">
        <f t="shared" si="16"/>
        <v>0.17171213213303305</v>
      </c>
      <c r="T43" s="3">
        <f t="shared" si="8"/>
        <v>4.9368421052631577</v>
      </c>
      <c r="U43" s="3">
        <f t="shared" si="9"/>
        <v>2.6</v>
      </c>
      <c r="V43">
        <f t="shared" si="10"/>
        <v>7.8526315789473689</v>
      </c>
      <c r="Y43" s="3" t="e">
        <f t="shared" si="17"/>
        <v>#VALUE!</v>
      </c>
      <c r="Z43" s="3">
        <f t="shared" si="18"/>
        <v>-0.33412195107636899</v>
      </c>
      <c r="AA43" s="3">
        <f t="shared" si="19"/>
        <v>-1.1759604260254712</v>
      </c>
      <c r="AB43" s="3">
        <f t="shared" si="20"/>
        <v>1.0253499258248076</v>
      </c>
    </row>
    <row r="44" spans="1:28" x14ac:dyDescent="0.2">
      <c r="A44" t="s">
        <v>63</v>
      </c>
      <c r="B44" t="s">
        <v>15</v>
      </c>
      <c r="C44">
        <f>[1]OldValenceRating!CZ40</f>
        <v>3.1789473684210527</v>
      </c>
      <c r="D44">
        <f>[1]OldArousalRating!CZ40</f>
        <v>3.6526315789473682</v>
      </c>
      <c r="E44">
        <f>[1]OldValenceRT!CZ40</f>
        <v>1812.25</v>
      </c>
      <c r="F44">
        <f>[1]OldArousalRT!CZ40</f>
        <v>1522.1111111111111</v>
      </c>
      <c r="G44">
        <v>95</v>
      </c>
      <c r="H44">
        <v>95</v>
      </c>
      <c r="J44" s="3">
        <f t="shared" si="13"/>
        <v>1.314303884216512</v>
      </c>
      <c r="K44" s="3">
        <f t="shared" si="14"/>
        <v>-1.2834209255942237</v>
      </c>
      <c r="L44" s="3">
        <f t="shared" si="15"/>
        <v>1.5291367827896893</v>
      </c>
      <c r="M44" s="3">
        <f t="shared" si="16"/>
        <v>-0.42510845092963095</v>
      </c>
      <c r="T44" s="3">
        <f t="shared" si="8"/>
        <v>5.1263157894736846</v>
      </c>
      <c r="U44" s="3">
        <f t="shared" si="9"/>
        <v>2.094736842105263</v>
      </c>
      <c r="V44">
        <f t="shared" si="10"/>
        <v>8.189473684210526</v>
      </c>
      <c r="Y44" s="3" t="e">
        <f t="shared" si="17"/>
        <v>#VALUE!</v>
      </c>
      <c r="Z44" s="3">
        <f t="shared" si="18"/>
        <v>-1.2118857239397667</v>
      </c>
      <c r="AA44" s="3">
        <f t="shared" si="19"/>
        <v>0.76538100940441378</v>
      </c>
      <c r="AB44" s="3">
        <f t="shared" si="20"/>
        <v>0.47853305184035705</v>
      </c>
    </row>
    <row r="45" spans="1:28" x14ac:dyDescent="0.2">
      <c r="A45" t="s">
        <v>64</v>
      </c>
      <c r="B45" t="s">
        <v>15</v>
      </c>
      <c r="C45">
        <f>[1]OldValenceRating!CZ41</f>
        <v>2.8526315789473684</v>
      </c>
      <c r="D45">
        <f>[1]OldArousalRating!CZ41</f>
        <v>4.3894736842105262</v>
      </c>
      <c r="E45">
        <f>[1]OldValenceRT!CZ41</f>
        <v>1652.40625</v>
      </c>
      <c r="F45">
        <f>[1]OldArousalRT!CZ41</f>
        <v>1512.0404040404039</v>
      </c>
      <c r="G45">
        <v>95</v>
      </c>
      <c r="H45">
        <v>95</v>
      </c>
      <c r="J45" s="3">
        <f t="shared" si="13"/>
        <v>0.69579736539963388</v>
      </c>
      <c r="K45" s="3">
        <f t="shared" si="14"/>
        <v>7.2557817089447363E-2</v>
      </c>
      <c r="L45" s="3">
        <f t="shared" si="15"/>
        <v>0.79321615383173838</v>
      </c>
      <c r="M45" s="3">
        <f t="shared" si="16"/>
        <v>-0.49653206409893602</v>
      </c>
      <c r="T45" s="3">
        <f t="shared" si="8"/>
        <v>7.6</v>
      </c>
      <c r="U45" s="3">
        <f t="shared" si="9"/>
        <v>2.2105263157894739</v>
      </c>
      <c r="V45">
        <f t="shared" si="10"/>
        <v>7.7157894736842101</v>
      </c>
      <c r="Y45" s="3" t="e">
        <f t="shared" si="17"/>
        <v>#VALUE!</v>
      </c>
      <c r="Z45" s="3">
        <f t="shared" si="18"/>
        <v>-0.453324438749176</v>
      </c>
      <c r="AA45" s="3">
        <f t="shared" si="19"/>
        <v>0.22706959844711228</v>
      </c>
      <c r="AB45" s="3">
        <f t="shared" si="20"/>
        <v>0.41309355797857561</v>
      </c>
    </row>
    <row r="46" spans="1:28" x14ac:dyDescent="0.2">
      <c r="A46" t="s">
        <v>65</v>
      </c>
      <c r="B46" t="s">
        <v>15</v>
      </c>
      <c r="C46">
        <f>[1]OldValenceRating!CZ42</f>
        <v>3.2210526315789472</v>
      </c>
      <c r="D46">
        <f>[1]OldArousalRating!CZ42</f>
        <v>4.5368421052631582</v>
      </c>
      <c r="E46">
        <f>[1]OldValenceRT!CZ42</f>
        <v>1979.328125</v>
      </c>
      <c r="F46">
        <f>[1]OldArousalRT!CZ42</f>
        <v>1500.5555555555557</v>
      </c>
      <c r="G46">
        <v>95</v>
      </c>
      <c r="H46">
        <v>95</v>
      </c>
      <c r="J46" s="3">
        <f t="shared" si="13"/>
        <v>1.3941111769670764</v>
      </c>
      <c r="K46" s="3">
        <f t="shared" si="14"/>
        <v>0.34375356562618242</v>
      </c>
      <c r="L46" s="3">
        <f t="shared" si="15"/>
        <v>2.2983644744267737</v>
      </c>
      <c r="M46" s="3">
        <f t="shared" si="16"/>
        <v>-0.57798507129401888</v>
      </c>
      <c r="T46" s="3">
        <f t="shared" si="8"/>
        <v>5.3157894736842106</v>
      </c>
      <c r="U46" s="3">
        <f t="shared" si="9"/>
        <v>2.7578947368421054</v>
      </c>
      <c r="V46">
        <f t="shared" si="10"/>
        <v>7.2210526315789476</v>
      </c>
      <c r="Y46" s="3" t="e">
        <f t="shared" si="17"/>
        <v>#VALUE!</v>
      </c>
      <c r="Z46" s="3">
        <f t="shared" si="18"/>
        <v>-0.30161218171105736</v>
      </c>
      <c r="AA46" s="3">
        <f t="shared" si="19"/>
        <v>1.3280558791372021</v>
      </c>
      <c r="AB46" s="3">
        <f t="shared" si="20"/>
        <v>0.33846496768685702</v>
      </c>
    </row>
    <row r="47" spans="1:28" x14ac:dyDescent="0.2">
      <c r="A47" t="s">
        <v>66</v>
      </c>
      <c r="B47" t="s">
        <v>15</v>
      </c>
      <c r="C47">
        <f>[1]OldValenceRating!CZ43</f>
        <v>2.4</v>
      </c>
      <c r="D47">
        <f>[1]OldArousalRating!CZ43</f>
        <v>4.5157894736842108</v>
      </c>
      <c r="E47">
        <f>[1]OldValenceRT!CZ43</f>
        <v>1513.609375</v>
      </c>
      <c r="F47">
        <f>[1]OldArousalRT!CZ43</f>
        <v>1634.1515151515152</v>
      </c>
      <c r="G47">
        <v>95</v>
      </c>
      <c r="H47">
        <v>95</v>
      </c>
      <c r="J47" s="3">
        <f t="shared" si="13"/>
        <v>-0.16213103166893877</v>
      </c>
      <c r="K47" s="3">
        <f t="shared" si="14"/>
        <v>0.30501131583522029</v>
      </c>
      <c r="L47" s="3">
        <f t="shared" si="15"/>
        <v>0.15419533789493681</v>
      </c>
      <c r="M47" s="3">
        <f t="shared" si="16"/>
        <v>0.36950611002716521</v>
      </c>
      <c r="T47" s="3">
        <f t="shared" si="8"/>
        <v>6.2210526315789476</v>
      </c>
      <c r="U47" s="3">
        <f t="shared" si="9"/>
        <v>2.0210526315789474</v>
      </c>
      <c r="V47">
        <f t="shared" si="10"/>
        <v>7.9473684210526319</v>
      </c>
      <c r="Y47" s="3" t="e">
        <f t="shared" si="17"/>
        <v>#VALUE!</v>
      </c>
      <c r="Z47" s="3">
        <f t="shared" si="18"/>
        <v>-0.32328536128793145</v>
      </c>
      <c r="AA47" s="3">
        <f t="shared" si="19"/>
        <v>-0.24036151235774689</v>
      </c>
      <c r="AB47" s="3">
        <f t="shared" si="20"/>
        <v>1.2065720347038216</v>
      </c>
    </row>
    <row r="48" spans="1:28" x14ac:dyDescent="0.2">
      <c r="A48" t="s">
        <v>67</v>
      </c>
      <c r="B48" t="s">
        <v>15</v>
      </c>
      <c r="C48">
        <f>[1]OldValenceRating!CZ44</f>
        <v>1.8947368421052631</v>
      </c>
      <c r="D48">
        <f>[1]OldArousalRating!CZ44</f>
        <v>5.0315789473684207</v>
      </c>
      <c r="E48">
        <f>[1]OldValenceRT!CZ44</f>
        <v>1437.796875</v>
      </c>
      <c r="F48">
        <f>[1]OldArousalRT!CZ44</f>
        <v>1697.6969696969697</v>
      </c>
      <c r="G48">
        <v>95</v>
      </c>
      <c r="H48">
        <v>95</v>
      </c>
      <c r="J48" s="3">
        <f t="shared" si="13"/>
        <v>-1.1198185446757174</v>
      </c>
      <c r="K48" s="3">
        <f t="shared" si="14"/>
        <v>1.2541964357137889</v>
      </c>
      <c r="L48" s="3">
        <f t="shared" si="15"/>
        <v>-0.19484541398228497</v>
      </c>
      <c r="M48" s="3">
        <f t="shared" si="16"/>
        <v>0.82018409442846307</v>
      </c>
      <c r="T48" s="3">
        <f t="shared" si="8"/>
        <v>3.2736842105263158</v>
      </c>
      <c r="U48" s="3">
        <f t="shared" si="9"/>
        <v>3.6947368421052631</v>
      </c>
      <c r="V48">
        <f t="shared" si="10"/>
        <v>7.8632478632478628</v>
      </c>
      <c r="Y48" s="3" t="e">
        <f t="shared" si="17"/>
        <v>#VALUE!</v>
      </c>
      <c r="Z48" s="3">
        <f t="shared" si="18"/>
        <v>0.20770753834548134</v>
      </c>
      <c r="AA48" s="3">
        <f t="shared" si="19"/>
        <v>-0.49567793131814053</v>
      </c>
      <c r="AB48" s="3">
        <f t="shared" si="20"/>
        <v>1.6194906464234438</v>
      </c>
    </row>
    <row r="49" spans="1:28" x14ac:dyDescent="0.2">
      <c r="A49" t="s">
        <v>68</v>
      </c>
      <c r="B49" t="s">
        <v>15</v>
      </c>
      <c r="C49">
        <f>[1]OldValenceRating!CZ45</f>
        <v>2.1263157894736842</v>
      </c>
      <c r="D49">
        <f>[1]OldArousalRating!CZ45</f>
        <v>4.5263157894736841</v>
      </c>
      <c r="E49">
        <f>[1]OldValenceRT!CZ45</f>
        <v>1252.78125</v>
      </c>
      <c r="F49">
        <f>[1]OldArousalRT!CZ45</f>
        <v>1593.5757575757575</v>
      </c>
      <c r="G49">
        <v>95</v>
      </c>
      <c r="H49">
        <v>95</v>
      </c>
      <c r="J49" s="3">
        <f t="shared" si="13"/>
        <v>-0.68087843454761043</v>
      </c>
      <c r="K49" s="3">
        <f t="shared" si="14"/>
        <v>0.32438244073070055</v>
      </c>
      <c r="L49" s="3">
        <f t="shared" si="15"/>
        <v>-1.0466573560635264</v>
      </c>
      <c r="M49" s="3">
        <f t="shared" si="16"/>
        <v>8.1734140016034712E-2</v>
      </c>
      <c r="T49" s="3">
        <f t="shared" si="8"/>
        <v>4.6736842105263161</v>
      </c>
      <c r="U49" s="3">
        <f t="shared" si="9"/>
        <v>2.6842105263157894</v>
      </c>
      <c r="V49">
        <f t="shared" si="10"/>
        <v>7.299145299145299</v>
      </c>
      <c r="Y49" s="3" t="e">
        <f t="shared" si="17"/>
        <v>#VALUE!</v>
      </c>
      <c r="Z49" s="3">
        <f t="shared" si="18"/>
        <v>-0.3124487714994949</v>
      </c>
      <c r="AA49" s="3">
        <f t="shared" si="19"/>
        <v>-1.1187615498074277</v>
      </c>
      <c r="AB49" s="3">
        <f t="shared" si="20"/>
        <v>0.94291060356763834</v>
      </c>
    </row>
    <row r="50" spans="1:28" x14ac:dyDescent="0.2">
      <c r="A50" t="s">
        <v>69</v>
      </c>
      <c r="B50" t="s">
        <v>15</v>
      </c>
      <c r="C50">
        <f>[1]OldValenceRating!CZ46</f>
        <v>1.6736842105263159</v>
      </c>
      <c r="D50">
        <f>[1]OldArousalRating!CZ46</f>
        <v>4.4631578947368418</v>
      </c>
      <c r="E50">
        <f>[1]OldValenceRT!CZ46</f>
        <v>1004.203125</v>
      </c>
      <c r="F50">
        <f>[1]OldArousalRT!CZ46</f>
        <v>1602.0505050505051</v>
      </c>
      <c r="G50">
        <v>95</v>
      </c>
      <c r="H50">
        <v>95</v>
      </c>
      <c r="J50" s="3">
        <f t="shared" si="13"/>
        <v>-1.5388068316161827</v>
      </c>
      <c r="K50" s="3">
        <f t="shared" si="14"/>
        <v>0.20815569135781409</v>
      </c>
      <c r="L50" s="3">
        <f t="shared" si="15"/>
        <v>-2.1911110497186628</v>
      </c>
      <c r="M50" s="3">
        <f t="shared" si="16"/>
        <v>0.14183886564195963</v>
      </c>
      <c r="T50" s="3">
        <f t="shared" si="8"/>
        <v>3</v>
      </c>
      <c r="U50" s="3">
        <f t="shared" si="9"/>
        <v>2.9368421052631577</v>
      </c>
      <c r="V50">
        <f t="shared" si="10"/>
        <v>7.7606837606837606</v>
      </c>
      <c r="Y50" s="3" t="e">
        <f t="shared" si="17"/>
        <v>#VALUE!</v>
      </c>
      <c r="Z50" s="3">
        <f t="shared" si="18"/>
        <v>-0.37746831023011712</v>
      </c>
      <c r="AA50" s="3">
        <f t="shared" si="19"/>
        <v>-1.9559068320087678</v>
      </c>
      <c r="AB50" s="3">
        <f t="shared" si="20"/>
        <v>0.99797954574420278</v>
      </c>
    </row>
    <row r="51" spans="1:28" x14ac:dyDescent="0.2">
      <c r="A51" t="s">
        <v>70</v>
      </c>
      <c r="B51" t="s">
        <v>15</v>
      </c>
      <c r="C51">
        <f>[1]OldValenceRating!CZ47</f>
        <v>1.8421052631578947</v>
      </c>
      <c r="D51">
        <f>[1]OldArousalRating!CZ47</f>
        <v>4.9157894736842103</v>
      </c>
      <c r="E51">
        <f>[1]OldValenceRT!CZ47</f>
        <v>1360.78125</v>
      </c>
      <c r="F51">
        <f>[1]OldArousalRT!CZ47</f>
        <v>1683.2727272727273</v>
      </c>
      <c r="G51">
        <v>95</v>
      </c>
      <c r="H51">
        <v>95</v>
      </c>
      <c r="J51" s="3">
        <f t="shared" si="13"/>
        <v>-1.2195776606139235</v>
      </c>
      <c r="K51" s="3">
        <f t="shared" si="14"/>
        <v>1.0411140618634978</v>
      </c>
      <c r="L51" s="3">
        <f t="shared" si="15"/>
        <v>-0.54942535338929777</v>
      </c>
      <c r="M51" s="3">
        <f t="shared" si="16"/>
        <v>0.71788427536550703</v>
      </c>
      <c r="T51" s="3">
        <f t="shared" si="8"/>
        <v>6.4</v>
      </c>
      <c r="U51" s="3">
        <f t="shared" si="9"/>
        <v>1.9052631578947368</v>
      </c>
      <c r="V51">
        <f t="shared" si="10"/>
        <v>7.5213675213675213</v>
      </c>
      <c r="Y51" s="3" t="e">
        <f t="shared" si="17"/>
        <v>#VALUE!</v>
      </c>
      <c r="Z51" s="3">
        <f t="shared" si="18"/>
        <v>8.8505050672674321E-2</v>
      </c>
      <c r="AA51" s="3">
        <f t="shared" si="19"/>
        <v>-0.75504615659756757</v>
      </c>
      <c r="AB51" s="3">
        <f t="shared" si="20"/>
        <v>1.525761862838064</v>
      </c>
    </row>
    <row r="52" spans="1:28" x14ac:dyDescent="0.2">
      <c r="A52" t="s">
        <v>71</v>
      </c>
      <c r="B52" t="s">
        <v>15</v>
      </c>
      <c r="C52">
        <f>[1]OldValenceRating!CZ48</f>
        <v>2.9684210526315788</v>
      </c>
      <c r="D52">
        <f>[1]OldArousalRating!CZ48</f>
        <v>3.4210526315789473</v>
      </c>
      <c r="E52">
        <f>[1]OldValenceRT!CZ48</f>
        <v>1757.640625</v>
      </c>
      <c r="F52">
        <f>[1]OldArousalRT!CZ48</f>
        <v>1476.1515151515152</v>
      </c>
      <c r="G52">
        <v>95</v>
      </c>
      <c r="H52">
        <v>95</v>
      </c>
      <c r="J52" s="3">
        <f t="shared" si="13"/>
        <v>0.91526742046368725</v>
      </c>
      <c r="K52" s="3">
        <f t="shared" si="14"/>
        <v>-1.7095856732948058</v>
      </c>
      <c r="L52" s="3">
        <f t="shared" si="15"/>
        <v>1.2777152189374863</v>
      </c>
      <c r="M52" s="3">
        <f t="shared" si="16"/>
        <v>-0.75106375676747894</v>
      </c>
      <c r="T52" s="3">
        <f t="shared" si="8"/>
        <v>7.7052631578947368</v>
      </c>
      <c r="U52" s="3">
        <f t="shared" si="9"/>
        <v>2.0421052631578949</v>
      </c>
      <c r="V52">
        <f t="shared" si="10"/>
        <v>7.0683760683760681</v>
      </c>
      <c r="Y52" s="3" t="e">
        <f t="shared" si="17"/>
        <v>#VALUE!</v>
      </c>
      <c r="Z52" s="3">
        <f t="shared" si="18"/>
        <v>-1.4502906992853808</v>
      </c>
      <c r="AA52" s="3">
        <f t="shared" si="19"/>
        <v>0.58147109920932394</v>
      </c>
      <c r="AB52" s="3">
        <f t="shared" si="20"/>
        <v>0.17988741786733575</v>
      </c>
    </row>
    <row r="53" spans="1:28" x14ac:dyDescent="0.2">
      <c r="A53" t="s">
        <v>72</v>
      </c>
      <c r="B53" t="s">
        <v>15</v>
      </c>
      <c r="C53">
        <f>[1]OldValenceRating!CZ49</f>
        <v>2.8736842105263158</v>
      </c>
      <c r="D53">
        <f>[1]OldArousalRating!CZ49</f>
        <v>4.1684210526315786</v>
      </c>
      <c r="E53">
        <f>[1]OldValenceRT!CZ49</f>
        <v>1451.171875</v>
      </c>
      <c r="F53">
        <f>[1]OldArousalRT!CZ49</f>
        <v>1497.939393939394</v>
      </c>
      <c r="G53">
        <v>95</v>
      </c>
      <c r="H53">
        <v>95</v>
      </c>
      <c r="J53" s="3">
        <f t="shared" si="13"/>
        <v>0.73570101177491654</v>
      </c>
      <c r="K53" s="3">
        <f t="shared" si="14"/>
        <v>-0.33423580571565437</v>
      </c>
      <c r="L53" s="3">
        <f t="shared" si="15"/>
        <v>-0.13326691365110158</v>
      </c>
      <c r="M53" s="3">
        <f t="shared" si="16"/>
        <v>-0.59653945024171218</v>
      </c>
      <c r="T53" s="3">
        <f t="shared" si="8"/>
        <v>4.7157894736842101</v>
      </c>
      <c r="U53" s="3">
        <f t="shared" si="9"/>
        <v>2.8</v>
      </c>
      <c r="V53">
        <f t="shared" si="10"/>
        <v>7.1880341880341883</v>
      </c>
      <c r="Y53" s="3" t="e">
        <f t="shared" si="17"/>
        <v>#VALUE!</v>
      </c>
      <c r="Z53" s="3">
        <f t="shared" si="18"/>
        <v>-0.68089282430635345</v>
      </c>
      <c r="AA53" s="3">
        <f t="shared" si="19"/>
        <v>-0.4506344740571972</v>
      </c>
      <c r="AB53" s="3">
        <f t="shared" si="20"/>
        <v>0.3214651392914693</v>
      </c>
    </row>
    <row r="54" spans="1:28" x14ac:dyDescent="0.2">
      <c r="A54" t="s">
        <v>73</v>
      </c>
      <c r="B54" t="s">
        <v>15</v>
      </c>
      <c r="C54">
        <f>[1]OldValenceRating!CZ50</f>
        <v>1.7789473684210526</v>
      </c>
      <c r="D54">
        <f>[1]OldArousalRating!CZ50</f>
        <v>5.1263157894736846</v>
      </c>
      <c r="E54">
        <f>[1]OldValenceRT!CZ50</f>
        <v>1194.765625</v>
      </c>
      <c r="F54">
        <f>[1]OldArousalRT!CZ50</f>
        <v>1540.7474747474748</v>
      </c>
      <c r="G54">
        <v>95</v>
      </c>
      <c r="H54">
        <v>95</v>
      </c>
      <c r="J54" s="3">
        <f t="shared" si="13"/>
        <v>-1.3392885997397708</v>
      </c>
      <c r="K54" s="3">
        <f t="shared" si="14"/>
        <v>1.4285365597731194</v>
      </c>
      <c r="L54" s="3">
        <f t="shared" si="15"/>
        <v>-1.313761295000073</v>
      </c>
      <c r="M54" s="3">
        <f t="shared" si="16"/>
        <v>-0.29293536537560144</v>
      </c>
      <c r="T54" s="3">
        <f t="shared" si="8"/>
        <v>2.4947368421052634</v>
      </c>
      <c r="U54" s="3">
        <f t="shared" si="9"/>
        <v>1.8461538461538463</v>
      </c>
      <c r="V54">
        <f t="shared" si="10"/>
        <v>7.6239316239316235</v>
      </c>
      <c r="Y54" s="3" t="e">
        <f t="shared" si="17"/>
        <v>#VALUE!</v>
      </c>
      <c r="Z54" s="3">
        <f t="shared" si="18"/>
        <v>0.30523684644141519</v>
      </c>
      <c r="AA54" s="3">
        <f t="shared" si="19"/>
        <v>-1.3141428077628978</v>
      </c>
      <c r="AB54" s="3">
        <f t="shared" si="20"/>
        <v>0.59963221550634138</v>
      </c>
    </row>
    <row r="55" spans="1:28" x14ac:dyDescent="0.2">
      <c r="A55" t="s">
        <v>74</v>
      </c>
      <c r="B55" t="s">
        <v>15</v>
      </c>
      <c r="C55">
        <f>[1]OldValenceRating!CZ51</f>
        <v>2.4736842105263159</v>
      </c>
      <c r="D55">
        <f>[1]OldArousalRating!CZ51</f>
        <v>4.0842105263157897</v>
      </c>
      <c r="E55">
        <f>[1]OldValenceRT!CZ51</f>
        <v>1540.421875</v>
      </c>
      <c r="F55">
        <f>[1]OldArousalRT!CZ51</f>
        <v>1435.939393939394</v>
      </c>
      <c r="G55">
        <v>95</v>
      </c>
      <c r="H55">
        <v>95</v>
      </c>
      <c r="J55" s="3">
        <f t="shared" si="13"/>
        <v>-2.246826935544978E-2</v>
      </c>
      <c r="K55" s="3">
        <f t="shared" si="14"/>
        <v>-0.48920480487950135</v>
      </c>
      <c r="L55" s="3">
        <f t="shared" si="15"/>
        <v>0.27764008855885119</v>
      </c>
      <c r="M55" s="3">
        <f t="shared" si="16"/>
        <v>-1.0362567397434079</v>
      </c>
      <c r="T55" s="3">
        <f t="shared" si="8"/>
        <v>4.6105263157894738</v>
      </c>
      <c r="U55" s="3">
        <f t="shared" si="9"/>
        <v>2.1880341880341883</v>
      </c>
      <c r="V55">
        <f t="shared" si="10"/>
        <v>7.3247863247863245</v>
      </c>
      <c r="Y55" s="3" t="e">
        <f t="shared" si="17"/>
        <v>#VALUE!</v>
      </c>
      <c r="Z55" s="3">
        <f t="shared" si="18"/>
        <v>-0.76758554261384881</v>
      </c>
      <c r="AA55" s="3">
        <f t="shared" si="19"/>
        <v>-0.15006411439071565</v>
      </c>
      <c r="AB55" s="3">
        <f t="shared" si="20"/>
        <v>-8.1411102758290999E-2</v>
      </c>
    </row>
    <row r="56" spans="1:28" x14ac:dyDescent="0.2">
      <c r="A56" t="s">
        <v>75</v>
      </c>
      <c r="B56" t="s">
        <v>15</v>
      </c>
      <c r="C56">
        <f>[1]OldValenceRating!CZ52</f>
        <v>2.9578947368421051</v>
      </c>
      <c r="D56">
        <f>[1]OldArousalRating!CZ52</f>
        <v>4.0210526315789474</v>
      </c>
      <c r="E56">
        <f>[1]OldValenceRT!CZ52</f>
        <v>1445.078125</v>
      </c>
      <c r="F56">
        <f>[1]OldArousalRT!CZ52</f>
        <v>1415.4242424242425</v>
      </c>
      <c r="G56">
        <v>95</v>
      </c>
      <c r="H56">
        <v>95</v>
      </c>
      <c r="J56" s="3">
        <f t="shared" si="13"/>
        <v>0.89531559727604593</v>
      </c>
      <c r="K56" s="3">
        <f t="shared" si="14"/>
        <v>-0.60543155425238782</v>
      </c>
      <c r="L56" s="3">
        <f t="shared" si="15"/>
        <v>-0.16132253880199118</v>
      </c>
      <c r="M56" s="3">
        <f t="shared" si="16"/>
        <v>-1.1817545916459729</v>
      </c>
      <c r="T56" s="3">
        <f t="shared" si="8"/>
        <v>5.7789473684210524</v>
      </c>
      <c r="U56" s="3">
        <f t="shared" si="9"/>
        <v>1.9572649572649572</v>
      </c>
      <c r="V56">
        <f t="shared" si="10"/>
        <v>8</v>
      </c>
      <c r="Y56" s="3" t="e">
        <f t="shared" si="17"/>
        <v>#VALUE!</v>
      </c>
      <c r="Z56" s="3">
        <f t="shared" si="18"/>
        <v>-0.83260508134447109</v>
      </c>
      <c r="AA56" s="3">
        <f t="shared" si="19"/>
        <v>-0.47115660995879521</v>
      </c>
      <c r="AB56" s="3">
        <f t="shared" si="20"/>
        <v>-0.21471863739547944</v>
      </c>
    </row>
    <row r="57" spans="1:28" x14ac:dyDescent="0.2">
      <c r="A57" t="s">
        <v>76</v>
      </c>
      <c r="B57" t="s">
        <v>15</v>
      </c>
      <c r="C57">
        <f>[1]OldValenceRating!CZ53</f>
        <v>3.3263157894736843</v>
      </c>
      <c r="D57">
        <f>[1]OldArousalRating!CZ53</f>
        <v>3.5157894736842104</v>
      </c>
      <c r="E57">
        <f>[1]OldValenceRT!CZ53</f>
        <v>1477.546875</v>
      </c>
      <c r="F57">
        <f>[1]OldArousalRT!CZ53</f>
        <v>1574.5656565656566</v>
      </c>
      <c r="G57">
        <v>95</v>
      </c>
      <c r="H57">
        <v>95</v>
      </c>
      <c r="J57" s="3">
        <f t="shared" si="13"/>
        <v>1.5936294088434892</v>
      </c>
      <c r="K57" s="3">
        <f t="shared" si="14"/>
        <v>-1.5352455492354768</v>
      </c>
      <c r="L57" s="3">
        <f t="shared" si="15"/>
        <v>-1.1836412998020287E-2</v>
      </c>
      <c r="M57" s="3">
        <f t="shared" si="16"/>
        <v>-5.3089571101949611E-2</v>
      </c>
      <c r="T57" s="3">
        <f t="shared" si="8"/>
        <v>7.384615384615385</v>
      </c>
      <c r="U57" s="3">
        <f t="shared" si="9"/>
        <v>2.2649572649572649</v>
      </c>
      <c r="V57">
        <f t="shared" si="10"/>
        <v>7.4358974358974361</v>
      </c>
      <c r="Y57" s="3" t="e">
        <f t="shared" si="17"/>
        <v>#VALUE!</v>
      </c>
      <c r="Z57" s="3">
        <f t="shared" si="18"/>
        <v>-1.3527613911894478</v>
      </c>
      <c r="AA57" s="3">
        <f t="shared" si="19"/>
        <v>-0.36181046020617813</v>
      </c>
      <c r="AB57" s="3">
        <f t="shared" si="20"/>
        <v>0.81938289298802847</v>
      </c>
    </row>
    <row r="58" spans="1:28" x14ac:dyDescent="0.2">
      <c r="A58" t="s">
        <v>77</v>
      </c>
      <c r="B58" t="s">
        <v>15</v>
      </c>
      <c r="C58">
        <f>[1]OldValenceRating!CZ54</f>
        <v>2.6</v>
      </c>
      <c r="D58">
        <f>[1]OldArousalRating!CZ54</f>
        <v>4.3578947368421055</v>
      </c>
      <c r="E58">
        <f>[1]OldValenceRT!CZ54</f>
        <v>1864.296875</v>
      </c>
      <c r="F58">
        <f>[1]OldArousalRT!CZ54</f>
        <v>1595.2323232323233</v>
      </c>
      <c r="G58">
        <v>95</v>
      </c>
      <c r="H58">
        <v>95</v>
      </c>
      <c r="J58" s="3">
        <f t="shared" si="13"/>
        <v>0.21695360889624479</v>
      </c>
      <c r="K58" s="3">
        <f t="shared" si="14"/>
        <v>1.4444442403004959E-2</v>
      </c>
      <c r="L58" s="3">
        <f t="shared" si="15"/>
        <v>1.7687605965784416</v>
      </c>
      <c r="M58" s="3">
        <f t="shared" si="16"/>
        <v>9.3482858731949531E-2</v>
      </c>
      <c r="T58" s="3">
        <f t="shared" si="8"/>
        <v>5.0683760683760681</v>
      </c>
      <c r="U58" s="3">
        <f t="shared" si="9"/>
        <v>2.0854700854700856</v>
      </c>
      <c r="Y58" s="3" t="e">
        <f t="shared" si="17"/>
        <v>#VALUE!</v>
      </c>
      <c r="Z58" s="3">
        <f t="shared" si="18"/>
        <v>-0.48583420811448663</v>
      </c>
      <c r="AA58" s="3">
        <f t="shared" si="19"/>
        <v>0.94066109834857525</v>
      </c>
      <c r="AB58" s="3">
        <f t="shared" si="20"/>
        <v>0.9536749736712824</v>
      </c>
    </row>
    <row r="59" spans="1:28" x14ac:dyDescent="0.2">
      <c r="A59" t="s">
        <v>78</v>
      </c>
      <c r="B59" t="s">
        <v>15</v>
      </c>
      <c r="C59">
        <f>[1]OldValenceRating!CZ55</f>
        <v>2.094736842105263</v>
      </c>
      <c r="D59">
        <f>[1]OldArousalRating!CZ55</f>
        <v>4.8315789473684214</v>
      </c>
      <c r="E59">
        <f>[1]OldValenceRT!CZ55</f>
        <v>1297.765625</v>
      </c>
      <c r="F59">
        <f>[1]OldArousalRT!CZ55</f>
        <v>1638.7575757575758</v>
      </c>
      <c r="G59">
        <v>95</v>
      </c>
      <c r="H59">
        <v>95</v>
      </c>
      <c r="J59" s="3">
        <f t="shared" si="13"/>
        <v>-0.7407339041105343</v>
      </c>
      <c r="K59" s="3">
        <f t="shared" si="14"/>
        <v>0.88614506269965088</v>
      </c>
      <c r="L59" s="3">
        <f t="shared" si="15"/>
        <v>-0.83954929244965126</v>
      </c>
      <c r="M59" s="3">
        <f t="shared" si="16"/>
        <v>0.40217327913970496</v>
      </c>
      <c r="T59" s="3"/>
      <c r="U59" s="3">
        <f t="shared" si="9"/>
        <v>2.0940170940170941</v>
      </c>
      <c r="Y59" s="3" t="e">
        <f t="shared" si="17"/>
        <v>#VALUE!</v>
      </c>
      <c r="Z59" s="3">
        <f t="shared" si="18"/>
        <v>1.81233236517889E-3</v>
      </c>
      <c r="AA59" s="3">
        <f t="shared" si="19"/>
        <v>-0.96726609016460541</v>
      </c>
      <c r="AB59" s="3">
        <f t="shared" si="20"/>
        <v>1.2365022345041943</v>
      </c>
    </row>
    <row r="60" spans="1:28" x14ac:dyDescent="0.2">
      <c r="A60" t="s">
        <v>79</v>
      </c>
      <c r="B60" t="s">
        <v>15</v>
      </c>
      <c r="C60">
        <f>[1]OldValenceRating!CZ56</f>
        <v>2.2105263157894739</v>
      </c>
      <c r="D60">
        <f>[1]OldArousalRating!CZ56</f>
        <v>4.7789473684210524</v>
      </c>
      <c r="E60">
        <f>[1]OldValenceRT!CZ56</f>
        <v>1413.78125</v>
      </c>
      <c r="F60">
        <f>[1]OldArousalRT!CZ56</f>
        <v>1661.8282828282829</v>
      </c>
      <c r="G60">
        <v>95</v>
      </c>
      <c r="H60">
        <v>95</v>
      </c>
      <c r="J60" s="3">
        <f t="shared" si="13"/>
        <v>-0.52126384904648015</v>
      </c>
      <c r="K60" s="3">
        <f t="shared" si="14"/>
        <v>0.78928943822224473</v>
      </c>
      <c r="L60" s="3">
        <f t="shared" si="15"/>
        <v>-0.30541335207694487</v>
      </c>
      <c r="M60" s="3">
        <f t="shared" si="16"/>
        <v>0.56579567881743009</v>
      </c>
      <c r="T60" s="3"/>
      <c r="U60" s="3">
        <f t="shared" si="9"/>
        <v>3.4871794871794872</v>
      </c>
      <c r="Y60" s="3" t="e">
        <f t="shared" si="17"/>
        <v>#VALUE!</v>
      </c>
      <c r="Z60" s="3">
        <f t="shared" si="18"/>
        <v>-5.2370616577006777E-2</v>
      </c>
      <c r="AA60" s="3">
        <f t="shared" si="19"/>
        <v>-0.57655619511495115</v>
      </c>
      <c r="AB60" s="3">
        <f t="shared" si="20"/>
        <v>1.3864157791183447</v>
      </c>
    </row>
    <row r="61" spans="1:28" x14ac:dyDescent="0.2">
      <c r="A61" t="s">
        <v>80</v>
      </c>
      <c r="B61" t="s">
        <v>15</v>
      </c>
      <c r="C61">
        <f>[1]OldValenceRating!CZ57</f>
        <v>2.7578947368421054</v>
      </c>
      <c r="D61">
        <f>[1]OldArousalRating!CZ57</f>
        <v>3.9263157894736844</v>
      </c>
      <c r="E61">
        <f>[1]OldValenceRT!CZ57</f>
        <v>1424.46875</v>
      </c>
      <c r="F61">
        <f>[1]OldArousalRT!CZ57</f>
        <v>1557.0404040404039</v>
      </c>
      <c r="G61">
        <v>95</v>
      </c>
      <c r="H61">
        <v>95</v>
      </c>
      <c r="J61" s="3">
        <f t="shared" si="13"/>
        <v>0.51623095671086316</v>
      </c>
      <c r="K61" s="3">
        <f t="shared" si="14"/>
        <v>-0.77977167831171668</v>
      </c>
      <c r="L61" s="3">
        <f t="shared" si="15"/>
        <v>-0.25620810181230769</v>
      </c>
      <c r="M61" s="3">
        <f t="shared" si="16"/>
        <v>-0.17738241849286648</v>
      </c>
      <c r="T61" s="3"/>
      <c r="U61" s="3">
        <f t="shared" si="9"/>
        <v>2.4102564102564101</v>
      </c>
      <c r="Y61" s="3" t="e">
        <f t="shared" si="17"/>
        <v>#VALUE!</v>
      </c>
      <c r="Z61" s="3">
        <f t="shared" si="18"/>
        <v>-0.93013438944040405</v>
      </c>
      <c r="AA61" s="3">
        <f t="shared" si="19"/>
        <v>-0.54056352599522539</v>
      </c>
      <c r="AB61" s="3">
        <f t="shared" si="20"/>
        <v>0.7055037336598533</v>
      </c>
    </row>
    <row r="62" spans="1:28" x14ac:dyDescent="0.2">
      <c r="A62" t="s">
        <v>81</v>
      </c>
      <c r="B62" t="s">
        <v>15</v>
      </c>
      <c r="C62">
        <f>[1]OldValenceRating!CZ58</f>
        <v>2.0210526315789474</v>
      </c>
      <c r="D62">
        <f>[1]OldArousalRating!CZ58</f>
        <v>4.3789473684210529</v>
      </c>
      <c r="E62">
        <f>[1]OldValenceRT!CZ58</f>
        <v>1516.546875</v>
      </c>
      <c r="F62">
        <f>[1]OldArousalRT!CZ58</f>
        <v>1494.1414141414141</v>
      </c>
      <c r="G62">
        <v>95</v>
      </c>
      <c r="H62">
        <v>95</v>
      </c>
      <c r="J62" s="3">
        <f t="shared" si="13"/>
        <v>-0.88039666642402248</v>
      </c>
      <c r="K62" s="3">
        <f t="shared" si="14"/>
        <v>5.3186692193967107E-2</v>
      </c>
      <c r="L62" s="3">
        <f t="shared" si="15"/>
        <v>0.16771958796767336</v>
      </c>
      <c r="M62" s="3">
        <f t="shared" si="16"/>
        <v>-0.62347553705380765</v>
      </c>
      <c r="T62" s="3"/>
      <c r="U62" s="3"/>
      <c r="Y62" s="3" t="e">
        <f t="shared" si="17"/>
        <v>#VALUE!</v>
      </c>
      <c r="Z62" s="3">
        <f t="shared" si="18"/>
        <v>-0.46416102853761254</v>
      </c>
      <c r="AA62" s="3">
        <f t="shared" si="19"/>
        <v>-0.23046879043595092</v>
      </c>
      <c r="AB62" s="3">
        <f t="shared" si="20"/>
        <v>0.29678585173677491</v>
      </c>
    </row>
    <row r="63" spans="1:28" x14ac:dyDescent="0.2">
      <c r="A63" t="s">
        <v>82</v>
      </c>
      <c r="B63" t="s">
        <v>15</v>
      </c>
      <c r="C63">
        <f>[1]OldValenceRating!CZ59</f>
        <v>3.6947368421052631</v>
      </c>
      <c r="D63">
        <f>[1]OldArousalRating!CZ59</f>
        <v>3.9473684210526314</v>
      </c>
      <c r="E63">
        <f>[1]OldValenceRT!CZ59</f>
        <v>1566.125</v>
      </c>
      <c r="F63">
        <f>[1]OldArousalRT!CZ59</f>
        <v>1376</v>
      </c>
      <c r="G63">
        <v>95</v>
      </c>
      <c r="H63">
        <v>95</v>
      </c>
      <c r="J63" s="3">
        <f t="shared" si="13"/>
        <v>2.2919432204109316</v>
      </c>
      <c r="K63" s="3">
        <f t="shared" si="14"/>
        <v>-0.74102942852075537</v>
      </c>
      <c r="L63" s="3">
        <f t="shared" si="15"/>
        <v>0.39597727669529592</v>
      </c>
      <c r="M63" s="3">
        <f t="shared" si="16"/>
        <v>-1.4613597693789677</v>
      </c>
      <c r="T63" s="3"/>
      <c r="U63" s="3"/>
      <c r="Y63" s="3" t="e">
        <f t="shared" si="17"/>
        <v>#VALUE!</v>
      </c>
      <c r="Z63" s="3">
        <f t="shared" si="18"/>
        <v>-0.90846120986353041</v>
      </c>
      <c r="AA63" s="3">
        <f t="shared" si="19"/>
        <v>-6.3502797575001005E-2</v>
      </c>
      <c r="AB63" s="3">
        <f t="shared" si="20"/>
        <v>-0.47089751858156892</v>
      </c>
    </row>
    <row r="64" spans="1:28" x14ac:dyDescent="0.2">
      <c r="A64" t="s">
        <v>83</v>
      </c>
      <c r="B64" t="s">
        <v>15</v>
      </c>
      <c r="C64">
        <f>[1]OldValenceRating!CZ60</f>
        <v>2.6842105263157894</v>
      </c>
      <c r="D64">
        <f>[1]OldArousalRating!CZ60</f>
        <v>4.0736842105263156</v>
      </c>
      <c r="E64">
        <f>[1]OldValenceRT!CZ60</f>
        <v>1474.9375</v>
      </c>
      <c r="F64">
        <f>[1]OldArousalRT!CZ60</f>
        <v>1935.2929292929293</v>
      </c>
      <c r="G64">
        <v>95</v>
      </c>
      <c r="H64">
        <v>95</v>
      </c>
      <c r="J64" s="3">
        <f t="shared" si="13"/>
        <v>0.37656819439737421</v>
      </c>
      <c r="K64" s="3">
        <f t="shared" si="14"/>
        <v>-0.50857592977498323</v>
      </c>
      <c r="L64" s="3">
        <f t="shared" si="15"/>
        <v>-2.3849975562632002E-2</v>
      </c>
      <c r="M64" s="3">
        <f t="shared" si="16"/>
        <v>2.5052655678170077</v>
      </c>
      <c r="T64" s="3"/>
      <c r="U64" s="3"/>
      <c r="Y64" s="3" t="e">
        <f t="shared" si="17"/>
        <v>#VALUE!</v>
      </c>
      <c r="Z64" s="3">
        <f t="shared" si="18"/>
        <v>-0.7784221324022863</v>
      </c>
      <c r="AA64" s="3">
        <f t="shared" si="19"/>
        <v>-0.37059814404096497</v>
      </c>
      <c r="AB64" s="3">
        <f t="shared" si="20"/>
        <v>3.1633901194593612</v>
      </c>
    </row>
    <row r="65" spans="1:28" x14ac:dyDescent="0.2">
      <c r="A65" t="s">
        <v>84</v>
      </c>
      <c r="B65" t="s">
        <v>15</v>
      </c>
      <c r="C65">
        <f>[1]OldValenceRating!CZ61</f>
        <v>2.9368421052631577</v>
      </c>
      <c r="D65">
        <f>[1]OldArousalRating!CZ61</f>
        <v>4.5157894736842108</v>
      </c>
      <c r="E65">
        <f>[1]OldValenceRT!CZ61</f>
        <v>1568.265625</v>
      </c>
      <c r="F65">
        <f>[1]OldArousalRT!CZ61</f>
        <v>1577.3737373737374</v>
      </c>
      <c r="G65">
        <v>95</v>
      </c>
      <c r="H65">
        <v>95</v>
      </c>
      <c r="J65" s="3">
        <f t="shared" si="13"/>
        <v>0.85541195090076338</v>
      </c>
      <c r="K65" s="3">
        <f t="shared" si="14"/>
        <v>0.30501131583522029</v>
      </c>
      <c r="L65" s="3">
        <f t="shared" si="15"/>
        <v>0.40583271424830075</v>
      </c>
      <c r="M65" s="3">
        <f t="shared" si="16"/>
        <v>-3.3174060107900666E-2</v>
      </c>
      <c r="O65" s="11" t="s">
        <v>85</v>
      </c>
      <c r="T65" s="3"/>
      <c r="Y65" s="3" t="e">
        <f t="shared" si="17"/>
        <v>#VALUE!</v>
      </c>
      <c r="Z65" s="3">
        <f t="shared" si="18"/>
        <v>-0.32328536128793145</v>
      </c>
      <c r="AA65" s="3">
        <f t="shared" si="19"/>
        <v>-5.6293739578798623E-2</v>
      </c>
      <c r="AB65" s="3">
        <f t="shared" si="20"/>
        <v>0.83762981304176487</v>
      </c>
    </row>
    <row r="66" spans="1:28" x14ac:dyDescent="0.2">
      <c r="A66" t="s">
        <v>86</v>
      </c>
      <c r="B66" t="s">
        <v>15</v>
      </c>
      <c r="C66">
        <f>[1]OldValenceRating!CZ62</f>
        <v>1.9052631578947368</v>
      </c>
      <c r="D66">
        <f>[1]OldArousalRating!CZ62</f>
        <v>5.0210526315789474</v>
      </c>
      <c r="E66">
        <f>[1]OldValenceRT!CZ62</f>
        <v>1203.234375</v>
      </c>
      <c r="F66">
        <f>[1]OldArousalRT!CZ62</f>
        <v>1624.3939393939395</v>
      </c>
      <c r="G66">
        <v>95</v>
      </c>
      <c r="H66">
        <v>95</v>
      </c>
      <c r="J66" s="3">
        <f t="shared" si="13"/>
        <v>-1.0998667214880762</v>
      </c>
      <c r="K66" s="3">
        <f t="shared" si="14"/>
        <v>1.2348253108183087</v>
      </c>
      <c r="L66" s="3">
        <f t="shared" si="15"/>
        <v>-1.274771169790375</v>
      </c>
      <c r="M66" s="3">
        <f t="shared" si="16"/>
        <v>0.30030329124928351</v>
      </c>
      <c r="T66" s="3" t="s">
        <v>12</v>
      </c>
      <c r="U66" t="s">
        <v>15</v>
      </c>
      <c r="V66" t="s">
        <v>16</v>
      </c>
      <c r="Y66" s="3" t="e">
        <f t="shared" si="17"/>
        <v>#VALUE!</v>
      </c>
      <c r="Z66" s="3">
        <f t="shared" si="18"/>
        <v>0.19687094855704473</v>
      </c>
      <c r="AA66" s="3">
        <f t="shared" si="19"/>
        <v>-1.2856223009458052</v>
      </c>
      <c r="AB66" s="3">
        <f t="shared" si="20"/>
        <v>1.1431672693372417</v>
      </c>
    </row>
    <row r="67" spans="1:28" x14ac:dyDescent="0.2">
      <c r="A67" t="s">
        <v>87</v>
      </c>
      <c r="B67" t="s">
        <v>15</v>
      </c>
      <c r="C67">
        <f>[1]OldValenceRating!CZ63</f>
        <v>2.0421052631578949</v>
      </c>
      <c r="D67">
        <f>[1]OldArousalRating!CZ63</f>
        <v>4.5052631578947366</v>
      </c>
      <c r="E67">
        <f>[1]OldValenceRT!CZ63</f>
        <v>1276.828125</v>
      </c>
      <c r="F67">
        <f>[1]OldArousalRT!CZ63</f>
        <v>1652.5555555555557</v>
      </c>
      <c r="G67">
        <v>95</v>
      </c>
      <c r="H67">
        <v>95</v>
      </c>
      <c r="J67" s="3">
        <f t="shared" si="13"/>
        <v>-0.84049302004873994</v>
      </c>
      <c r="K67" s="3">
        <f t="shared" si="14"/>
        <v>0.28564019093973836</v>
      </c>
      <c r="L67" s="3">
        <f t="shared" si="15"/>
        <v>-0.93594554296809263</v>
      </c>
      <c r="M67" s="3">
        <f t="shared" si="16"/>
        <v>0.50003150941981589</v>
      </c>
      <c r="T67" s="3">
        <f>D2</f>
        <v>4.0421052631578949</v>
      </c>
      <c r="U67" s="3">
        <f>D40</f>
        <v>4.1052631578947372</v>
      </c>
      <c r="V67">
        <f>D79</f>
        <v>6.3052631578947365</v>
      </c>
      <c r="Y67" s="3" t="e">
        <f t="shared" si="17"/>
        <v>#VALUE!</v>
      </c>
      <c r="Z67" s="3">
        <f t="shared" si="18"/>
        <v>-0.33412195107636899</v>
      </c>
      <c r="AA67" s="3">
        <f t="shared" si="19"/>
        <v>-1.0377780442880447</v>
      </c>
      <c r="AB67" s="3">
        <f t="shared" si="20"/>
        <v>1.3261615610991726</v>
      </c>
    </row>
    <row r="68" spans="1:28" x14ac:dyDescent="0.2">
      <c r="A68" t="s">
        <v>88</v>
      </c>
      <c r="B68" t="s">
        <v>15</v>
      </c>
      <c r="C68">
        <f>[1]OldValenceRating!CZ64</f>
        <v>2.8</v>
      </c>
      <c r="D68">
        <f>[1]OldArousalRating!CZ64</f>
        <v>4.2947368421052632</v>
      </c>
      <c r="E68">
        <f>[1]OldValenceRT!CZ64</f>
        <v>1485.046875</v>
      </c>
      <c r="F68">
        <f>[1]OldArousalRT!CZ64</f>
        <v>1635.2626262626263</v>
      </c>
      <c r="G68">
        <v>95</v>
      </c>
      <c r="H68">
        <v>95</v>
      </c>
      <c r="J68" s="3">
        <f t="shared" si="13"/>
        <v>0.59603824946142747</v>
      </c>
      <c r="K68" s="3">
        <f t="shared" si="14"/>
        <v>-0.1017823069698815</v>
      </c>
      <c r="L68" s="3">
        <f t="shared" si="15"/>
        <v>2.2693587187690028E-2</v>
      </c>
      <c r="M68" s="3">
        <f t="shared" si="16"/>
        <v>0.37738634819027783</v>
      </c>
      <c r="T68" s="3">
        <f t="shared" ref="T68:T100" si="21">D3</f>
        <v>4.4000000000000004</v>
      </c>
      <c r="U68" s="3">
        <f t="shared" ref="U68:U103" si="22">D41</f>
        <v>4.3894736842105262</v>
      </c>
      <c r="V68">
        <f t="shared" ref="V68:V97" si="23">D80</f>
        <v>6.6842105263157894</v>
      </c>
      <c r="Y68" s="3" t="e">
        <f t="shared" si="17"/>
        <v>#VALUE!</v>
      </c>
      <c r="Z68" s="3">
        <f t="shared" si="18"/>
        <v>-0.5508537468451089</v>
      </c>
      <c r="AA68" s="3">
        <f t="shared" si="19"/>
        <v>-0.33655244678882673</v>
      </c>
      <c r="AB68" s="3">
        <f t="shared" si="20"/>
        <v>1.2137920390416308</v>
      </c>
    </row>
    <row r="69" spans="1:28" x14ac:dyDescent="0.2">
      <c r="A69" t="s">
        <v>89</v>
      </c>
      <c r="B69" t="s">
        <v>15</v>
      </c>
      <c r="C69">
        <f>[1]NewWrdValRate!DR5</f>
        <v>1.8461538461538463</v>
      </c>
      <c r="D69">
        <f>[1]NewWrdAroRate!C5</f>
        <v>4.8974358974358978</v>
      </c>
      <c r="E69">
        <f>[1]NewWrdValRT!C5</f>
        <v>1725.4</v>
      </c>
      <c r="F69">
        <f>[1]NewWrdAroRT!C5</f>
        <v>1950.6857142857143</v>
      </c>
      <c r="G69">
        <v>117</v>
      </c>
      <c r="H69" s="10">
        <v>35</v>
      </c>
      <c r="J69" s="3">
        <f t="shared" ref="J69:M76" si="24">(C69-C$77)/C$78</f>
        <v>-1.2119038824648305</v>
      </c>
      <c r="K69" s="3">
        <f t="shared" si="24"/>
        <v>1.0073387671739424</v>
      </c>
      <c r="L69" s="3">
        <f t="shared" si="24"/>
        <v>1.1292793806391643</v>
      </c>
      <c r="M69" s="3">
        <f t="shared" si="24"/>
        <v>2.6144344983800689</v>
      </c>
      <c r="T69" s="3">
        <f t="shared" si="21"/>
        <v>4.189473684210526</v>
      </c>
      <c r="U69" s="3">
        <f t="shared" si="22"/>
        <v>3.5157894736842104</v>
      </c>
      <c r="V69">
        <f t="shared" si="23"/>
        <v>6.0105263157894733</v>
      </c>
      <c r="Y69" s="3" t="e">
        <f t="shared" ref="Y69:AB76" si="25">(C69-C$115)/C$116</f>
        <v>#VALUE!</v>
      </c>
      <c r="Z69" s="3">
        <f t="shared" si="25"/>
        <v>6.9610483862066835E-2</v>
      </c>
      <c r="AA69" s="3">
        <f t="shared" si="25"/>
        <v>0.47289321403148499</v>
      </c>
      <c r="AB69" s="3">
        <f t="shared" si="25"/>
        <v>3.2634124964363478</v>
      </c>
    </row>
    <row r="70" spans="1:28" x14ac:dyDescent="0.2">
      <c r="A70" t="s">
        <v>90</v>
      </c>
      <c r="B70" t="s">
        <v>15</v>
      </c>
      <c r="C70">
        <f>[1]NewWrdValRate!DR6</f>
        <v>2.1880341880341883</v>
      </c>
      <c r="D70">
        <f>[1]NewWrdAroRate!C6</f>
        <v>3.6666666666666665</v>
      </c>
      <c r="E70">
        <f>[1]NewWrdValRT!C6</f>
        <v>1420.7428571428572</v>
      </c>
      <c r="F70">
        <f>[1]NewWrdAroRT!C6</f>
        <v>1467.7714285714285</v>
      </c>
      <c r="G70">
        <v>117</v>
      </c>
      <c r="H70" s="10">
        <v>35</v>
      </c>
      <c r="J70" s="3">
        <f t="shared" si="24"/>
        <v>-0.56389594987477343</v>
      </c>
      <c r="K70" s="3">
        <f t="shared" si="24"/>
        <v>-1.2575927590669156</v>
      </c>
      <c r="L70" s="3">
        <f t="shared" si="24"/>
        <v>-0.27336211261885113</v>
      </c>
      <c r="M70" s="3">
        <f t="shared" si="24"/>
        <v>-0.81049712703820931</v>
      </c>
      <c r="T70" s="3">
        <f t="shared" si="21"/>
        <v>3.4842105263157896</v>
      </c>
      <c r="U70" s="3">
        <f t="shared" si="22"/>
        <v>4.5052631578947366</v>
      </c>
      <c r="V70">
        <f t="shared" si="23"/>
        <v>5.8631578947368421</v>
      </c>
      <c r="Y70" s="3" t="e">
        <f t="shared" si="25"/>
        <v>#VALUE!</v>
      </c>
      <c r="Z70" s="3">
        <f t="shared" si="25"/>
        <v>-1.1974369375551839</v>
      </c>
      <c r="AA70" s="3">
        <f t="shared" si="25"/>
        <v>-0.55311134623220215</v>
      </c>
      <c r="AB70" s="3">
        <f t="shared" si="25"/>
        <v>0.1254335825538361</v>
      </c>
    </row>
    <row r="71" spans="1:28" x14ac:dyDescent="0.2">
      <c r="A71" t="s">
        <v>91</v>
      </c>
      <c r="B71" t="s">
        <v>15</v>
      </c>
      <c r="C71">
        <f>[1]NewWrdValRate!DR7</f>
        <v>1.9572649572649572</v>
      </c>
      <c r="D71">
        <f>[1]NewWrdAroRate!C7</f>
        <v>5.6239316239316235</v>
      </c>
      <c r="E71">
        <f>[1]NewWrdValRT!C7</f>
        <v>1575.6285714285714</v>
      </c>
      <c r="F71">
        <f>[1]NewWrdAroRT!C7</f>
        <v>1888.8857142857144</v>
      </c>
      <c r="G71">
        <v>117</v>
      </c>
      <c r="H71" s="10">
        <v>35</v>
      </c>
      <c r="J71" s="3">
        <f t="shared" si="24"/>
        <v>-1.0013013043730623</v>
      </c>
      <c r="K71" s="3">
        <f t="shared" si="24"/>
        <v>2.3442775153022244</v>
      </c>
      <c r="L71" s="3">
        <f t="shared" si="24"/>
        <v>0.43973171978776004</v>
      </c>
      <c r="M71" s="3">
        <f t="shared" si="24"/>
        <v>2.1761356517477339</v>
      </c>
      <c r="T71" s="3">
        <f t="shared" si="21"/>
        <v>4.5473684210526315</v>
      </c>
      <c r="U71" s="3">
        <f t="shared" si="22"/>
        <v>3.6526315789473682</v>
      </c>
      <c r="V71">
        <f t="shared" si="23"/>
        <v>6.4315789473684211</v>
      </c>
      <c r="Y71" s="3" t="e">
        <f t="shared" si="25"/>
        <v>#VALUE!</v>
      </c>
      <c r="Z71" s="3">
        <f t="shared" si="25"/>
        <v>0.81752042011530401</v>
      </c>
      <c r="AA71" s="3">
        <f t="shared" si="25"/>
        <v>-3.1497286287585913E-2</v>
      </c>
      <c r="AB71" s="3">
        <f t="shared" si="25"/>
        <v>2.8618358551673935</v>
      </c>
    </row>
    <row r="72" spans="1:28" x14ac:dyDescent="0.2">
      <c r="A72" t="s">
        <v>92</v>
      </c>
      <c r="B72" t="s">
        <v>15</v>
      </c>
      <c r="C72">
        <f>[1]NewWrdValRate!DR8</f>
        <v>2.2649572649572649</v>
      </c>
      <c r="D72">
        <f>[1]NewWrdAroRate!C8</f>
        <v>5.2649572649572649</v>
      </c>
      <c r="E72">
        <f>[1]NewWrdValRT!C8</f>
        <v>1323.7142857142858</v>
      </c>
      <c r="F72">
        <f>[1]NewWrdAroRT!C8</f>
        <v>1304.4571428571428</v>
      </c>
      <c r="G72">
        <v>117</v>
      </c>
      <c r="H72" s="10">
        <v>35</v>
      </c>
      <c r="J72" s="3">
        <f t="shared" si="24"/>
        <v>-0.41809416504201113</v>
      </c>
      <c r="K72" s="3">
        <f t="shared" si="24"/>
        <v>1.6836724868153086</v>
      </c>
      <c r="L72" s="3">
        <f t="shared" si="24"/>
        <v>-0.72008165787855505</v>
      </c>
      <c r="M72" s="3">
        <f t="shared" si="24"/>
        <v>-1.9687570472187128</v>
      </c>
      <c r="T72" s="3">
        <f t="shared" si="21"/>
        <v>4.0631578947368423</v>
      </c>
      <c r="U72" s="3">
        <f t="shared" si="22"/>
        <v>4.3894736842105262</v>
      </c>
      <c r="V72">
        <f t="shared" si="23"/>
        <v>5.9368421052631577</v>
      </c>
      <c r="Y72" s="3" t="e">
        <f t="shared" si="25"/>
        <v>#VALUE!</v>
      </c>
      <c r="Z72" s="3">
        <f t="shared" si="25"/>
        <v>0.44796492220193973</v>
      </c>
      <c r="AA72" s="3">
        <f t="shared" si="25"/>
        <v>-0.8798778741001082</v>
      </c>
      <c r="AB72" s="3">
        <f t="shared" si="25"/>
        <v>-0.93578328360120056</v>
      </c>
    </row>
    <row r="73" spans="1:28" x14ac:dyDescent="0.2">
      <c r="A73" t="s">
        <v>93</v>
      </c>
      <c r="B73" t="s">
        <v>15</v>
      </c>
      <c r="C73">
        <f>[1]NewWrdValRate!DR9</f>
        <v>2.0854700854700856</v>
      </c>
      <c r="D73">
        <f>[1]NewWrdAroRate!C9</f>
        <v>4.5811965811965809</v>
      </c>
      <c r="E73">
        <f>[1]NewWrdValRT!C9</f>
        <v>1612.6857142857143</v>
      </c>
      <c r="F73">
        <f>[1]NewWrdAroRT!C9</f>
        <v>1432.2</v>
      </c>
      <c r="G73">
        <v>117</v>
      </c>
      <c r="H73" s="10">
        <v>35</v>
      </c>
      <c r="J73" s="3">
        <f t="shared" si="24"/>
        <v>-0.75829832965179056</v>
      </c>
      <c r="K73" s="3">
        <f t="shared" si="24"/>
        <v>0.42537719445927646</v>
      </c>
      <c r="L73" s="3">
        <f t="shared" si="24"/>
        <v>0.6103428064196319</v>
      </c>
      <c r="M73" s="3">
        <f t="shared" si="24"/>
        <v>-1.0627773230887205</v>
      </c>
      <c r="T73" s="3">
        <f t="shared" si="21"/>
        <v>4.2736842105263158</v>
      </c>
      <c r="U73" s="3">
        <f t="shared" si="22"/>
        <v>4.5368421052631582</v>
      </c>
      <c r="V73">
        <f t="shared" si="23"/>
        <v>6.5473684210526315</v>
      </c>
      <c r="Y73" s="3" t="e">
        <f t="shared" si="25"/>
        <v>#VALUE!</v>
      </c>
      <c r="Z73" s="3">
        <f t="shared" si="25"/>
        <v>-0.25595031191875506</v>
      </c>
      <c r="AA73" s="3">
        <f t="shared" si="25"/>
        <v>9.3301355245003881E-2</v>
      </c>
      <c r="AB73" s="3">
        <f t="shared" si="25"/>
        <v>-0.10570969917517299</v>
      </c>
    </row>
    <row r="74" spans="1:28" x14ac:dyDescent="0.2">
      <c r="A74" t="s">
        <v>94</v>
      </c>
      <c r="B74" t="s">
        <v>15</v>
      </c>
      <c r="C74">
        <f>[1]NewWrdValRate!DR10</f>
        <v>2.0940170940170941</v>
      </c>
      <c r="D74">
        <f>[1]NewWrdAroRate!C10</f>
        <v>4.2905982905982905</v>
      </c>
      <c r="E74">
        <f>[1]NewWrdValRT!C10</f>
        <v>1614.4</v>
      </c>
      <c r="F74">
        <f>[1]NewWrdAroRT!C10</f>
        <v>1575.4</v>
      </c>
      <c r="G74">
        <v>117</v>
      </c>
      <c r="H74" s="10">
        <v>35</v>
      </c>
      <c r="J74" s="3">
        <f t="shared" si="24"/>
        <v>-0.74209813133703928</v>
      </c>
      <c r="K74" s="3">
        <f t="shared" si="24"/>
        <v>-0.10939830479203674</v>
      </c>
      <c r="L74" s="3">
        <f t="shared" si="24"/>
        <v>0.61823537789065175</v>
      </c>
      <c r="M74" s="3">
        <f t="shared" si="24"/>
        <v>-4.71722286267389E-2</v>
      </c>
      <c r="T74" s="3">
        <f t="shared" si="21"/>
        <v>4</v>
      </c>
      <c r="U74" s="3">
        <f t="shared" si="22"/>
        <v>4.5157894736842108</v>
      </c>
      <c r="V74">
        <f t="shared" si="23"/>
        <v>6.0315789473684207</v>
      </c>
      <c r="Y74" s="3" t="e">
        <f t="shared" si="25"/>
        <v>#VALUE!</v>
      </c>
      <c r="Z74" s="3">
        <f t="shared" si="25"/>
        <v>-0.55511428642005012</v>
      </c>
      <c r="AA74" s="3">
        <f t="shared" si="25"/>
        <v>9.907461545468442E-2</v>
      </c>
      <c r="AB74" s="3">
        <f t="shared" si="25"/>
        <v>0.82480445988169304</v>
      </c>
    </row>
    <row r="75" spans="1:28" x14ac:dyDescent="0.2">
      <c r="A75" t="s">
        <v>95</v>
      </c>
      <c r="B75" t="s">
        <v>15</v>
      </c>
      <c r="C75">
        <f>[1]NewWrdValRate!DR11</f>
        <v>3.4871794871794872</v>
      </c>
      <c r="D75">
        <f>[1]NewWrdAroRate!C11</f>
        <v>3.2307692307692308</v>
      </c>
      <c r="E75">
        <f>[1]NewWrdValRT!C11</f>
        <v>1947.0571428571429</v>
      </c>
      <c r="F75">
        <f>[1]NewWrdAroRT!C11</f>
        <v>1781.8285714285714</v>
      </c>
      <c r="G75">
        <v>117</v>
      </c>
      <c r="H75" s="10">
        <v>35</v>
      </c>
      <c r="J75" s="3">
        <f t="shared" si="24"/>
        <v>1.8985341939674421</v>
      </c>
      <c r="K75" s="3">
        <f t="shared" si="24"/>
        <v>-2.0597560079438857</v>
      </c>
      <c r="L75" s="3">
        <f t="shared" si="24"/>
        <v>2.1497888718419857</v>
      </c>
      <c r="M75" s="3">
        <f t="shared" si="24"/>
        <v>1.4168634472487223</v>
      </c>
      <c r="T75" s="3">
        <f t="shared" si="21"/>
        <v>3.6631578947368419</v>
      </c>
      <c r="U75" s="3">
        <f t="shared" si="22"/>
        <v>5.0315789473684207</v>
      </c>
      <c r="V75">
        <f t="shared" si="23"/>
        <v>5.0421052631578949</v>
      </c>
      <c r="Y75" s="3" t="e">
        <f t="shared" si="25"/>
        <v>#VALUE!</v>
      </c>
      <c r="Z75" s="3">
        <f t="shared" si="25"/>
        <v>-1.6461828993071266</v>
      </c>
      <c r="AA75" s="3">
        <f t="shared" si="25"/>
        <v>1.21937575914315</v>
      </c>
      <c r="AB75" s="3">
        <f t="shared" si="25"/>
        <v>2.1661781229275534</v>
      </c>
    </row>
    <row r="76" spans="1:28" x14ac:dyDescent="0.2">
      <c r="A76" t="s">
        <v>96</v>
      </c>
      <c r="B76" t="s">
        <v>15</v>
      </c>
      <c r="C76">
        <f>[1]NewWrdValRate!DR12</f>
        <v>2.4102564102564101</v>
      </c>
      <c r="D76">
        <f>[1]NewWrdAroRate!C12</f>
        <v>3.8803418803418803</v>
      </c>
      <c r="E76">
        <f>[1]NewWrdValRT!C12</f>
        <v>1278.0571428571429</v>
      </c>
      <c r="F76">
        <f>[1]NewWrdAroRT!C12</f>
        <v>1564.9714285714285</v>
      </c>
      <c r="G76">
        <v>117</v>
      </c>
      <c r="H76" s="10">
        <v>35</v>
      </c>
      <c r="J76" s="3">
        <f t="shared" si="24"/>
        <v>-0.14269079369123713</v>
      </c>
      <c r="K76" s="3">
        <f t="shared" si="24"/>
        <v>-0.86437548020565558</v>
      </c>
      <c r="L76" s="3">
        <f t="shared" si="24"/>
        <v>-0.93028714472337437</v>
      </c>
      <c r="M76" s="3">
        <f t="shared" si="24"/>
        <v>-0.1211338925290988</v>
      </c>
      <c r="T76" s="3">
        <f t="shared" si="21"/>
        <v>4.9157894736842103</v>
      </c>
      <c r="U76" s="3">
        <f t="shared" si="22"/>
        <v>4.5263157894736841</v>
      </c>
      <c r="V76">
        <f t="shared" si="23"/>
        <v>5.6315789473684212</v>
      </c>
      <c r="Y76" s="3" t="e">
        <f t="shared" si="25"/>
        <v>#VALUE!</v>
      </c>
      <c r="Z76" s="3">
        <f t="shared" si="25"/>
        <v>-0.97746342689246679</v>
      </c>
      <c r="AA76" s="3">
        <f t="shared" si="25"/>
        <v>-1.0336390376845939</v>
      </c>
      <c r="AB76" s="3">
        <f t="shared" si="25"/>
        <v>0.75703956202539613</v>
      </c>
    </row>
    <row r="77" spans="1:28" x14ac:dyDescent="0.2">
      <c r="B77" s="11" t="s">
        <v>58</v>
      </c>
      <c r="C77" s="11">
        <f>AVERAGE(C40:C76)</f>
        <v>2.4855381697486951</v>
      </c>
      <c r="D77" s="11">
        <f t="shared" ref="D77:F77" si="26">AVERAGE(D40:D76)</f>
        <v>4.3500455921508561</v>
      </c>
      <c r="E77" s="11">
        <f t="shared" si="26"/>
        <v>1480.1177726833973</v>
      </c>
      <c r="F77" s="11">
        <f t="shared" si="26"/>
        <v>1582.0512694512699</v>
      </c>
      <c r="G77" s="11"/>
      <c r="H77" s="11"/>
      <c r="J77" s="3"/>
      <c r="K77" s="3"/>
      <c r="L77" s="3"/>
      <c r="M77" s="3"/>
      <c r="T77" s="3">
        <f t="shared" si="21"/>
        <v>3.7789473684210528</v>
      </c>
      <c r="U77" s="3">
        <f t="shared" si="22"/>
        <v>4.4631578947368418</v>
      </c>
      <c r="V77">
        <f t="shared" si="23"/>
        <v>5.5789473684210522</v>
      </c>
      <c r="Y77" s="3"/>
      <c r="Z77" s="3"/>
      <c r="AA77" s="3"/>
      <c r="AB77" s="3"/>
    </row>
    <row r="78" spans="1:28" x14ac:dyDescent="0.2">
      <c r="B78" s="11" t="s">
        <v>25</v>
      </c>
      <c r="C78" s="11">
        <f>STDEV(C40:C76)</f>
        <v>0.52758666165375856</v>
      </c>
      <c r="D78" s="11">
        <f t="shared" ref="D78:F78" si="27">STDEV(D40:D76)</f>
        <v>0.54340240157809894</v>
      </c>
      <c r="E78" s="11">
        <f t="shared" si="27"/>
        <v>217.20243149908103</v>
      </c>
      <c r="F78" s="11">
        <f t="shared" si="27"/>
        <v>140.9996865719352</v>
      </c>
      <c r="G78" s="11"/>
      <c r="H78" s="11"/>
      <c r="J78" s="3"/>
      <c r="K78" s="3"/>
      <c r="L78" s="3"/>
      <c r="M78" s="3"/>
      <c r="T78" s="3">
        <f t="shared" si="21"/>
        <v>3.9684210526315788</v>
      </c>
      <c r="U78" s="3">
        <f t="shared" si="22"/>
        <v>4.9157894736842103</v>
      </c>
      <c r="V78">
        <f t="shared" si="23"/>
        <v>5.7052631578947368</v>
      </c>
      <c r="Y78" s="3"/>
      <c r="Z78" s="3"/>
      <c r="AA78" s="3"/>
      <c r="AB78" s="3"/>
    </row>
    <row r="79" spans="1:28" x14ac:dyDescent="0.2">
      <c r="A79" t="s">
        <v>97</v>
      </c>
      <c r="B79" t="s">
        <v>16</v>
      </c>
      <c r="C79">
        <f>[1]OldValenceRating!CZ67</f>
        <v>7.7684210526315791</v>
      </c>
      <c r="D79">
        <f>[1]OldArousalRating!CZ67</f>
        <v>6.3052631578947365</v>
      </c>
      <c r="E79">
        <f>[1]OldValenceRT!CZ67</f>
        <v>1485.28125</v>
      </c>
      <c r="F79">
        <f>[1]OldArousalRT!CZ67</f>
        <v>1465.3535353535353</v>
      </c>
      <c r="G79">
        <v>95</v>
      </c>
      <c r="H79" s="10">
        <v>95</v>
      </c>
      <c r="J79" s="3">
        <f t="shared" ref="J79:J101" si="28">(C79-C$112)/C$113</f>
        <v>0.28952948678490753</v>
      </c>
      <c r="K79" s="3">
        <f t="shared" ref="K79:K101" si="29">(D79-D$112)/D$113</f>
        <v>0.79086065602504074</v>
      </c>
      <c r="L79" s="3">
        <f t="shared" ref="L79:L101" si="30">(E79-E$112)/E$113</f>
        <v>-3.5600916347407668E-2</v>
      </c>
      <c r="M79" s="3">
        <f t="shared" ref="M79:M101" si="31">(F79-F$112)/F$113</f>
        <v>0.71979045017248411</v>
      </c>
      <c r="T79" s="3">
        <f t="shared" si="21"/>
        <v>5.0421052631578949</v>
      </c>
      <c r="U79" s="3">
        <f t="shared" si="22"/>
        <v>3.4210526315789473</v>
      </c>
      <c r="V79">
        <f t="shared" si="23"/>
        <v>6.0631578947368423</v>
      </c>
      <c r="Y79" s="3" t="e">
        <f t="shared" ref="Y79:Y101" si="32">(C79-C$115)/C$116</f>
        <v>#VALUE!</v>
      </c>
      <c r="Z79" s="3">
        <f t="shared" ref="Z79:Z101" si="33">(D79-D$115)/D$116</f>
        <v>1.5189349027463594</v>
      </c>
      <c r="AA79" s="3">
        <f t="shared" ref="AA79:AA101" si="34">(E79-E$115)/E$116</f>
        <v>-0.33576313386953455</v>
      </c>
      <c r="AB79" s="3">
        <f t="shared" ref="AB79:AB101" si="35">(F79-F$115)/F$116</f>
        <v>0.10972210298444263</v>
      </c>
    </row>
    <row r="80" spans="1:28" x14ac:dyDescent="0.2">
      <c r="A80" t="s">
        <v>98</v>
      </c>
      <c r="B80" t="s">
        <v>16</v>
      </c>
      <c r="C80">
        <f>[1]OldValenceRating!CZ68</f>
        <v>7.7157894736842101</v>
      </c>
      <c r="D80">
        <f>[1]OldArousalRating!CZ68</f>
        <v>6.6842105263157894</v>
      </c>
      <c r="E80">
        <f>[1]OldValenceRT!CZ68</f>
        <v>1401.921875</v>
      </c>
      <c r="F80">
        <f>[1]OldArousalRT!CZ68</f>
        <v>1276.8282828282829</v>
      </c>
      <c r="G80">
        <v>95</v>
      </c>
      <c r="H80" s="10">
        <v>95</v>
      </c>
      <c r="J80" s="3">
        <f t="shared" si="28"/>
        <v>0.13022472869385757</v>
      </c>
      <c r="K80" s="3">
        <f t="shared" si="29"/>
        <v>1.4179011428475641</v>
      </c>
      <c r="L80" s="3">
        <f t="shared" si="30"/>
        <v>-0.27649444808511292</v>
      </c>
      <c r="M80" s="3">
        <f t="shared" si="31"/>
        <v>-1.0128698597777359</v>
      </c>
      <c r="T80" s="3">
        <f t="shared" si="21"/>
        <v>3.9578947368421051</v>
      </c>
      <c r="U80" s="3">
        <f t="shared" si="22"/>
        <v>4.1684210526315786</v>
      </c>
      <c r="V80">
        <f t="shared" si="23"/>
        <v>6.0315789473684207</v>
      </c>
      <c r="Y80" s="3" t="e">
        <f t="shared" si="32"/>
        <v>#VALUE!</v>
      </c>
      <c r="Z80" s="3">
        <f t="shared" si="33"/>
        <v>1.909052135130092</v>
      </c>
      <c r="AA80" s="3">
        <f t="shared" si="34"/>
        <v>-0.61649542883113795</v>
      </c>
      <c r="AB80" s="3">
        <f t="shared" si="35"/>
        <v>-1.1153157239325862</v>
      </c>
    </row>
    <row r="81" spans="1:28" x14ac:dyDescent="0.2">
      <c r="A81" t="s">
        <v>99</v>
      </c>
      <c r="B81" t="s">
        <v>16</v>
      </c>
      <c r="C81">
        <f>[1]OldValenceRating!CZ69</f>
        <v>7.5894736842105264</v>
      </c>
      <c r="D81">
        <f>[1]OldArousalRating!CZ69</f>
        <v>6.0105263157894733</v>
      </c>
      <c r="E81">
        <f>[1]OldValenceRT!CZ69</f>
        <v>1236.40625</v>
      </c>
      <c r="F81">
        <f>[1]OldArousalRT!CZ69</f>
        <v>1251.7272727272727</v>
      </c>
      <c r="G81">
        <v>95</v>
      </c>
      <c r="H81" s="10">
        <v>95</v>
      </c>
      <c r="J81" s="3">
        <f t="shared" si="28"/>
        <v>-0.25210669072465647</v>
      </c>
      <c r="K81" s="3">
        <f t="shared" si="29"/>
        <v>0.30316249960752306</v>
      </c>
      <c r="L81" s="3">
        <f t="shared" si="30"/>
        <v>-0.75480469770039149</v>
      </c>
      <c r="M81" s="3">
        <f t="shared" si="31"/>
        <v>-1.2435632197341391</v>
      </c>
      <c r="T81" s="3">
        <f t="shared" si="21"/>
        <v>4.2736842105263158</v>
      </c>
      <c r="U81" s="3">
        <f t="shared" si="22"/>
        <v>5.1263157894736846</v>
      </c>
      <c r="V81">
        <f t="shared" si="23"/>
        <v>6.2315789473684209</v>
      </c>
      <c r="Y81" s="3" t="e">
        <f t="shared" si="32"/>
        <v>#VALUE!</v>
      </c>
      <c r="Z81" s="3">
        <f t="shared" si="33"/>
        <v>1.2155103886701231</v>
      </c>
      <c r="AA81" s="3">
        <f t="shared" si="34"/>
        <v>-1.1739082124353115</v>
      </c>
      <c r="AB81" s="3">
        <f t="shared" si="35"/>
        <v>-1.2784221855640061</v>
      </c>
    </row>
    <row r="82" spans="1:28" x14ac:dyDescent="0.2">
      <c r="A82" t="s">
        <v>100</v>
      </c>
      <c r="B82" t="s">
        <v>16</v>
      </c>
      <c r="C82">
        <f>[1]OldValenceRating!CZ70</f>
        <v>7.5789473684210522</v>
      </c>
      <c r="D82">
        <f>[1]OldArousalRating!CZ70</f>
        <v>5.8631578947368421</v>
      </c>
      <c r="E82">
        <f>[1]OldValenceRT!CZ70</f>
        <v>1421.8125</v>
      </c>
      <c r="F82">
        <f>[1]OldArousalRT!CZ70</f>
        <v>1481.2020202020201</v>
      </c>
      <c r="G82">
        <v>95</v>
      </c>
      <c r="H82" s="10">
        <v>95</v>
      </c>
      <c r="J82" s="3">
        <f t="shared" si="28"/>
        <v>-0.28396764234286753</v>
      </c>
      <c r="K82" s="3">
        <f t="shared" si="29"/>
        <v>5.9313421398764922E-2</v>
      </c>
      <c r="L82" s="3">
        <f t="shared" si="30"/>
        <v>-0.21901413582605034</v>
      </c>
      <c r="M82" s="3">
        <f t="shared" si="31"/>
        <v>0.86544754545280356</v>
      </c>
      <c r="T82" s="3">
        <f t="shared" si="21"/>
        <v>4.0736842105263156</v>
      </c>
      <c r="U82" s="3">
        <f t="shared" si="22"/>
        <v>4.0842105263157897</v>
      </c>
      <c r="V82">
        <f t="shared" si="23"/>
        <v>6.2105263157894735</v>
      </c>
      <c r="Y82" s="3" t="e">
        <f t="shared" si="32"/>
        <v>#VALUE!</v>
      </c>
      <c r="Z82" s="3">
        <f t="shared" si="33"/>
        <v>1.0637981316320053</v>
      </c>
      <c r="AA82" s="3">
        <f t="shared" si="34"/>
        <v>-0.5495090724138707</v>
      </c>
      <c r="AB82" s="3">
        <f t="shared" si="35"/>
        <v>0.21270561940283142</v>
      </c>
    </row>
    <row r="83" spans="1:28" x14ac:dyDescent="0.2">
      <c r="A83" t="s">
        <v>101</v>
      </c>
      <c r="B83" t="s">
        <v>16</v>
      </c>
      <c r="C83">
        <f>[1]OldValenceRating!CZ71</f>
        <v>8.1684210526315795</v>
      </c>
      <c r="D83">
        <f>[1]OldArousalRating!CZ71</f>
        <v>6.4315789473684211</v>
      </c>
      <c r="E83">
        <f>[1]OldValenceRT!CZ71</f>
        <v>1296.28125</v>
      </c>
      <c r="F83">
        <f>[1]OldArousalRT!CZ71</f>
        <v>1383.4848484848485</v>
      </c>
      <c r="G83">
        <v>95</v>
      </c>
      <c r="H83" s="10">
        <v>95</v>
      </c>
      <c r="J83" s="3">
        <f t="shared" si="28"/>
        <v>1.5002456482768745</v>
      </c>
      <c r="K83" s="3">
        <f t="shared" si="29"/>
        <v>0.999874151632549</v>
      </c>
      <c r="L83" s="3">
        <f t="shared" si="30"/>
        <v>-0.58177676637538933</v>
      </c>
      <c r="M83" s="3">
        <f t="shared" si="31"/>
        <v>-3.26319572507121E-2</v>
      </c>
      <c r="T83" s="3">
        <f t="shared" si="21"/>
        <v>3.6105263157894738</v>
      </c>
      <c r="U83" s="3">
        <f t="shared" si="22"/>
        <v>4.0210526315789474</v>
      </c>
      <c r="V83">
        <f t="shared" si="23"/>
        <v>7.5052631578947366</v>
      </c>
      <c r="Y83" s="3" t="e">
        <f t="shared" si="32"/>
        <v>#VALUE!</v>
      </c>
      <c r="Z83" s="3">
        <f t="shared" si="33"/>
        <v>1.6489739802076038</v>
      </c>
      <c r="AA83" s="3">
        <f t="shared" si="34"/>
        <v>-0.97226507198678958</v>
      </c>
      <c r="AB83" s="3">
        <f t="shared" si="35"/>
        <v>-0.42226094390596236</v>
      </c>
    </row>
    <row r="84" spans="1:28" x14ac:dyDescent="0.2">
      <c r="A84" t="s">
        <v>102</v>
      </c>
      <c r="B84" t="s">
        <v>16</v>
      </c>
      <c r="C84">
        <f>[1]OldValenceRating!CZ72</f>
        <v>7.3473684210526313</v>
      </c>
      <c r="D84">
        <f>[1]OldArousalRating!CZ72</f>
        <v>5.9368421052631577</v>
      </c>
      <c r="E84">
        <f>[1]OldValenceRT!CZ72</f>
        <v>2026.953125</v>
      </c>
      <c r="F84">
        <f>[1]OldArousalRT!CZ72</f>
        <v>1484.2020202020201</v>
      </c>
      <c r="G84">
        <v>95</v>
      </c>
      <c r="H84" s="10">
        <v>95</v>
      </c>
      <c r="J84" s="3">
        <f t="shared" si="28"/>
        <v>-0.98490857794347886</v>
      </c>
      <c r="K84" s="3">
        <f t="shared" si="29"/>
        <v>0.18123796050314397</v>
      </c>
      <c r="L84" s="3">
        <f t="shared" si="30"/>
        <v>1.5297329289667492</v>
      </c>
      <c r="M84" s="3">
        <f t="shared" si="31"/>
        <v>0.89301934742747224</v>
      </c>
      <c r="T84" s="3">
        <f t="shared" si="21"/>
        <v>4.8631578947368421</v>
      </c>
      <c r="U84" s="3">
        <f t="shared" si="22"/>
        <v>3.5157894736842104</v>
      </c>
      <c r="V84">
        <f t="shared" si="23"/>
        <v>5.7473684210526317</v>
      </c>
      <c r="Y84" s="3" t="e">
        <f t="shared" si="32"/>
        <v>#VALUE!</v>
      </c>
      <c r="Z84" s="3">
        <f t="shared" si="33"/>
        <v>1.1396542601510642</v>
      </c>
      <c r="AA84" s="3">
        <f t="shared" si="34"/>
        <v>1.4884442643373834</v>
      </c>
      <c r="AB84" s="3">
        <f t="shared" si="35"/>
        <v>0.23219963111491659</v>
      </c>
    </row>
    <row r="85" spans="1:28" x14ac:dyDescent="0.2">
      <c r="A85" t="s">
        <v>103</v>
      </c>
      <c r="B85" t="s">
        <v>16</v>
      </c>
      <c r="C85">
        <f>[1]OldValenceRating!CZ73</f>
        <v>7.8210526315789473</v>
      </c>
      <c r="D85">
        <f>[1]OldArousalRating!CZ73</f>
        <v>6.5473684210526315</v>
      </c>
      <c r="E85">
        <f>[1]OldValenceRT!CZ73</f>
        <v>1419.734375</v>
      </c>
      <c r="F85">
        <f>[1]OldArousalRT!CZ73</f>
        <v>1371.5757575757575</v>
      </c>
      <c r="G85">
        <v>95</v>
      </c>
      <c r="H85" s="10">
        <v>95</v>
      </c>
      <c r="J85" s="3">
        <f t="shared" si="28"/>
        <v>0.44883424487595486</v>
      </c>
      <c r="K85" s="3">
        <f t="shared" si="29"/>
        <v>1.1914698559394308</v>
      </c>
      <c r="L85" s="3">
        <f t="shared" si="30"/>
        <v>-0.22501954158445986</v>
      </c>
      <c r="M85" s="3">
        <f t="shared" si="31"/>
        <v>-0.14208365599863992</v>
      </c>
      <c r="T85" s="3">
        <f t="shared" si="21"/>
        <v>3.5578947368421052</v>
      </c>
      <c r="U85" s="3">
        <f t="shared" si="22"/>
        <v>4.3578947368421055</v>
      </c>
      <c r="V85">
        <f t="shared" si="23"/>
        <v>6.0421052631578949</v>
      </c>
      <c r="Y85" s="3" t="e">
        <f t="shared" si="32"/>
        <v>#VALUE!</v>
      </c>
      <c r="Z85" s="3">
        <f t="shared" si="33"/>
        <v>1.7681764678804108</v>
      </c>
      <c r="AA85" s="3">
        <f t="shared" si="34"/>
        <v>-0.55650764696492849</v>
      </c>
      <c r="AB85" s="3">
        <f t="shared" si="35"/>
        <v>-0.49964626312666466</v>
      </c>
    </row>
    <row r="86" spans="1:28" x14ac:dyDescent="0.2">
      <c r="A86" t="s">
        <v>104</v>
      </c>
      <c r="B86" t="s">
        <v>16</v>
      </c>
      <c r="C86">
        <f>[1]OldValenceRating!CZ74</f>
        <v>7.6210526315789471</v>
      </c>
      <c r="D86">
        <f>[1]OldArousalRating!CZ74</f>
        <v>6.0315789473684207</v>
      </c>
      <c r="E86">
        <f>[1]OldValenceRT!CZ74</f>
        <v>1334.0625</v>
      </c>
      <c r="F86">
        <f>[1]OldArousalRT!CZ74</f>
        <v>1234.1717171717171</v>
      </c>
      <c r="G86">
        <v>95</v>
      </c>
      <c r="H86" s="10">
        <v>95</v>
      </c>
      <c r="J86" s="3">
        <f t="shared" si="28"/>
        <v>-0.1565238358700286</v>
      </c>
      <c r="K86" s="3">
        <f t="shared" si="29"/>
        <v>0.33799808220877442</v>
      </c>
      <c r="L86" s="3">
        <f t="shared" si="30"/>
        <v>-0.47259578048189899</v>
      </c>
      <c r="M86" s="3">
        <f t="shared" si="31"/>
        <v>-1.4049093201784972</v>
      </c>
      <c r="T86" s="3">
        <f t="shared" si="21"/>
        <v>4.1789473684210527</v>
      </c>
      <c r="U86" s="3">
        <f t="shared" si="22"/>
        <v>4.8315789473684214</v>
      </c>
      <c r="V86">
        <f t="shared" si="23"/>
        <v>6.6</v>
      </c>
      <c r="Y86" s="3" t="e">
        <f t="shared" si="32"/>
        <v>#VALUE!</v>
      </c>
      <c r="Z86" s="3">
        <f t="shared" si="33"/>
        <v>1.2371835682469972</v>
      </c>
      <c r="AA86" s="3">
        <f t="shared" si="34"/>
        <v>-0.84502782939688192</v>
      </c>
      <c r="AB86" s="3">
        <f t="shared" si="35"/>
        <v>-1.3924982541013942</v>
      </c>
    </row>
    <row r="87" spans="1:28" x14ac:dyDescent="0.2">
      <c r="A87" t="s">
        <v>105</v>
      </c>
      <c r="B87" t="s">
        <v>16</v>
      </c>
      <c r="C87">
        <f>[1]OldValenceRating!CZ75</f>
        <v>6.8210526315789473</v>
      </c>
      <c r="D87">
        <f>[1]OldArousalRating!CZ75</f>
        <v>5.0421052631578949</v>
      </c>
      <c r="E87">
        <f>[1]OldValenceRT!CZ75</f>
        <v>1478.734375</v>
      </c>
      <c r="F87">
        <f>[1]OldArousalRT!CZ75</f>
        <v>1277.0808080808081</v>
      </c>
      <c r="G87">
        <v>95</v>
      </c>
      <c r="H87" s="10">
        <v>95</v>
      </c>
      <c r="J87" s="3">
        <f t="shared" si="28"/>
        <v>-2.5779561588539597</v>
      </c>
      <c r="K87" s="3">
        <f t="shared" si="29"/>
        <v>-1.2992743000500342</v>
      </c>
      <c r="L87" s="3">
        <f t="shared" si="30"/>
        <v>-5.4520202157735405E-2</v>
      </c>
      <c r="M87" s="3">
        <f t="shared" si="31"/>
        <v>-1.0105490010256601</v>
      </c>
      <c r="T87" s="3">
        <f t="shared" si="21"/>
        <v>6.2526315789473683</v>
      </c>
      <c r="U87" s="3">
        <f t="shared" si="22"/>
        <v>4.7789473684210524</v>
      </c>
      <c r="V87">
        <f t="shared" si="23"/>
        <v>5.7684210526315791</v>
      </c>
      <c r="Y87" s="3" t="e">
        <f t="shared" si="32"/>
        <v>#VALUE!</v>
      </c>
      <c r="Z87" s="3">
        <f t="shared" si="33"/>
        <v>0.21854412813391882</v>
      </c>
      <c r="AA87" s="3">
        <f t="shared" si="34"/>
        <v>-0.35781127474843083</v>
      </c>
      <c r="AB87" s="3">
        <f t="shared" si="35"/>
        <v>-1.1136748138558117</v>
      </c>
    </row>
    <row r="88" spans="1:28" x14ac:dyDescent="0.2">
      <c r="A88" t="s">
        <v>106</v>
      </c>
      <c r="B88" t="s">
        <v>16</v>
      </c>
      <c r="C88">
        <f>[1]OldValenceRating!CZ76</f>
        <v>7.6</v>
      </c>
      <c r="D88">
        <f>[1]OldArousalRating!CZ76</f>
        <v>5.6315789473684212</v>
      </c>
      <c r="E88">
        <f>[1]OldValenceRT!CZ76</f>
        <v>1341.96875</v>
      </c>
      <c r="F88">
        <f>[1]OldArousalRT!CZ76</f>
        <v>1328.5959595959596</v>
      </c>
      <c r="G88">
        <v>95</v>
      </c>
      <c r="H88" s="10">
        <v>95</v>
      </c>
      <c r="J88" s="3">
        <f t="shared" si="28"/>
        <v>-0.22024573910644807</v>
      </c>
      <c r="K88" s="3">
        <f t="shared" si="29"/>
        <v>-0.32387798721499872</v>
      </c>
      <c r="L88" s="3">
        <f t="shared" si="30"/>
        <v>-0.44974814654388984</v>
      </c>
      <c r="M88" s="3">
        <f t="shared" si="31"/>
        <v>-0.53709381560205716</v>
      </c>
      <c r="T88" s="3">
        <f t="shared" si="21"/>
        <v>4.2315789473684209</v>
      </c>
      <c r="U88" s="3">
        <f t="shared" si="22"/>
        <v>3.9263157894736844</v>
      </c>
      <c r="V88">
        <f t="shared" si="23"/>
        <v>5.8526315789473689</v>
      </c>
      <c r="Y88" s="3" t="e">
        <f t="shared" si="32"/>
        <v>#VALUE!</v>
      </c>
      <c r="Z88" s="3">
        <f t="shared" si="33"/>
        <v>0.82539315628639143</v>
      </c>
      <c r="AA88" s="3">
        <f t="shared" si="34"/>
        <v>-0.81840167358609062</v>
      </c>
      <c r="AB88" s="3">
        <f t="shared" si="35"/>
        <v>-0.7789291581937432</v>
      </c>
    </row>
    <row r="89" spans="1:28" x14ac:dyDescent="0.2">
      <c r="A89" t="s">
        <v>107</v>
      </c>
      <c r="B89" t="s">
        <v>16</v>
      </c>
      <c r="C89">
        <f>[1]OldValenceRating!CZ77</f>
        <v>7.6947368421052635</v>
      </c>
      <c r="D89">
        <f>[1]OldArousalRating!CZ77</f>
        <v>5.5789473684210522</v>
      </c>
      <c r="E89">
        <f>[1]OldValenceRT!CZ77</f>
        <v>1369.90625</v>
      </c>
      <c r="F89">
        <f>[1]OldArousalRT!CZ77</f>
        <v>1330.4444444444443</v>
      </c>
      <c r="G89">
        <v>95</v>
      </c>
      <c r="H89" s="10">
        <v>95</v>
      </c>
      <c r="J89" s="3">
        <f t="shared" si="28"/>
        <v>6.6502825457440809E-2</v>
      </c>
      <c r="K89" s="3">
        <f t="shared" si="29"/>
        <v>-0.41096694371812786</v>
      </c>
      <c r="L89" s="3">
        <f t="shared" si="30"/>
        <v>-0.36901381950602347</v>
      </c>
      <c r="M89" s="3">
        <f t="shared" si="31"/>
        <v>-0.52010512953685817</v>
      </c>
      <c r="T89" s="3">
        <f t="shared" si="21"/>
        <v>5.4631578947368418</v>
      </c>
      <c r="U89" s="3">
        <f t="shared" si="22"/>
        <v>4.3789473684210529</v>
      </c>
      <c r="V89">
        <f t="shared" si="23"/>
        <v>6.4631578947368418</v>
      </c>
      <c r="Y89" s="3" t="e">
        <f t="shared" si="32"/>
        <v>#VALUE!</v>
      </c>
      <c r="Z89" s="3">
        <f t="shared" si="33"/>
        <v>0.77121020734420576</v>
      </c>
      <c r="AA89" s="3">
        <f t="shared" si="34"/>
        <v>-0.72431557360645671</v>
      </c>
      <c r="AB89" s="3">
        <f t="shared" si="35"/>
        <v>-0.76691769643175189</v>
      </c>
    </row>
    <row r="90" spans="1:28" x14ac:dyDescent="0.2">
      <c r="A90" t="s">
        <v>108</v>
      </c>
      <c r="B90" t="s">
        <v>16</v>
      </c>
      <c r="C90">
        <f>[1]OldValenceRating!CZ78</f>
        <v>7.6736842105263161</v>
      </c>
      <c r="D90">
        <f>[1]OldArousalRating!CZ78</f>
        <v>5.7052631578947368</v>
      </c>
      <c r="E90">
        <f>[1]OldValenceRT!CZ78</f>
        <v>1132.453125</v>
      </c>
      <c r="F90">
        <f>[1]OldArousalRT!CZ78</f>
        <v>1357.5656565656566</v>
      </c>
      <c r="G90">
        <v>95</v>
      </c>
      <c r="H90" s="10">
        <v>95</v>
      </c>
      <c r="J90" s="3">
        <f t="shared" si="28"/>
        <v>2.7809222210213565E-3</v>
      </c>
      <c r="K90" s="3">
        <f t="shared" si="29"/>
        <v>-0.20195344811061963</v>
      </c>
      <c r="L90" s="3">
        <f t="shared" si="30"/>
        <v>-1.0552104459011324</v>
      </c>
      <c r="M90" s="3">
        <f t="shared" si="31"/>
        <v>-0.27084489956384256</v>
      </c>
      <c r="T90" s="3">
        <f t="shared" si="21"/>
        <v>4.094736842105263</v>
      </c>
      <c r="U90" s="3">
        <f t="shared" si="22"/>
        <v>3.9473684210526314</v>
      </c>
      <c r="V90">
        <f t="shared" si="23"/>
        <v>5.700854700854701</v>
      </c>
      <c r="Y90" s="3" t="e">
        <f t="shared" si="32"/>
        <v>#VALUE!</v>
      </c>
      <c r="Z90" s="3">
        <f t="shared" si="33"/>
        <v>0.90124928480545019</v>
      </c>
      <c r="AA90" s="3">
        <f t="shared" si="34"/>
        <v>-1.5239948025720589</v>
      </c>
      <c r="AB90" s="3">
        <f t="shared" si="35"/>
        <v>-0.59068395418613262</v>
      </c>
    </row>
    <row r="91" spans="1:28" x14ac:dyDescent="0.2">
      <c r="A91" t="s">
        <v>109</v>
      </c>
      <c r="B91" t="s">
        <v>16</v>
      </c>
      <c r="C91">
        <f>[1]OldValenceRating!CZ79</f>
        <v>7.9263157894736844</v>
      </c>
      <c r="D91">
        <f>[1]OldArousalRating!CZ79</f>
        <v>6.0631578947368423</v>
      </c>
      <c r="E91">
        <f>[1]OldValenceRT!CZ79</f>
        <v>982.296875</v>
      </c>
      <c r="F91">
        <f>[1]OldArousalRT!CZ79</f>
        <v>1437.7171717171718</v>
      </c>
      <c r="G91">
        <v>95</v>
      </c>
      <c r="H91" s="10">
        <v>95</v>
      </c>
      <c r="J91" s="3">
        <f t="shared" si="28"/>
        <v>0.76744376105805212</v>
      </c>
      <c r="K91" s="3">
        <f t="shared" si="29"/>
        <v>0.39025145611065221</v>
      </c>
      <c r="L91" s="3">
        <f t="shared" si="30"/>
        <v>-1.4891348770162867</v>
      </c>
      <c r="M91" s="3">
        <f t="shared" si="31"/>
        <v>0.46579566834523473</v>
      </c>
      <c r="T91" s="3">
        <f t="shared" si="21"/>
        <v>4.5052631578947366</v>
      </c>
      <c r="U91" s="3">
        <f t="shared" si="22"/>
        <v>4.0736842105263156</v>
      </c>
      <c r="V91">
        <f t="shared" si="23"/>
        <v>5.0512820512820511</v>
      </c>
      <c r="Y91" s="3" t="e">
        <f t="shared" si="32"/>
        <v>#VALUE!</v>
      </c>
      <c r="Z91" s="3">
        <f t="shared" si="33"/>
        <v>1.2696933376123087</v>
      </c>
      <c r="AA91" s="3">
        <f t="shared" si="34"/>
        <v>-2.0296812795319483</v>
      </c>
      <c r="AB91" s="3">
        <f t="shared" si="35"/>
        <v>-6.9859095817795758E-2</v>
      </c>
    </row>
    <row r="92" spans="1:28" x14ac:dyDescent="0.2">
      <c r="A92" t="s">
        <v>110</v>
      </c>
      <c r="B92" t="s">
        <v>16</v>
      </c>
      <c r="C92">
        <f>[1]OldValenceRating!CZ80</f>
        <v>7.9368421052631577</v>
      </c>
      <c r="D92">
        <f>[1]OldArousalRating!CZ80</f>
        <v>6.0315789473684207</v>
      </c>
      <c r="E92">
        <f>[1]OldValenceRT!CZ80</f>
        <v>1175.515625</v>
      </c>
      <c r="F92">
        <f>[1]OldArousalRT!CZ80</f>
        <v>1433.8383838383838</v>
      </c>
      <c r="G92">
        <v>95</v>
      </c>
      <c r="H92" s="10">
        <v>95</v>
      </c>
      <c r="J92" s="3">
        <f t="shared" si="28"/>
        <v>0.79930471267626046</v>
      </c>
      <c r="K92" s="3">
        <f t="shared" si="29"/>
        <v>0.33799808220877442</v>
      </c>
      <c r="L92" s="3">
        <f t="shared" si="30"/>
        <v>-0.93076760176446593</v>
      </c>
      <c r="M92" s="3">
        <f t="shared" si="31"/>
        <v>0.4301472779133389</v>
      </c>
      <c r="T92" s="3">
        <f t="shared" si="21"/>
        <v>4.5368421052631582</v>
      </c>
      <c r="U92" s="3">
        <f t="shared" si="22"/>
        <v>4.5157894736842108</v>
      </c>
      <c r="V92">
        <f t="shared" si="23"/>
        <v>5.3504273504273501</v>
      </c>
      <c r="Y92" s="3" t="e">
        <f t="shared" si="32"/>
        <v>#VALUE!</v>
      </c>
      <c r="Z92" s="3">
        <f t="shared" si="33"/>
        <v>1.2371835682469972</v>
      </c>
      <c r="AA92" s="3">
        <f t="shared" si="34"/>
        <v>-1.3789717088674331</v>
      </c>
      <c r="AB92" s="3">
        <f t="shared" si="35"/>
        <v>-9.5063474597058106E-2</v>
      </c>
    </row>
    <row r="93" spans="1:28" x14ac:dyDescent="0.2">
      <c r="A93" t="s">
        <v>111</v>
      </c>
      <c r="B93" t="s">
        <v>16</v>
      </c>
      <c r="C93">
        <f>[1]OldValenceRating!CZ81</f>
        <v>7.9894736842105267</v>
      </c>
      <c r="D93">
        <f>[1]OldArousalRating!CZ81</f>
        <v>6.2315789473684209</v>
      </c>
      <c r="E93">
        <f>[1]OldValenceRT!CZ81</f>
        <v>1174.5625</v>
      </c>
      <c r="F93">
        <f>[1]OldArousalRT!CZ81</f>
        <v>1373.4545454545455</v>
      </c>
      <c r="G93">
        <v>95</v>
      </c>
      <c r="H93" s="10">
        <v>95</v>
      </c>
      <c r="J93" s="3">
        <f t="shared" si="28"/>
        <v>0.9586094707673104</v>
      </c>
      <c r="K93" s="3">
        <f t="shared" si="29"/>
        <v>0.66893611692066168</v>
      </c>
      <c r="L93" s="3">
        <f t="shared" si="30"/>
        <v>-0.9335219607965185</v>
      </c>
      <c r="M93" s="3">
        <f t="shared" si="31"/>
        <v>-0.12481646688318984</v>
      </c>
      <c r="T93" s="3">
        <f t="shared" si="21"/>
        <v>5.6842105263157894</v>
      </c>
      <c r="U93" s="3">
        <f t="shared" si="22"/>
        <v>5.0210526315789474</v>
      </c>
      <c r="V93">
        <f t="shared" si="23"/>
        <v>5.4786324786324787</v>
      </c>
      <c r="Y93" s="3" t="e">
        <f t="shared" si="32"/>
        <v>#VALUE!</v>
      </c>
      <c r="Z93" s="3">
        <f t="shared" si="33"/>
        <v>1.4430787742273006</v>
      </c>
      <c r="AA93" s="3">
        <f t="shared" si="34"/>
        <v>-1.3821815814058882</v>
      </c>
      <c r="AB93" s="3">
        <f t="shared" si="35"/>
        <v>-0.48743789215545907</v>
      </c>
    </row>
    <row r="94" spans="1:28" x14ac:dyDescent="0.2">
      <c r="A94" t="s">
        <v>112</v>
      </c>
      <c r="B94" t="s">
        <v>16</v>
      </c>
      <c r="C94">
        <f>[1]OldValenceRating!CZ82</f>
        <v>8.0736842105263165</v>
      </c>
      <c r="D94">
        <f>[1]OldArousalRating!CZ82</f>
        <v>6.2105263157894735</v>
      </c>
      <c r="E94">
        <f>[1]OldValenceRT!CZ82</f>
        <v>1336.953125</v>
      </c>
      <c r="F94">
        <f>[1]OldArousalRT!CZ82</f>
        <v>1403</v>
      </c>
      <c r="G94">
        <v>95</v>
      </c>
      <c r="H94" s="10">
        <v>95</v>
      </c>
      <c r="J94" s="3">
        <f t="shared" si="28"/>
        <v>1.2134970837129884</v>
      </c>
      <c r="K94" s="3">
        <f t="shared" si="29"/>
        <v>0.63410053431941038</v>
      </c>
      <c r="L94" s="3">
        <f t="shared" si="30"/>
        <v>-0.46424239653223159</v>
      </c>
      <c r="M94" s="3">
        <f t="shared" si="31"/>
        <v>0.14672400710975855</v>
      </c>
      <c r="T94" s="3">
        <f t="shared" si="21"/>
        <v>6.5368421052631582</v>
      </c>
      <c r="U94" s="3">
        <f t="shared" si="22"/>
        <v>4.5052631578947366</v>
      </c>
      <c r="V94">
        <f t="shared" si="23"/>
        <v>4.8376068376068373</v>
      </c>
      <c r="Y94" s="3" t="e">
        <f t="shared" si="32"/>
        <v>#VALUE!</v>
      </c>
      <c r="Z94" s="3">
        <f t="shared" si="33"/>
        <v>1.4214055946504265</v>
      </c>
      <c r="AA94" s="3">
        <f t="shared" si="34"/>
        <v>-0.83529297005894443</v>
      </c>
      <c r="AB94" s="3">
        <f t="shared" si="35"/>
        <v>-0.29545141317280232</v>
      </c>
    </row>
    <row r="95" spans="1:28" x14ac:dyDescent="0.2">
      <c r="A95" t="s">
        <v>113</v>
      </c>
      <c r="B95" t="s">
        <v>16</v>
      </c>
      <c r="C95">
        <f>[1]OldValenceRating!CZ83</f>
        <v>8.2105263157894743</v>
      </c>
      <c r="D95">
        <f>[1]OldArousalRating!CZ83</f>
        <v>7.5052631578947366</v>
      </c>
      <c r="E95">
        <f>[1]OldValenceRT!CZ83</f>
        <v>1688.1875</v>
      </c>
      <c r="F95">
        <f>[1]OldArousalRT!CZ83</f>
        <v>1340.9797979797979</v>
      </c>
      <c r="G95">
        <v>95</v>
      </c>
      <c r="H95" s="10">
        <v>95</v>
      </c>
      <c r="J95" s="3">
        <f t="shared" si="28"/>
        <v>1.6276894547497134</v>
      </c>
      <c r="K95" s="3">
        <f t="shared" si="29"/>
        <v>2.776488864296363</v>
      </c>
      <c r="L95" s="3">
        <f t="shared" si="30"/>
        <v>0.55076148349248732</v>
      </c>
      <c r="M95" s="3">
        <f t="shared" si="31"/>
        <v>-0.42327890240022675</v>
      </c>
      <c r="T95" s="3">
        <f t="shared" si="21"/>
        <v>3.5578947368421052</v>
      </c>
      <c r="U95" s="3">
        <f t="shared" si="22"/>
        <v>4.2947368421052632</v>
      </c>
      <c r="V95">
        <f t="shared" si="23"/>
        <v>4.8461538461538458</v>
      </c>
      <c r="Y95" s="3" t="e">
        <f t="shared" si="32"/>
        <v>#VALUE!</v>
      </c>
      <c r="Z95" s="3">
        <f t="shared" si="33"/>
        <v>2.7543061386281784</v>
      </c>
      <c r="AA95" s="3">
        <f t="shared" si="34"/>
        <v>0.34757137079239286</v>
      </c>
      <c r="AB95" s="3">
        <f t="shared" si="35"/>
        <v>-0.69845892802870502</v>
      </c>
    </row>
    <row r="96" spans="1:28" x14ac:dyDescent="0.2">
      <c r="A96" t="s">
        <v>114</v>
      </c>
      <c r="B96" t="s">
        <v>16</v>
      </c>
      <c r="C96">
        <f>[1]OldValenceRating!CZ84</f>
        <v>7.6526315789473687</v>
      </c>
      <c r="D96">
        <f>[1]OldArousalRating!CZ84</f>
        <v>5.7473684210526317</v>
      </c>
      <c r="E96">
        <f>[1]OldValenceRT!CZ84</f>
        <v>1265.921875</v>
      </c>
      <c r="F96">
        <f>[1]OldArousalRT!CZ84</f>
        <v>1487.2929292929293</v>
      </c>
      <c r="G96">
        <v>95</v>
      </c>
      <c r="H96" s="10">
        <v>95</v>
      </c>
      <c r="J96" s="3">
        <f t="shared" si="28"/>
        <v>-6.0940981015398098E-2</v>
      </c>
      <c r="K96" s="3">
        <f t="shared" si="29"/>
        <v>-0.13228228290811689</v>
      </c>
      <c r="L96" s="3">
        <f t="shared" si="30"/>
        <v>-0.66950987456027433</v>
      </c>
      <c r="M96" s="3">
        <f t="shared" si="31"/>
        <v>0.92142665855288974</v>
      </c>
      <c r="T96" s="3">
        <f t="shared" si="21"/>
        <v>4.8736842105263154</v>
      </c>
      <c r="U96" s="3">
        <f t="shared" si="22"/>
        <v>4.8974358974358978</v>
      </c>
      <c r="V96">
        <f t="shared" si="23"/>
        <v>5.1196581196581192</v>
      </c>
      <c r="Y96" s="3" t="e">
        <f t="shared" si="32"/>
        <v>#VALUE!</v>
      </c>
      <c r="Z96" s="3">
        <f t="shared" si="33"/>
        <v>0.94459564395919837</v>
      </c>
      <c r="AA96" s="3">
        <f t="shared" si="34"/>
        <v>-1.0745074054657766</v>
      </c>
      <c r="AB96" s="3">
        <f t="shared" si="35"/>
        <v>0.25228437045464164</v>
      </c>
    </row>
    <row r="97" spans="1:28" x14ac:dyDescent="0.2">
      <c r="A97" t="s">
        <v>115</v>
      </c>
      <c r="B97" t="s">
        <v>16</v>
      </c>
      <c r="C97">
        <f>[1]OldValenceRating!CZ85</f>
        <v>7.8526315789473689</v>
      </c>
      <c r="D97">
        <f>[1]OldArousalRating!CZ85</f>
        <v>6.0421052631578949</v>
      </c>
      <c r="E97">
        <f>[1]OldValenceRT!CZ85</f>
        <v>1627.8125</v>
      </c>
      <c r="F97">
        <f>[1]OldArousalRT!CZ85</f>
        <v>1390.0101010101009</v>
      </c>
      <c r="G97">
        <v>95</v>
      </c>
      <c r="H97" s="10">
        <v>95</v>
      </c>
      <c r="J97" s="3">
        <f t="shared" si="28"/>
        <v>0.54441709973058539</v>
      </c>
      <c r="K97" s="3">
        <f t="shared" si="29"/>
        <v>0.35541587350940085</v>
      </c>
      <c r="L97" s="3">
        <f t="shared" si="30"/>
        <v>0.37628864251132654</v>
      </c>
      <c r="M97" s="3">
        <f t="shared" si="31"/>
        <v>2.7339032902943372E-2</v>
      </c>
      <c r="T97" s="3">
        <f t="shared" si="21"/>
        <v>3.8526315789473684</v>
      </c>
      <c r="U97" s="3">
        <f t="shared" si="22"/>
        <v>3.6666666666666665</v>
      </c>
      <c r="V97">
        <f t="shared" si="23"/>
        <v>5.5641025641025639</v>
      </c>
      <c r="Y97" s="3" t="e">
        <f t="shared" si="32"/>
        <v>#VALUE!</v>
      </c>
      <c r="Z97" s="3">
        <f t="shared" si="33"/>
        <v>1.2480201580354346</v>
      </c>
      <c r="AA97" s="3">
        <f t="shared" si="34"/>
        <v>0.14424436278271419</v>
      </c>
      <c r="AB97" s="3">
        <f t="shared" si="35"/>
        <v>-0.37985982752210096</v>
      </c>
    </row>
    <row r="98" spans="1:28" x14ac:dyDescent="0.2">
      <c r="A98" t="s">
        <v>116</v>
      </c>
      <c r="B98" t="s">
        <v>16</v>
      </c>
      <c r="C98">
        <f>[1]OldValenceRating!CZ86</f>
        <v>8.189473684210526</v>
      </c>
      <c r="D98">
        <f>[1]OldArousalRating!CZ86</f>
        <v>6.6</v>
      </c>
      <c r="E98">
        <f>[1]OldValenceRT!CZ86</f>
        <v>1108.265625</v>
      </c>
      <c r="F98">
        <f>[1]OldArousalRT!CZ86</f>
        <v>1461.9595959595961</v>
      </c>
      <c r="G98">
        <v>95</v>
      </c>
      <c r="H98" s="10">
        <v>95</v>
      </c>
      <c r="J98" s="3">
        <f t="shared" si="28"/>
        <v>1.5639675515132911</v>
      </c>
      <c r="K98" s="3">
        <f t="shared" si="29"/>
        <v>1.2785588124425584</v>
      </c>
      <c r="L98" s="3">
        <f t="shared" si="30"/>
        <v>-1.1251079505178088</v>
      </c>
      <c r="M98" s="3">
        <f t="shared" si="31"/>
        <v>0.68859810854457737</v>
      </c>
      <c r="T98" s="3">
        <f t="shared" si="21"/>
        <v>4.7368421052631575</v>
      </c>
      <c r="U98" s="3">
        <f t="shared" si="22"/>
        <v>5.6239316239316235</v>
      </c>
      <c r="V98">
        <f>D110</f>
        <v>5</v>
      </c>
      <c r="Y98" s="3" t="e">
        <f t="shared" si="32"/>
        <v>#VALUE!</v>
      </c>
      <c r="Z98" s="3">
        <f t="shared" si="33"/>
        <v>1.8223594168225956</v>
      </c>
      <c r="AA98" s="3">
        <f t="shared" si="34"/>
        <v>-1.6054518958430173</v>
      </c>
      <c r="AB98" s="3">
        <f t="shared" si="35"/>
        <v>8.766827155258955E-2</v>
      </c>
    </row>
    <row r="99" spans="1:28" x14ac:dyDescent="0.2">
      <c r="A99" t="s">
        <v>117</v>
      </c>
      <c r="B99" t="s">
        <v>16</v>
      </c>
      <c r="C99">
        <f>[1]OldValenceRating!CZ87</f>
        <v>7.7157894736842101</v>
      </c>
      <c r="D99">
        <f>[1]OldArousalRating!CZ87</f>
        <v>5.7684210526315791</v>
      </c>
      <c r="E99">
        <f>[1]OldValenceRT!CZ87</f>
        <v>1387.078125</v>
      </c>
      <c r="F99">
        <f>[1]OldArousalRT!CZ87</f>
        <v>1286.9797979797979</v>
      </c>
      <c r="G99">
        <v>95</v>
      </c>
      <c r="H99" s="10">
        <v>95</v>
      </c>
      <c r="J99" s="3">
        <f t="shared" si="28"/>
        <v>0.13022472869385757</v>
      </c>
      <c r="K99" s="3">
        <f t="shared" si="29"/>
        <v>-9.7446700306865516E-2</v>
      </c>
      <c r="L99" s="3">
        <f t="shared" si="30"/>
        <v>-0.31939020350232378</v>
      </c>
      <c r="M99" s="3">
        <f t="shared" si="31"/>
        <v>-0.91957133794426238</v>
      </c>
      <c r="T99" s="3">
        <f t="shared" si="21"/>
        <v>4.9059829059829063</v>
      </c>
      <c r="U99" s="3">
        <f t="shared" si="22"/>
        <v>5.2649572649572649</v>
      </c>
      <c r="V99">
        <f>D111</f>
        <v>5.0683760683760681</v>
      </c>
      <c r="Y99" s="3" t="e">
        <f t="shared" si="32"/>
        <v>#VALUE!</v>
      </c>
      <c r="Z99" s="3">
        <f t="shared" si="33"/>
        <v>0.96626882353607246</v>
      </c>
      <c r="AA99" s="3">
        <f t="shared" si="34"/>
        <v>-0.66648524705297929</v>
      </c>
      <c r="AB99" s="3">
        <f t="shared" si="35"/>
        <v>-1.0493511388462382</v>
      </c>
    </row>
    <row r="100" spans="1:28" x14ac:dyDescent="0.2">
      <c r="A100" t="s">
        <v>118</v>
      </c>
      <c r="B100" t="s">
        <v>16</v>
      </c>
      <c r="C100">
        <f>[1]OldValenceRating!CZ88</f>
        <v>7.2210526315789476</v>
      </c>
      <c r="D100">
        <f>[1]OldArousalRating!CZ88</f>
        <v>5.8526315789473689</v>
      </c>
      <c r="E100">
        <f>[1]OldValenceRT!CZ88</f>
        <v>1607.484375</v>
      </c>
      <c r="F100">
        <f>[1]OldArousalRT!CZ88</f>
        <v>1428.6969696969697</v>
      </c>
      <c r="G100">
        <v>95</v>
      </c>
      <c r="H100" s="10">
        <v>95</v>
      </c>
      <c r="J100" s="3">
        <f t="shared" si="28"/>
        <v>-1.3672399973619929</v>
      </c>
      <c r="K100" s="3">
        <f t="shared" si="29"/>
        <v>4.1895630098139972E-2</v>
      </c>
      <c r="L100" s="3">
        <f t="shared" si="30"/>
        <v>0.31754403430312517</v>
      </c>
      <c r="M100" s="3">
        <f t="shared" si="31"/>
        <v>0.38289459372106216</v>
      </c>
      <c r="T100" s="3">
        <f t="shared" si="21"/>
        <v>2.9316239316239314</v>
      </c>
      <c r="U100" s="3">
        <f t="shared" si="22"/>
        <v>4.5811965811965809</v>
      </c>
      <c r="Y100" s="3" t="e">
        <f t="shared" si="32"/>
        <v>#VALUE!</v>
      </c>
      <c r="Z100" s="3">
        <f t="shared" si="33"/>
        <v>1.0529615418435687</v>
      </c>
      <c r="AA100" s="3">
        <f t="shared" si="34"/>
        <v>7.5784622249434691E-2</v>
      </c>
      <c r="AB100" s="3">
        <f t="shared" si="35"/>
        <v>-0.12847240376019364</v>
      </c>
    </row>
    <row r="101" spans="1:28" x14ac:dyDescent="0.2">
      <c r="A101" t="s">
        <v>119</v>
      </c>
      <c r="B101" t="s">
        <v>16</v>
      </c>
      <c r="C101">
        <f>[1]OldValenceRating!CZ89</f>
        <v>7.9473684210526319</v>
      </c>
      <c r="D101">
        <f>[1]OldArousalRating!CZ89</f>
        <v>6.4631578947368418</v>
      </c>
      <c r="E101">
        <f>[1]OldValenceRT!CZ89</f>
        <v>1476</v>
      </c>
      <c r="F101">
        <f>[1]OldArousalRT!CZ89</f>
        <v>1244.4646464646464</v>
      </c>
      <c r="G101">
        <v>95</v>
      </c>
      <c r="H101" s="10">
        <v>95</v>
      </c>
      <c r="J101" s="3">
        <f t="shared" si="28"/>
        <v>0.83116566429447158</v>
      </c>
      <c r="K101" s="3">
        <f t="shared" si="29"/>
        <v>1.0521275255344253</v>
      </c>
      <c r="L101" s="3">
        <f t="shared" si="30"/>
        <v>-6.24220518398532E-2</v>
      </c>
      <c r="M101" s="3">
        <f t="shared" si="31"/>
        <v>-1.3103111174438593</v>
      </c>
      <c r="T101" s="3"/>
      <c r="U101" s="3">
        <f t="shared" si="22"/>
        <v>4.2905982905982905</v>
      </c>
      <c r="Y101" s="3" t="e">
        <f t="shared" si="32"/>
        <v>#VALUE!</v>
      </c>
      <c r="Z101" s="3">
        <f t="shared" si="33"/>
        <v>1.6814837495729145</v>
      </c>
      <c r="AA101" s="3">
        <f t="shared" si="34"/>
        <v>-0.36701992547350687</v>
      </c>
      <c r="AB101" s="3">
        <f t="shared" si="35"/>
        <v>-1.3256147593720511</v>
      </c>
    </row>
    <row r="102" spans="1:28" x14ac:dyDescent="0.2">
      <c r="A102" t="s">
        <v>120</v>
      </c>
      <c r="B102" t="s">
        <v>16</v>
      </c>
      <c r="C102">
        <f>[1]NewWrdValRate!DR13</f>
        <v>7.8632478632478628</v>
      </c>
      <c r="D102">
        <f>[1]NewWrdAroRate!C13</f>
        <v>5.700854700854701</v>
      </c>
      <c r="E102">
        <f>[1]NewWrdValRT!C13</f>
        <v>1346.8571428571429</v>
      </c>
      <c r="F102">
        <f>[1]NewWrdAroRT!C13</f>
        <v>1336.0857142857142</v>
      </c>
      <c r="G102">
        <v>117</v>
      </c>
      <c r="H102">
        <v>35</v>
      </c>
      <c r="J102" s="3">
        <f t="shared" ref="J102:M111" si="36">(C102-C$112)/C$113</f>
        <v>0.57655036717458907</v>
      </c>
      <c r="K102" s="3">
        <f t="shared" si="36"/>
        <v>-0.20924807865532577</v>
      </c>
      <c r="L102" s="3">
        <f t="shared" si="36"/>
        <v>-0.43562157445912403</v>
      </c>
      <c r="M102" s="3">
        <f t="shared" si="36"/>
        <v>-0.46825847122047071</v>
      </c>
      <c r="T102" s="3"/>
      <c r="U102" s="3">
        <f t="shared" si="22"/>
        <v>3.2307692307692308</v>
      </c>
      <c r="Y102" s="3" t="e">
        <f t="shared" ref="Y102:AB111" si="37">(C102-C$115)/C$116</f>
        <v>#VALUE!</v>
      </c>
      <c r="Z102" s="3">
        <f t="shared" si="37"/>
        <v>0.89671088395388276</v>
      </c>
      <c r="AA102" s="3">
        <f t="shared" si="37"/>
        <v>-0.80193886126942404</v>
      </c>
      <c r="AB102" s="3">
        <f t="shared" si="37"/>
        <v>-0.73026070297950285</v>
      </c>
    </row>
    <row r="103" spans="1:28" x14ac:dyDescent="0.2">
      <c r="A103" t="s">
        <v>121</v>
      </c>
      <c r="B103" t="s">
        <v>16</v>
      </c>
      <c r="C103">
        <f>[1]NewWrdValRate!DR14</f>
        <v>7.299145299145299</v>
      </c>
      <c r="D103">
        <f>[1]NewWrdAroRate!C14</f>
        <v>5.0512820512820511</v>
      </c>
      <c r="E103">
        <f>[1]NewWrdValRT!C14</f>
        <v>1672.1714285714286</v>
      </c>
      <c r="F103">
        <f>[1]NewWrdAroRT!C14</f>
        <v>1170.4857142857143</v>
      </c>
      <c r="G103">
        <v>117</v>
      </c>
      <c r="H103">
        <v>35</v>
      </c>
      <c r="J103" s="3">
        <f t="shared" si="36"/>
        <v>-1.1308698605704901</v>
      </c>
      <c r="K103" s="3">
        <f t="shared" si="36"/>
        <v>-1.2840895589161558</v>
      </c>
      <c r="L103" s="3">
        <f t="shared" si="36"/>
        <v>0.50447793097074733</v>
      </c>
      <c r="M103" s="3">
        <f t="shared" si="36"/>
        <v>-1.9902219402221792</v>
      </c>
      <c r="T103" s="3"/>
      <c r="U103" s="3">
        <f t="shared" si="22"/>
        <v>3.8803418803418803</v>
      </c>
      <c r="Y103" s="3" t="e">
        <f t="shared" si="37"/>
        <v>#VALUE!</v>
      </c>
      <c r="Z103" s="3">
        <f t="shared" si="37"/>
        <v>0.22799141153922256</v>
      </c>
      <c r="AA103" s="3">
        <f t="shared" si="37"/>
        <v>0.29363348452091087</v>
      </c>
      <c r="AB103" s="3">
        <f t="shared" si="37"/>
        <v>-1.806330149486604</v>
      </c>
    </row>
    <row r="104" spans="1:28" x14ac:dyDescent="0.2">
      <c r="A104" t="s">
        <v>122</v>
      </c>
      <c r="B104" t="s">
        <v>16</v>
      </c>
      <c r="C104">
        <f>[1]NewWrdValRate!DR15</f>
        <v>7.7606837606837606</v>
      </c>
      <c r="D104">
        <f>[1]NewWrdAroRate!C15</f>
        <v>5.3504273504273501</v>
      </c>
      <c r="E104">
        <f>[1]NewWrdValRT!C15</f>
        <v>1365.3714285714286</v>
      </c>
      <c r="F104">
        <f>[1]NewWrdAroRT!C15</f>
        <v>1350.4857142857143</v>
      </c>
      <c r="G104">
        <v>117</v>
      </c>
      <c r="H104">
        <v>35</v>
      </c>
      <c r="J104" s="3">
        <f t="shared" si="36"/>
        <v>0.26611032576639387</v>
      </c>
      <c r="K104" s="3">
        <f t="shared" si="36"/>
        <v>-0.78909677195393202</v>
      </c>
      <c r="L104" s="3">
        <f t="shared" si="36"/>
        <v>-0.38211863404821966</v>
      </c>
      <c r="M104" s="3">
        <f t="shared" si="36"/>
        <v>-0.33591382174206041</v>
      </c>
      <c r="T104" s="3"/>
      <c r="U104" s="3"/>
      <c r="Y104" s="3" t="e">
        <f t="shared" si="37"/>
        <v>#VALUE!</v>
      </c>
      <c r="Z104" s="3">
        <f t="shared" si="37"/>
        <v>0.53595432646702623</v>
      </c>
      <c r="AA104" s="3">
        <f t="shared" si="37"/>
        <v>-0.73958765100487656</v>
      </c>
      <c r="AB104" s="3">
        <f t="shared" si="37"/>
        <v>-0.63668944676149342</v>
      </c>
    </row>
    <row r="105" spans="1:28" x14ac:dyDescent="0.2">
      <c r="A105" t="s">
        <v>123</v>
      </c>
      <c r="B105" t="s">
        <v>16</v>
      </c>
      <c r="C105">
        <f>[1]NewWrdValRate!DR16</f>
        <v>7.5213675213675213</v>
      </c>
      <c r="D105">
        <f>[1]NewWrdAroRate!C16</f>
        <v>5.4786324786324787</v>
      </c>
      <c r="E105">
        <f>[1]NewWrdValRT!C16</f>
        <v>2167.7428571428572</v>
      </c>
      <c r="F105">
        <f>[1]NewWrdAroRT!C16</f>
        <v>1294.1714285714286</v>
      </c>
      <c r="G105">
        <v>117</v>
      </c>
      <c r="H105">
        <v>35</v>
      </c>
      <c r="J105" s="3">
        <f t="shared" si="36"/>
        <v>-0.45824977085273111</v>
      </c>
      <c r="K105" s="3">
        <f t="shared" si="36"/>
        <v>-0.57695700611297818</v>
      </c>
      <c r="L105" s="3">
        <f t="shared" si="36"/>
        <v>1.9365898158891668</v>
      </c>
      <c r="M105" s="3">
        <f t="shared" si="36"/>
        <v>-0.85347593309512593</v>
      </c>
      <c r="T105" s="3"/>
      <c r="U105" s="3"/>
      <c r="Y105" s="3" t="e">
        <f t="shared" si="37"/>
        <v>#VALUE!</v>
      </c>
      <c r="Z105" s="3">
        <f t="shared" si="37"/>
        <v>0.66793843286465693</v>
      </c>
      <c r="AA105" s="3">
        <f t="shared" si="37"/>
        <v>1.9625867901359964</v>
      </c>
      <c r="AB105" s="3">
        <f t="shared" si="37"/>
        <v>-1.0026198951854921</v>
      </c>
    </row>
    <row r="106" spans="1:28" x14ac:dyDescent="0.2">
      <c r="A106" t="s">
        <v>124</v>
      </c>
      <c r="B106" t="s">
        <v>16</v>
      </c>
      <c r="C106">
        <f>[1]NewWrdValRate!DR17</f>
        <v>7.0683760683760681</v>
      </c>
      <c r="D106">
        <f>[1]NewWrdAroRate!C17</f>
        <v>4.8376068376068373</v>
      </c>
      <c r="E106">
        <f>[1]NewWrdValRT!C17</f>
        <v>1508.5142857142857</v>
      </c>
      <c r="F106">
        <f>[1]NewWrdAroRT!C17</f>
        <v>1325.9714285714285</v>
      </c>
      <c r="G106">
        <v>117</v>
      </c>
      <c r="H106">
        <v>35</v>
      </c>
      <c r="J106" s="3">
        <f t="shared" si="36"/>
        <v>-1.8293599537389322</v>
      </c>
      <c r="K106" s="3">
        <f t="shared" si="36"/>
        <v>-1.6376558353177448</v>
      </c>
      <c r="L106" s="3">
        <f t="shared" si="36"/>
        <v>3.1538358943494278E-2</v>
      </c>
      <c r="M106" s="3">
        <f t="shared" si="36"/>
        <v>-0.56121483216363865</v>
      </c>
      <c r="T106" s="3"/>
      <c r="U106" s="3"/>
      <c r="Y106" s="3" t="e">
        <f t="shared" si="37"/>
        <v>#VALUE!</v>
      </c>
      <c r="Z106" s="3">
        <f t="shared" si="37"/>
        <v>8.0179008765053697E-3</v>
      </c>
      <c r="AA106" s="3">
        <f t="shared" si="37"/>
        <v>-0.25752042349657012</v>
      </c>
      <c r="AB106" s="3">
        <f t="shared" si="37"/>
        <v>-0.79598337103738959</v>
      </c>
    </row>
    <row r="107" spans="1:28" x14ac:dyDescent="0.2">
      <c r="A107" t="s">
        <v>125</v>
      </c>
      <c r="B107" t="s">
        <v>16</v>
      </c>
      <c r="C107">
        <f>[1]NewWrdValRate!DR18</f>
        <v>7.1880341880341883</v>
      </c>
      <c r="D107">
        <f>[1]NewWrdAroRate!C18</f>
        <v>4.8461538461538458</v>
      </c>
      <c r="E107">
        <f>[1]NewWrdValRT!C18</f>
        <v>2635.1142857142859</v>
      </c>
      <c r="F107">
        <f>[1]NewWrdAroRT!C18</f>
        <v>1459</v>
      </c>
      <c r="G107">
        <v>117</v>
      </c>
      <c r="H107">
        <v>35</v>
      </c>
      <c r="J107" s="3">
        <f t="shared" si="36"/>
        <v>-1.4671799054293684</v>
      </c>
      <c r="K107" s="3">
        <f t="shared" si="36"/>
        <v>-1.6235131842616812</v>
      </c>
      <c r="L107" s="3">
        <f t="shared" si="36"/>
        <v>3.2872087962002365</v>
      </c>
      <c r="M107" s="3">
        <f t="shared" si="36"/>
        <v>0.66139764397023992</v>
      </c>
      <c r="Y107" s="3" t="e">
        <f t="shared" si="37"/>
        <v>#VALUE!</v>
      </c>
      <c r="Z107" s="3">
        <f t="shared" si="37"/>
        <v>1.6816841303014023E-2</v>
      </c>
      <c r="AA107" s="3">
        <f t="shared" si="37"/>
        <v>3.5365699653018403</v>
      </c>
      <c r="AB107" s="3">
        <f t="shared" si="37"/>
        <v>6.8436805452787616E-2</v>
      </c>
    </row>
    <row r="108" spans="1:28" x14ac:dyDescent="0.2">
      <c r="A108" t="s">
        <v>126</v>
      </c>
      <c r="B108" t="s">
        <v>16</v>
      </c>
      <c r="C108">
        <f>[1]NewWrdValRate!DR19</f>
        <v>7.6239316239316235</v>
      </c>
      <c r="D108">
        <f>[1]NewWrdAroRate!C19</f>
        <v>5.1196581196581192</v>
      </c>
      <c r="E108">
        <f>[1]NewWrdValRT!C19</f>
        <v>1469.1714285714286</v>
      </c>
      <c r="F108">
        <f>[1]NewWrdAroRT!C19</f>
        <v>1636.9142857142858</v>
      </c>
      <c r="G108">
        <v>117</v>
      </c>
      <c r="H108">
        <v>35</v>
      </c>
      <c r="J108" s="3">
        <f t="shared" si="36"/>
        <v>-0.14780972944453585</v>
      </c>
      <c r="K108" s="3">
        <f t="shared" si="36"/>
        <v>-1.1709483504676479</v>
      </c>
      <c r="L108" s="3">
        <f t="shared" si="36"/>
        <v>-8.2155389429677456E-2</v>
      </c>
      <c r="M108" s="3">
        <f t="shared" si="36"/>
        <v>2.2965367953632092</v>
      </c>
      <c r="Y108" s="3" t="e">
        <f t="shared" si="37"/>
        <v>#VALUE!</v>
      </c>
      <c r="Z108" s="3">
        <f t="shared" si="37"/>
        <v>0.29838293495129176</v>
      </c>
      <c r="AA108" s="3">
        <f t="shared" si="37"/>
        <v>-0.39001674530873343</v>
      </c>
      <c r="AB108" s="3">
        <f t="shared" si="37"/>
        <v>1.2245245286066397</v>
      </c>
    </row>
    <row r="109" spans="1:28" x14ac:dyDescent="0.2">
      <c r="A109" t="s">
        <v>127</v>
      </c>
      <c r="B109" t="s">
        <v>16</v>
      </c>
      <c r="C109">
        <f>[1]NewWrdValRate!DR20</f>
        <v>7.3247863247863245</v>
      </c>
      <c r="D109">
        <f>[1]NewWrdAroRate!C20</f>
        <v>5.5641025641025639</v>
      </c>
      <c r="E109">
        <f>[1]NewWrdValRT!C20</f>
        <v>1959.6285714285714</v>
      </c>
      <c r="F109">
        <f>[1]NewWrdAroRT!C20</f>
        <v>1512.1714285714286</v>
      </c>
      <c r="G109">
        <v>117</v>
      </c>
      <c r="H109">
        <v>35</v>
      </c>
      <c r="J109" s="3">
        <f t="shared" si="36"/>
        <v>-1.0532598502184414</v>
      </c>
      <c r="K109" s="3">
        <f t="shared" si="36"/>
        <v>-0.43553049555234319</v>
      </c>
      <c r="L109" s="3">
        <f t="shared" si="36"/>
        <v>1.3351771338628899</v>
      </c>
      <c r="M109" s="3">
        <f t="shared" si="36"/>
        <v>1.1500750103974624</v>
      </c>
      <c r="Y109" s="3" t="e">
        <f t="shared" si="37"/>
        <v>#VALUE!</v>
      </c>
      <c r="Z109" s="3">
        <f t="shared" si="37"/>
        <v>0.75592783712974343</v>
      </c>
      <c r="AA109" s="3">
        <f t="shared" si="37"/>
        <v>1.2617130006808053</v>
      </c>
      <c r="AB109" s="3">
        <f t="shared" si="37"/>
        <v>0.41394495589269731</v>
      </c>
    </row>
    <row r="110" spans="1:28" x14ac:dyDescent="0.2">
      <c r="A110" t="s">
        <v>128</v>
      </c>
      <c r="B110" t="s">
        <v>16</v>
      </c>
      <c r="C110">
        <f>[1]NewWrdValRate!DR21</f>
        <v>8</v>
      </c>
      <c r="D110">
        <f>[1]NewWrdAroRate!C21</f>
        <v>5</v>
      </c>
      <c r="E110">
        <f>[1]NewWrdValRT!C21</f>
        <v>1391.6</v>
      </c>
      <c r="F110">
        <f>[1]NewWrdAroRT!C21</f>
        <v>1522.4571428571428</v>
      </c>
      <c r="G110">
        <v>117</v>
      </c>
      <c r="H110">
        <v>35</v>
      </c>
      <c r="J110" s="3">
        <f t="shared" si="36"/>
        <v>0.99047042238551886</v>
      </c>
      <c r="K110" s="3">
        <f t="shared" si="36"/>
        <v>-1.3689454652525368</v>
      </c>
      <c r="L110" s="3">
        <f t="shared" si="36"/>
        <v>-0.30632280179943894</v>
      </c>
      <c r="M110" s="3">
        <f t="shared" si="36"/>
        <v>1.2446069028820399</v>
      </c>
      <c r="Y110" s="3" t="e">
        <f t="shared" si="37"/>
        <v>#VALUE!</v>
      </c>
      <c r="Z110" s="3">
        <f t="shared" si="37"/>
        <v>0.17519776898017064</v>
      </c>
      <c r="AA110" s="3">
        <f t="shared" si="37"/>
        <v>-0.65125676979676816</v>
      </c>
      <c r="AB110" s="3">
        <f t="shared" si="37"/>
        <v>0.48078156747698891</v>
      </c>
    </row>
    <row r="111" spans="1:28" x14ac:dyDescent="0.2">
      <c r="A111" t="s">
        <v>129</v>
      </c>
      <c r="B111" t="s">
        <v>16</v>
      </c>
      <c r="C111">
        <f>[1]NewWrdValRate!DR22</f>
        <v>7.4358974358974361</v>
      </c>
      <c r="D111">
        <f>[1]NewWrdAroRate!C22</f>
        <v>5.0683760683760681</v>
      </c>
      <c r="E111">
        <f>[1]NewWrdValRT!C22</f>
        <v>2129.0571428571429</v>
      </c>
      <c r="F111">
        <f>[1]NewWrdAroRT!C22</f>
        <v>1633.8</v>
      </c>
      <c r="G111">
        <v>117</v>
      </c>
      <c r="H111">
        <v>35</v>
      </c>
      <c r="J111" s="3">
        <f t="shared" si="36"/>
        <v>-0.71694980535956054</v>
      </c>
      <c r="K111" s="3">
        <f t="shared" si="36"/>
        <v>-1.2558042568040289</v>
      </c>
      <c r="L111" s="3">
        <f t="shared" si="36"/>
        <v>1.8247950916355178</v>
      </c>
      <c r="M111" s="3">
        <f t="shared" si="36"/>
        <v>2.2679146390275995</v>
      </c>
      <c r="Y111" s="3" t="e">
        <f t="shared" si="37"/>
        <v>#VALUE!</v>
      </c>
      <c r="Z111" s="3">
        <f t="shared" si="37"/>
        <v>0.24558929239223987</v>
      </c>
      <c r="AA111" s="3">
        <f t="shared" si="37"/>
        <v>1.8323035514042105</v>
      </c>
      <c r="AB111" s="3">
        <f t="shared" si="37"/>
        <v>1.2042878878769503</v>
      </c>
    </row>
    <row r="112" spans="1:28" x14ac:dyDescent="0.2">
      <c r="B112" s="11" t="s">
        <v>58</v>
      </c>
      <c r="C112" s="11">
        <f>AVERAGE(C79:C111)</f>
        <v>7.6727654411864918</v>
      </c>
      <c r="D112" s="11">
        <f t="shared" ref="D112:F112" si="38">AVERAGE(D79:D111)</f>
        <v>5.8273122588912054</v>
      </c>
      <c r="E112" s="11">
        <f t="shared" si="38"/>
        <v>1497.6006764069261</v>
      </c>
      <c r="F112" s="11">
        <f t="shared" si="38"/>
        <v>1387.0354278717916</v>
      </c>
      <c r="G112" s="11"/>
      <c r="H112" s="11"/>
    </row>
    <row r="113" spans="2:8" x14ac:dyDescent="0.2">
      <c r="B113" s="11" t="s">
        <v>25</v>
      </c>
      <c r="C113" s="11">
        <f>STDEV(C79:C111)</f>
        <v>0.33038296895870284</v>
      </c>
      <c r="D113" s="11">
        <f t="shared" ref="D113:F113" si="39">STDEV(D79:D111)</f>
        <v>0.60434274402493204</v>
      </c>
      <c r="E113" s="11">
        <f t="shared" si="39"/>
        <v>346.04239640093414</v>
      </c>
      <c r="F113" s="11">
        <f t="shared" si="39"/>
        <v>108.80681657137332</v>
      </c>
      <c r="G113" s="11"/>
      <c r="H113" s="11"/>
    </row>
    <row r="115" spans="2:8" x14ac:dyDescent="0.2">
      <c r="B115" s="11" t="s">
        <v>130</v>
      </c>
      <c r="C115" s="11" t="e">
        <f>AVERAGE(C79:C111,C40:C76,C2:C35)</f>
        <v>#VALUE!</v>
      </c>
      <c r="D115" s="11">
        <f t="shared" ref="D115:F115" si="40">AVERAGE(D79:D111,D40:D76,D2:D35)</f>
        <v>4.8298185058306498</v>
      </c>
      <c r="E115" s="11">
        <f t="shared" si="40"/>
        <v>1584.98123282967</v>
      </c>
      <c r="F115" s="11">
        <f t="shared" si="40"/>
        <v>1448.4680264180265</v>
      </c>
      <c r="G115" s="11"/>
      <c r="H115" s="11"/>
    </row>
    <row r="116" spans="2:8" x14ac:dyDescent="0.2">
      <c r="B116" s="11" t="s">
        <v>131</v>
      </c>
      <c r="C116" s="11" t="e">
        <f>STDEV(C79:C101,C40:C68,C2:C33)</f>
        <v>#VALUE!</v>
      </c>
      <c r="D116" s="11">
        <f t="shared" ref="D116:F116" si="41">STDEV(D79:D101,D40:D68,D2:D33)</f>
        <v>0.97136792985424281</v>
      </c>
      <c r="E116" s="11">
        <f t="shared" si="41"/>
        <v>296.93546662097174</v>
      </c>
      <c r="F116" s="11">
        <f t="shared" si="41"/>
        <v>153.89341323418674</v>
      </c>
      <c r="G116" s="11"/>
      <c r="H116" s="11"/>
    </row>
  </sheetData>
  <conditionalFormatting sqref="Y2:AB111 J2:M111">
    <cfRule type="cellIs" dxfId="5" priority="1" operator="notBetween">
      <formula>-2</formula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8759-9F9D-FD4A-8361-69D8E6ED6C8F}">
  <dimension ref="A1:GH114"/>
  <sheetViews>
    <sheetView workbookViewId="0">
      <selection activeCell="A2" sqref="A2:XFD105"/>
    </sheetView>
  </sheetViews>
  <sheetFormatPr baseColWidth="10" defaultRowHeight="15" x14ac:dyDescent="0.2"/>
  <cols>
    <col min="18" max="18" width="10.83203125" style="3"/>
    <col min="55" max="58" width="8.83203125"/>
    <col min="59" max="59" width="9.1640625" customWidth="1"/>
    <col min="60" max="67" width="8.83203125"/>
    <col min="68" max="68" width="8.83203125" style="3"/>
    <col min="69" max="69" width="8.83203125"/>
    <col min="70" max="70" width="12" customWidth="1"/>
    <col min="71" max="106" width="8.83203125"/>
  </cols>
  <sheetData>
    <row r="1" spans="1:190" s="15" customFormat="1" x14ac:dyDescent="0.2">
      <c r="A1" s="16" t="s">
        <v>58</v>
      </c>
      <c r="B1" s="16" t="s">
        <v>25</v>
      </c>
      <c r="C1" s="15" t="s">
        <v>0</v>
      </c>
      <c r="D1" s="15" t="s">
        <v>1</v>
      </c>
      <c r="E1" s="15" t="s">
        <v>149</v>
      </c>
      <c r="F1" s="15">
        <v>2</v>
      </c>
      <c r="G1" s="15">
        <v>3</v>
      </c>
      <c r="H1" s="15">
        <v>4</v>
      </c>
      <c r="I1" s="15">
        <v>5</v>
      </c>
      <c r="J1" s="15">
        <v>6</v>
      </c>
      <c r="K1" s="15">
        <v>7</v>
      </c>
      <c r="L1" s="15">
        <v>8</v>
      </c>
      <c r="M1" s="15">
        <v>9</v>
      </c>
      <c r="N1" s="15">
        <v>10</v>
      </c>
      <c r="O1" s="15">
        <v>11</v>
      </c>
      <c r="P1" s="15">
        <v>12</v>
      </c>
      <c r="Q1" s="15">
        <v>13</v>
      </c>
      <c r="R1" s="16"/>
      <c r="S1" s="15">
        <v>15</v>
      </c>
      <c r="T1" s="15">
        <v>17</v>
      </c>
      <c r="U1" s="15">
        <v>18</v>
      </c>
      <c r="V1" s="15">
        <v>19</v>
      </c>
      <c r="W1" s="15">
        <v>20</v>
      </c>
      <c r="X1" s="16">
        <v>21</v>
      </c>
      <c r="Y1" s="15">
        <v>22</v>
      </c>
      <c r="AA1" s="15">
        <v>24</v>
      </c>
      <c r="AB1" s="15">
        <v>25</v>
      </c>
      <c r="AC1" s="15">
        <v>26</v>
      </c>
      <c r="AD1" s="15">
        <v>27</v>
      </c>
      <c r="AE1" s="15">
        <v>31</v>
      </c>
      <c r="AF1" s="15">
        <v>33</v>
      </c>
      <c r="AG1" s="15">
        <v>34</v>
      </c>
      <c r="AH1" s="15">
        <v>35</v>
      </c>
      <c r="AI1" s="15">
        <v>37</v>
      </c>
      <c r="AJ1" s="15">
        <v>39</v>
      </c>
      <c r="AK1" s="15">
        <v>45</v>
      </c>
      <c r="AL1" s="15">
        <v>46</v>
      </c>
      <c r="AM1" s="15">
        <v>47</v>
      </c>
      <c r="AN1" s="15">
        <v>48</v>
      </c>
      <c r="AO1" s="15">
        <v>49</v>
      </c>
      <c r="AP1" s="15">
        <v>51</v>
      </c>
      <c r="AQ1" s="15">
        <v>51</v>
      </c>
      <c r="AR1" s="15">
        <v>52</v>
      </c>
      <c r="AS1" s="15">
        <v>53</v>
      </c>
      <c r="AT1" s="15">
        <v>54</v>
      </c>
      <c r="AU1" s="15">
        <v>55</v>
      </c>
      <c r="AV1" s="15">
        <v>56</v>
      </c>
      <c r="AW1" s="15">
        <v>57</v>
      </c>
      <c r="AX1" s="15">
        <v>59</v>
      </c>
      <c r="AY1" s="15">
        <v>60</v>
      </c>
      <c r="BB1" s="15">
        <v>64</v>
      </c>
      <c r="BC1" s="15">
        <v>65</v>
      </c>
      <c r="BD1" s="15">
        <v>66</v>
      </c>
      <c r="BE1" s="15">
        <v>67</v>
      </c>
      <c r="BF1" s="15">
        <v>68</v>
      </c>
      <c r="BG1" s="15">
        <v>69</v>
      </c>
      <c r="BH1" s="15">
        <v>70</v>
      </c>
      <c r="BI1" s="15">
        <v>72</v>
      </c>
      <c r="BJ1" s="15">
        <v>81</v>
      </c>
      <c r="BK1" s="15">
        <v>82</v>
      </c>
      <c r="BL1" s="15">
        <v>83</v>
      </c>
      <c r="BM1" s="15">
        <v>84</v>
      </c>
      <c r="BN1" s="15">
        <v>85</v>
      </c>
      <c r="BO1" s="15">
        <v>88</v>
      </c>
      <c r="BP1" s="15">
        <v>90</v>
      </c>
      <c r="BQ1" s="15">
        <v>92</v>
      </c>
      <c r="BR1" s="15">
        <v>100</v>
      </c>
      <c r="BS1" s="15">
        <v>101</v>
      </c>
      <c r="BT1" s="15">
        <v>102</v>
      </c>
      <c r="BU1" s="15">
        <v>103</v>
      </c>
      <c r="BV1" s="15">
        <v>104</v>
      </c>
      <c r="BX1" s="15">
        <v>106</v>
      </c>
      <c r="BY1" s="15">
        <v>107</v>
      </c>
      <c r="BZ1" s="15">
        <v>108</v>
      </c>
      <c r="CA1" s="15">
        <v>109</v>
      </c>
      <c r="CB1" s="15">
        <v>110</v>
      </c>
      <c r="CC1" s="15">
        <v>111</v>
      </c>
      <c r="CD1" s="15">
        <v>112</v>
      </c>
      <c r="CE1" s="15">
        <v>113</v>
      </c>
      <c r="CF1" s="15">
        <v>114</v>
      </c>
      <c r="CG1" s="15">
        <v>115</v>
      </c>
      <c r="CI1" s="15">
        <v>117</v>
      </c>
      <c r="CJ1" s="15">
        <v>118</v>
      </c>
      <c r="CK1" s="15">
        <v>119</v>
      </c>
      <c r="CL1" s="15">
        <v>120</v>
      </c>
      <c r="CM1" s="15">
        <v>121</v>
      </c>
      <c r="CN1" s="15">
        <v>122</v>
      </c>
      <c r="CO1" s="15">
        <v>123</v>
      </c>
      <c r="CP1" s="15">
        <v>124</v>
      </c>
      <c r="CQ1" s="15">
        <v>125</v>
      </c>
      <c r="CR1" s="15">
        <v>126</v>
      </c>
      <c r="CS1" s="15">
        <v>127</v>
      </c>
      <c r="CT1" s="15">
        <v>128</v>
      </c>
      <c r="CU1" s="15">
        <v>129</v>
      </c>
      <c r="CV1" s="15">
        <v>130</v>
      </c>
      <c r="CW1" s="15">
        <v>131</v>
      </c>
      <c r="CX1" s="15">
        <v>132</v>
      </c>
      <c r="CY1" s="15">
        <v>133</v>
      </c>
      <c r="CZ1" s="15">
        <v>134</v>
      </c>
      <c r="DA1" s="15">
        <v>135</v>
      </c>
      <c r="DB1" s="15">
        <v>136</v>
      </c>
      <c r="DC1" s="15">
        <v>137</v>
      </c>
      <c r="DD1" s="15">
        <v>138</v>
      </c>
      <c r="DE1" s="15">
        <v>139</v>
      </c>
      <c r="DF1" s="15">
        <v>140</v>
      </c>
      <c r="DG1" s="15">
        <v>141</v>
      </c>
      <c r="DH1" s="15">
        <v>142</v>
      </c>
      <c r="DI1" s="15">
        <v>143</v>
      </c>
      <c r="DJ1" s="15">
        <v>144</v>
      </c>
      <c r="DK1" s="15">
        <v>145</v>
      </c>
      <c r="DL1" s="15">
        <v>146</v>
      </c>
      <c r="DM1" s="15">
        <v>147</v>
      </c>
      <c r="DN1" s="15">
        <v>148</v>
      </c>
      <c r="DO1" s="15">
        <v>149</v>
      </c>
      <c r="DP1" s="15">
        <v>150</v>
      </c>
      <c r="DQ1" s="15">
        <v>151</v>
      </c>
      <c r="DR1" s="15">
        <v>152</v>
      </c>
      <c r="DS1" s="15">
        <v>153</v>
      </c>
      <c r="DT1" s="15">
        <v>154</v>
      </c>
      <c r="DU1" s="15">
        <v>155</v>
      </c>
      <c r="DV1" s="15">
        <v>156</v>
      </c>
      <c r="DW1" s="15">
        <v>157</v>
      </c>
      <c r="DX1" s="15">
        <v>158</v>
      </c>
      <c r="DY1" s="15">
        <v>159</v>
      </c>
      <c r="DZ1" s="15">
        <v>160</v>
      </c>
      <c r="EA1" s="15">
        <v>161</v>
      </c>
      <c r="EB1" s="15">
        <v>162</v>
      </c>
      <c r="EC1" s="15">
        <v>163</v>
      </c>
      <c r="ED1" s="15">
        <v>164</v>
      </c>
      <c r="EE1" s="15">
        <v>165</v>
      </c>
      <c r="EF1" s="15">
        <v>166</v>
      </c>
      <c r="EG1" s="15">
        <v>167</v>
      </c>
      <c r="EH1" s="15">
        <v>168</v>
      </c>
      <c r="EI1" s="15">
        <v>169</v>
      </c>
      <c r="EJ1" s="15">
        <v>170</v>
      </c>
      <c r="EK1" s="15">
        <v>171</v>
      </c>
      <c r="EL1" s="15">
        <v>172</v>
      </c>
      <c r="EM1" s="15">
        <v>173</v>
      </c>
      <c r="EN1" s="15">
        <v>174</v>
      </c>
      <c r="EO1" s="15">
        <v>175</v>
      </c>
      <c r="EP1" s="15">
        <v>176</v>
      </c>
      <c r="EQ1" s="17">
        <v>177</v>
      </c>
      <c r="ER1" s="15">
        <v>178</v>
      </c>
      <c r="ES1" s="15">
        <v>179</v>
      </c>
      <c r="ET1" s="15">
        <v>180</v>
      </c>
      <c r="EU1" s="15">
        <v>181</v>
      </c>
      <c r="EV1" s="15">
        <v>182</v>
      </c>
      <c r="EW1" s="15">
        <v>183</v>
      </c>
      <c r="EX1" s="15">
        <v>184</v>
      </c>
      <c r="EY1" s="15">
        <v>185</v>
      </c>
      <c r="EZ1" s="15">
        <v>186</v>
      </c>
      <c r="FA1" s="15">
        <v>187</v>
      </c>
      <c r="FB1" s="15">
        <v>188</v>
      </c>
      <c r="FC1" s="17">
        <v>189</v>
      </c>
      <c r="FD1" s="15">
        <v>190</v>
      </c>
      <c r="FE1" s="15">
        <v>191</v>
      </c>
      <c r="FF1" s="15">
        <v>192</v>
      </c>
      <c r="FG1" s="15">
        <v>193</v>
      </c>
      <c r="FH1" s="15">
        <v>194</v>
      </c>
      <c r="FI1" s="15">
        <v>195</v>
      </c>
      <c r="FJ1" s="15">
        <v>196</v>
      </c>
      <c r="FK1" s="15">
        <v>197</v>
      </c>
      <c r="FL1" s="15">
        <v>198</v>
      </c>
      <c r="FM1" s="15">
        <v>199</v>
      </c>
      <c r="FN1" s="15">
        <v>200</v>
      </c>
      <c r="FO1" s="15">
        <v>201</v>
      </c>
      <c r="FP1" s="15">
        <v>202</v>
      </c>
      <c r="FQ1" s="15">
        <v>203</v>
      </c>
      <c r="FR1" s="15">
        <v>204</v>
      </c>
      <c r="FS1" s="15">
        <v>205</v>
      </c>
      <c r="FT1" s="15">
        <v>206</v>
      </c>
      <c r="FU1" s="15">
        <v>207</v>
      </c>
      <c r="FV1" s="15">
        <v>208</v>
      </c>
      <c r="FW1" s="15">
        <v>209</v>
      </c>
      <c r="FX1" s="15">
        <v>210</v>
      </c>
      <c r="FY1" s="15">
        <v>211</v>
      </c>
      <c r="FZ1" s="15">
        <v>212</v>
      </c>
      <c r="GA1" s="15">
        <v>213</v>
      </c>
      <c r="GB1" s="15">
        <v>214</v>
      </c>
      <c r="GC1" s="15">
        <v>215</v>
      </c>
      <c r="GD1" s="15">
        <v>216</v>
      </c>
      <c r="GE1" s="15">
        <v>217</v>
      </c>
      <c r="GF1" s="17">
        <v>218</v>
      </c>
      <c r="GG1" s="15" t="s">
        <v>132</v>
      </c>
      <c r="GH1" s="15" t="s">
        <v>133</v>
      </c>
    </row>
    <row r="2" spans="1:190" x14ac:dyDescent="0.2">
      <c r="A2" s="3">
        <f>AVERAGE(BR2:GF2)</f>
        <v>5.0683760683760681</v>
      </c>
      <c r="B2" s="3">
        <f>STDEV(BR2:GF2)</f>
        <v>0.83796238626900699</v>
      </c>
      <c r="C2" t="s">
        <v>57</v>
      </c>
      <c r="D2" s="19" t="s">
        <v>12</v>
      </c>
      <c r="E2" s="19"/>
      <c r="BR2">
        <v>5</v>
      </c>
      <c r="BS2">
        <v>5</v>
      </c>
      <c r="BT2">
        <v>5</v>
      </c>
      <c r="BU2">
        <v>7</v>
      </c>
      <c r="BV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3</v>
      </c>
      <c r="CD2">
        <v>6</v>
      </c>
      <c r="CE2">
        <v>6</v>
      </c>
      <c r="CF2">
        <v>5</v>
      </c>
      <c r="CG2">
        <v>5</v>
      </c>
      <c r="CI2">
        <v>5</v>
      </c>
      <c r="CJ2">
        <v>5</v>
      </c>
      <c r="CK2">
        <v>5</v>
      </c>
      <c r="CL2">
        <v>3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7</v>
      </c>
      <c r="CU2">
        <v>8</v>
      </c>
      <c r="CV2">
        <v>5</v>
      </c>
      <c r="CW2">
        <v>5</v>
      </c>
      <c r="CX2">
        <v>5</v>
      </c>
      <c r="CY2">
        <v>1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6</v>
      </c>
      <c r="DK2">
        <v>5</v>
      </c>
      <c r="DL2">
        <v>4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2</v>
      </c>
      <c r="DY2">
        <v>5</v>
      </c>
      <c r="DZ2">
        <v>5</v>
      </c>
      <c r="EA2">
        <v>5</v>
      </c>
      <c r="EB2">
        <v>5</v>
      </c>
      <c r="EC2">
        <v>4</v>
      </c>
      <c r="ED2">
        <v>5</v>
      </c>
      <c r="EE2">
        <v>5</v>
      </c>
      <c r="EF2">
        <v>6</v>
      </c>
      <c r="EG2">
        <v>5</v>
      </c>
      <c r="EH2">
        <v>5</v>
      </c>
      <c r="EI2">
        <v>5</v>
      </c>
      <c r="EJ2">
        <v>5</v>
      </c>
      <c r="EK2">
        <v>5</v>
      </c>
      <c r="EL2">
        <v>4</v>
      </c>
      <c r="EM2">
        <v>5</v>
      </c>
      <c r="EN2">
        <v>6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5</v>
      </c>
      <c r="EW2">
        <v>5</v>
      </c>
      <c r="EX2">
        <v>5</v>
      </c>
      <c r="EY2">
        <v>5</v>
      </c>
      <c r="EZ2">
        <v>5</v>
      </c>
      <c r="FA2">
        <v>5</v>
      </c>
      <c r="FB2">
        <v>5</v>
      </c>
      <c r="FC2">
        <v>4</v>
      </c>
      <c r="FD2">
        <v>5</v>
      </c>
      <c r="FE2">
        <v>6</v>
      </c>
      <c r="FF2">
        <v>5</v>
      </c>
      <c r="FG2">
        <v>5</v>
      </c>
      <c r="FH2">
        <v>5</v>
      </c>
      <c r="FI2">
        <v>7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6</v>
      </c>
      <c r="FQ2">
        <v>7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7</v>
      </c>
      <c r="GB2">
        <v>8</v>
      </c>
      <c r="GC2">
        <v>5</v>
      </c>
      <c r="GD2">
        <v>5</v>
      </c>
      <c r="GE2">
        <v>5</v>
      </c>
      <c r="GF2">
        <v>5</v>
      </c>
    </row>
    <row r="3" spans="1:190" ht="16" x14ac:dyDescent="0.2">
      <c r="A3" s="3">
        <f>AVERAGE(F3:DB3)</f>
        <v>1.8421052631578947</v>
      </c>
      <c r="B3" s="3">
        <f>STDEV(F3:DB3)</f>
        <v>0.92616561950832466</v>
      </c>
      <c r="C3" t="s">
        <v>70</v>
      </c>
      <c r="D3" s="13" t="s">
        <v>15</v>
      </c>
      <c r="E3" s="13" t="s">
        <v>15</v>
      </c>
      <c r="F3">
        <v>2</v>
      </c>
      <c r="G3">
        <v>2</v>
      </c>
      <c r="H3">
        <v>1</v>
      </c>
      <c r="I3" s="12">
        <v>1</v>
      </c>
      <c r="J3">
        <v>3</v>
      </c>
      <c r="K3" s="12">
        <v>1</v>
      </c>
      <c r="L3">
        <v>2</v>
      </c>
      <c r="M3">
        <v>1</v>
      </c>
      <c r="N3">
        <v>1</v>
      </c>
      <c r="O3">
        <v>3</v>
      </c>
      <c r="P3">
        <v>2</v>
      </c>
      <c r="Q3">
        <v>1</v>
      </c>
      <c r="S3">
        <v>2</v>
      </c>
      <c r="T3">
        <v>1</v>
      </c>
      <c r="U3">
        <v>3</v>
      </c>
      <c r="V3">
        <v>1</v>
      </c>
      <c r="W3">
        <v>4</v>
      </c>
      <c r="X3">
        <v>3</v>
      </c>
      <c r="Y3">
        <v>2</v>
      </c>
      <c r="AA3">
        <v>5</v>
      </c>
      <c r="AB3">
        <v>2</v>
      </c>
      <c r="AC3">
        <v>1</v>
      </c>
      <c r="AD3">
        <v>2</v>
      </c>
      <c r="AE3">
        <v>1</v>
      </c>
      <c r="AF3">
        <v>2</v>
      </c>
      <c r="AG3">
        <v>2</v>
      </c>
      <c r="AH3">
        <v>2</v>
      </c>
      <c r="AI3">
        <v>1</v>
      </c>
      <c r="AJ3">
        <v>4</v>
      </c>
      <c r="AK3">
        <v>1</v>
      </c>
      <c r="AL3">
        <v>2</v>
      </c>
      <c r="AM3">
        <v>3</v>
      </c>
      <c r="AN3">
        <v>1</v>
      </c>
      <c r="AO3">
        <v>1</v>
      </c>
      <c r="AP3">
        <v>3</v>
      </c>
      <c r="AQ3">
        <v>1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3</v>
      </c>
      <c r="AY3">
        <v>2</v>
      </c>
      <c r="BB3">
        <v>1</v>
      </c>
      <c r="BC3">
        <v>2</v>
      </c>
      <c r="BD3">
        <v>1</v>
      </c>
      <c r="BE3">
        <v>1</v>
      </c>
      <c r="BF3">
        <v>3</v>
      </c>
      <c r="BG3">
        <v>2</v>
      </c>
      <c r="BH3">
        <v>1</v>
      </c>
      <c r="BI3">
        <v>2</v>
      </c>
      <c r="BJ3">
        <v>1</v>
      </c>
      <c r="BK3">
        <v>1</v>
      </c>
      <c r="BL3">
        <v>2</v>
      </c>
      <c r="BM3">
        <v>1</v>
      </c>
      <c r="BN3">
        <v>2</v>
      </c>
      <c r="BO3">
        <v>1</v>
      </c>
      <c r="BP3">
        <v>2</v>
      </c>
      <c r="BQ3">
        <v>2</v>
      </c>
      <c r="BR3">
        <v>1</v>
      </c>
      <c r="BS3">
        <v>1</v>
      </c>
      <c r="BT3">
        <v>2</v>
      </c>
      <c r="BU3">
        <v>1</v>
      </c>
      <c r="BV3">
        <v>3</v>
      </c>
      <c r="BX3">
        <v>3</v>
      </c>
      <c r="BY3">
        <v>1</v>
      </c>
      <c r="BZ3">
        <v>2</v>
      </c>
      <c r="CA3">
        <v>1</v>
      </c>
      <c r="CB3">
        <v>2</v>
      </c>
      <c r="CC3">
        <v>2</v>
      </c>
      <c r="CD3">
        <v>1</v>
      </c>
      <c r="CE3">
        <v>3</v>
      </c>
      <c r="CF3">
        <v>2</v>
      </c>
      <c r="CG3">
        <v>2</v>
      </c>
      <c r="CI3">
        <v>2</v>
      </c>
      <c r="CJ3">
        <v>2</v>
      </c>
      <c r="CK3">
        <v>1</v>
      </c>
      <c r="CL3">
        <v>3</v>
      </c>
      <c r="CM3">
        <v>3</v>
      </c>
      <c r="CN3">
        <v>3</v>
      </c>
      <c r="CO3">
        <v>2</v>
      </c>
      <c r="CP3">
        <v>2</v>
      </c>
      <c r="CQ3">
        <v>5</v>
      </c>
      <c r="CR3">
        <v>2</v>
      </c>
      <c r="CS3">
        <v>1</v>
      </c>
      <c r="CT3">
        <v>1</v>
      </c>
      <c r="CU3">
        <v>1</v>
      </c>
      <c r="CV3">
        <v>3</v>
      </c>
      <c r="CW3">
        <v>2</v>
      </c>
      <c r="CX3">
        <v>1</v>
      </c>
      <c r="CY3">
        <v>1</v>
      </c>
      <c r="CZ3">
        <v>3</v>
      </c>
      <c r="DA3">
        <v>1</v>
      </c>
      <c r="DB3">
        <v>1</v>
      </c>
    </row>
    <row r="4" spans="1:190" ht="16" x14ac:dyDescent="0.2">
      <c r="A4" s="3">
        <f>AVERAGE(F4:DB4)</f>
        <v>4.9368421052631577</v>
      </c>
      <c r="B4" s="3">
        <f>STDEV(F4:DB4)</f>
        <v>0.9431784912164789</v>
      </c>
      <c r="C4" t="s">
        <v>41</v>
      </c>
      <c r="D4" t="s">
        <v>12</v>
      </c>
      <c r="F4">
        <v>5</v>
      </c>
      <c r="G4">
        <v>5</v>
      </c>
      <c r="H4">
        <v>7</v>
      </c>
      <c r="I4" s="12">
        <v>3</v>
      </c>
      <c r="J4">
        <v>5</v>
      </c>
      <c r="K4" s="12">
        <v>5</v>
      </c>
      <c r="L4">
        <v>5</v>
      </c>
      <c r="M4">
        <v>5</v>
      </c>
      <c r="N4">
        <v>5</v>
      </c>
      <c r="O4">
        <v>5</v>
      </c>
      <c r="P4">
        <v>7</v>
      </c>
      <c r="Q4">
        <v>5</v>
      </c>
      <c r="S4">
        <v>6</v>
      </c>
      <c r="T4">
        <v>3</v>
      </c>
      <c r="U4">
        <v>5</v>
      </c>
      <c r="V4">
        <v>8</v>
      </c>
      <c r="W4">
        <v>6</v>
      </c>
      <c r="X4">
        <v>4</v>
      </c>
      <c r="Y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1</v>
      </c>
      <c r="AP4">
        <v>5</v>
      </c>
      <c r="AQ4">
        <v>5</v>
      </c>
      <c r="AR4">
        <v>6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BB4">
        <v>5</v>
      </c>
      <c r="BC4">
        <v>4</v>
      </c>
      <c r="BD4">
        <v>5</v>
      </c>
      <c r="BE4">
        <v>5</v>
      </c>
      <c r="BF4">
        <v>5</v>
      </c>
      <c r="BG4">
        <v>4</v>
      </c>
      <c r="BH4">
        <v>5</v>
      </c>
      <c r="BI4">
        <v>5</v>
      </c>
      <c r="BJ4">
        <v>5</v>
      </c>
      <c r="BK4">
        <v>3</v>
      </c>
      <c r="BL4">
        <v>4</v>
      </c>
      <c r="BM4">
        <v>5</v>
      </c>
      <c r="BN4">
        <v>4</v>
      </c>
      <c r="BO4">
        <v>6</v>
      </c>
      <c r="BP4">
        <v>4</v>
      </c>
      <c r="BQ4">
        <v>6</v>
      </c>
      <c r="BR4">
        <v>5</v>
      </c>
      <c r="BS4">
        <v>5</v>
      </c>
      <c r="BT4">
        <v>5</v>
      </c>
      <c r="BU4">
        <v>4</v>
      </c>
      <c r="BV4">
        <v>5</v>
      </c>
      <c r="BX4">
        <v>5</v>
      </c>
      <c r="BY4">
        <v>4</v>
      </c>
      <c r="BZ4">
        <v>5</v>
      </c>
      <c r="CA4">
        <v>5</v>
      </c>
      <c r="CB4">
        <v>5</v>
      </c>
      <c r="CC4">
        <v>8</v>
      </c>
      <c r="CD4">
        <v>4</v>
      </c>
      <c r="CE4">
        <v>5</v>
      </c>
      <c r="CF4">
        <v>5</v>
      </c>
      <c r="CG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6</v>
      </c>
      <c r="CT4">
        <v>4</v>
      </c>
      <c r="CU4">
        <v>2</v>
      </c>
      <c r="CV4">
        <v>5</v>
      </c>
      <c r="CW4">
        <v>5</v>
      </c>
      <c r="CX4">
        <v>4</v>
      </c>
      <c r="CY4">
        <v>7</v>
      </c>
      <c r="CZ4">
        <v>5</v>
      </c>
      <c r="DA4">
        <v>5</v>
      </c>
      <c r="DB4">
        <v>5</v>
      </c>
    </row>
    <row r="5" spans="1:190" x14ac:dyDescent="0.2">
      <c r="A5" s="3">
        <f>AVERAGE(BR5:GF5)</f>
        <v>8</v>
      </c>
      <c r="B5" s="3">
        <f>STDEV(BR5:GF5)</f>
        <v>1.0085838484282528</v>
      </c>
      <c r="C5" t="s">
        <v>128</v>
      </c>
      <c r="D5" s="14" t="s">
        <v>16</v>
      </c>
      <c r="E5" s="14" t="s">
        <v>16</v>
      </c>
      <c r="BR5">
        <v>8</v>
      </c>
      <c r="BS5">
        <v>9</v>
      </c>
      <c r="BT5">
        <v>9</v>
      </c>
      <c r="BU5">
        <v>8</v>
      </c>
      <c r="BV5">
        <v>8</v>
      </c>
      <c r="BX5">
        <v>8</v>
      </c>
      <c r="BY5">
        <v>6</v>
      </c>
      <c r="BZ5">
        <v>9</v>
      </c>
      <c r="CA5">
        <v>9</v>
      </c>
      <c r="CB5">
        <v>8</v>
      </c>
      <c r="CC5">
        <v>9</v>
      </c>
      <c r="CD5">
        <v>9</v>
      </c>
      <c r="CE5">
        <v>8</v>
      </c>
      <c r="CF5">
        <v>6</v>
      </c>
      <c r="CG5">
        <v>7</v>
      </c>
      <c r="CI5">
        <v>9</v>
      </c>
      <c r="CJ5">
        <v>7</v>
      </c>
      <c r="CK5">
        <v>9</v>
      </c>
      <c r="CL5">
        <v>8</v>
      </c>
      <c r="CM5">
        <v>7</v>
      </c>
      <c r="CN5">
        <v>7</v>
      </c>
      <c r="CO5">
        <v>8</v>
      </c>
      <c r="CP5">
        <v>8</v>
      </c>
      <c r="CQ5">
        <v>8</v>
      </c>
      <c r="CR5">
        <v>8</v>
      </c>
      <c r="CS5">
        <v>8</v>
      </c>
      <c r="CT5">
        <v>9</v>
      </c>
      <c r="CU5">
        <v>9</v>
      </c>
      <c r="CV5">
        <v>7</v>
      </c>
      <c r="CW5">
        <v>8</v>
      </c>
      <c r="CX5">
        <v>7</v>
      </c>
      <c r="CY5">
        <v>9</v>
      </c>
      <c r="CZ5">
        <v>5</v>
      </c>
      <c r="DA5">
        <v>6</v>
      </c>
      <c r="DB5">
        <v>8</v>
      </c>
      <c r="DC5">
        <v>8</v>
      </c>
      <c r="DD5">
        <v>8</v>
      </c>
      <c r="DE5">
        <v>7</v>
      </c>
      <c r="DF5">
        <v>8</v>
      </c>
      <c r="DG5">
        <v>9</v>
      </c>
      <c r="DH5">
        <v>9</v>
      </c>
      <c r="DI5">
        <v>8</v>
      </c>
      <c r="DJ5">
        <v>9</v>
      </c>
      <c r="DK5">
        <v>6</v>
      </c>
      <c r="DL5">
        <v>9</v>
      </c>
      <c r="DM5">
        <v>9</v>
      </c>
      <c r="DN5">
        <v>9</v>
      </c>
      <c r="DO5">
        <v>9</v>
      </c>
      <c r="DP5">
        <v>8</v>
      </c>
      <c r="DQ5">
        <v>7</v>
      </c>
      <c r="DR5">
        <v>9</v>
      </c>
      <c r="DS5">
        <v>8</v>
      </c>
      <c r="DT5">
        <v>8</v>
      </c>
      <c r="DU5">
        <v>8</v>
      </c>
      <c r="DV5">
        <v>9</v>
      </c>
      <c r="DW5">
        <v>9</v>
      </c>
      <c r="DX5">
        <v>9</v>
      </c>
      <c r="DY5">
        <v>9</v>
      </c>
      <c r="DZ5">
        <v>8</v>
      </c>
      <c r="EA5">
        <v>8</v>
      </c>
      <c r="EB5">
        <v>9</v>
      </c>
      <c r="EC5">
        <v>8</v>
      </c>
      <c r="ED5">
        <v>7</v>
      </c>
      <c r="EE5">
        <v>9</v>
      </c>
      <c r="EF5">
        <v>8</v>
      </c>
      <c r="EG5">
        <v>9</v>
      </c>
      <c r="EH5">
        <v>7</v>
      </c>
      <c r="EI5">
        <v>8</v>
      </c>
      <c r="EJ5">
        <v>8</v>
      </c>
      <c r="EK5">
        <v>9</v>
      </c>
      <c r="EL5">
        <v>6</v>
      </c>
      <c r="EM5">
        <v>9</v>
      </c>
      <c r="EN5">
        <v>9</v>
      </c>
      <c r="EO5">
        <v>7</v>
      </c>
      <c r="EP5">
        <v>9</v>
      </c>
      <c r="EQ5">
        <v>6</v>
      </c>
      <c r="ER5">
        <v>8</v>
      </c>
      <c r="ES5">
        <v>7</v>
      </c>
      <c r="ET5">
        <v>9</v>
      </c>
      <c r="EU5">
        <v>9</v>
      </c>
      <c r="EV5">
        <v>9</v>
      </c>
      <c r="EW5">
        <v>8</v>
      </c>
      <c r="EX5">
        <v>7</v>
      </c>
      <c r="EY5">
        <v>8</v>
      </c>
      <c r="EZ5">
        <v>7</v>
      </c>
      <c r="FA5">
        <v>8</v>
      </c>
      <c r="FB5">
        <v>9</v>
      </c>
      <c r="FC5">
        <v>5</v>
      </c>
      <c r="FD5">
        <v>8</v>
      </c>
      <c r="FE5">
        <v>8</v>
      </c>
      <c r="FF5">
        <v>7</v>
      </c>
      <c r="FG5">
        <v>9</v>
      </c>
      <c r="FH5">
        <v>8</v>
      </c>
      <c r="FI5">
        <v>8</v>
      </c>
      <c r="FJ5">
        <v>8</v>
      </c>
      <c r="FK5">
        <v>8</v>
      </c>
      <c r="FL5">
        <v>9</v>
      </c>
      <c r="FM5">
        <v>9</v>
      </c>
      <c r="FN5">
        <v>9</v>
      </c>
      <c r="FO5">
        <v>7</v>
      </c>
      <c r="FP5">
        <v>7</v>
      </c>
      <c r="FQ5">
        <v>7</v>
      </c>
      <c r="FR5">
        <v>8</v>
      </c>
      <c r="FS5">
        <v>7</v>
      </c>
      <c r="FT5">
        <v>8</v>
      </c>
      <c r="FU5">
        <v>7</v>
      </c>
      <c r="FV5">
        <v>9</v>
      </c>
      <c r="FW5">
        <v>9</v>
      </c>
      <c r="FX5">
        <v>8</v>
      </c>
      <c r="FY5">
        <v>9</v>
      </c>
      <c r="FZ5">
        <v>9</v>
      </c>
      <c r="GA5">
        <v>7</v>
      </c>
      <c r="GB5">
        <v>9</v>
      </c>
      <c r="GC5">
        <v>7</v>
      </c>
      <c r="GD5">
        <v>9</v>
      </c>
      <c r="GE5">
        <v>7</v>
      </c>
      <c r="GF5">
        <v>5</v>
      </c>
    </row>
    <row r="6" spans="1:190" ht="16" x14ac:dyDescent="0.2">
      <c r="A6" s="3">
        <f>AVERAGE(F6:DB6)</f>
        <v>1.6736842105263159</v>
      </c>
      <c r="B6" s="3">
        <f>STDEV(F6:DB6)</f>
        <v>1.025650859917822</v>
      </c>
      <c r="C6" t="s">
        <v>69</v>
      </c>
      <c r="D6" s="13" t="s">
        <v>15</v>
      </c>
      <c r="E6" s="13" t="s">
        <v>15</v>
      </c>
      <c r="F6">
        <v>1</v>
      </c>
      <c r="G6">
        <v>2</v>
      </c>
      <c r="H6">
        <v>1</v>
      </c>
      <c r="I6" s="12">
        <v>2</v>
      </c>
      <c r="J6">
        <v>2</v>
      </c>
      <c r="K6" s="12">
        <v>1</v>
      </c>
      <c r="L6">
        <v>1</v>
      </c>
      <c r="M6">
        <v>1</v>
      </c>
      <c r="N6">
        <v>1</v>
      </c>
      <c r="O6">
        <v>4</v>
      </c>
      <c r="P6">
        <v>3</v>
      </c>
      <c r="Q6">
        <v>2</v>
      </c>
      <c r="S6">
        <v>1</v>
      </c>
      <c r="T6">
        <v>3</v>
      </c>
      <c r="U6">
        <v>3</v>
      </c>
      <c r="V6">
        <v>1</v>
      </c>
      <c r="W6">
        <v>5</v>
      </c>
      <c r="X6">
        <v>4</v>
      </c>
      <c r="Y6">
        <v>1</v>
      </c>
      <c r="AA6">
        <v>2</v>
      </c>
      <c r="AB6">
        <v>2</v>
      </c>
      <c r="AC6">
        <v>2</v>
      </c>
      <c r="AD6">
        <v>1</v>
      </c>
      <c r="AE6">
        <v>1</v>
      </c>
      <c r="AF6">
        <v>2</v>
      </c>
      <c r="AG6">
        <v>1</v>
      </c>
      <c r="AH6">
        <v>1</v>
      </c>
      <c r="AI6">
        <v>1</v>
      </c>
      <c r="AJ6">
        <v>2</v>
      </c>
      <c r="AK6">
        <v>1</v>
      </c>
      <c r="AL6">
        <v>1</v>
      </c>
      <c r="AM6">
        <v>3</v>
      </c>
      <c r="AN6">
        <v>1</v>
      </c>
      <c r="AO6">
        <v>1</v>
      </c>
      <c r="AP6">
        <v>5</v>
      </c>
      <c r="AQ6">
        <v>1</v>
      </c>
      <c r="AR6">
        <v>1</v>
      </c>
      <c r="AS6">
        <v>1</v>
      </c>
      <c r="AT6">
        <v>1</v>
      </c>
      <c r="AU6">
        <v>1</v>
      </c>
      <c r="AV6">
        <v>2</v>
      </c>
      <c r="AW6">
        <v>4</v>
      </c>
      <c r="AX6">
        <v>3</v>
      </c>
      <c r="AY6">
        <v>2</v>
      </c>
      <c r="BB6">
        <v>1</v>
      </c>
      <c r="BC6">
        <v>3</v>
      </c>
      <c r="BD6">
        <v>1</v>
      </c>
      <c r="BE6">
        <v>1</v>
      </c>
      <c r="BF6">
        <v>1</v>
      </c>
      <c r="BG6">
        <v>1</v>
      </c>
      <c r="BH6">
        <v>1</v>
      </c>
      <c r="BI6">
        <v>3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3</v>
      </c>
      <c r="BQ6">
        <v>1</v>
      </c>
      <c r="BR6">
        <v>1</v>
      </c>
      <c r="BS6">
        <v>1</v>
      </c>
      <c r="BT6">
        <v>1</v>
      </c>
      <c r="BU6">
        <v>2</v>
      </c>
      <c r="BV6">
        <v>2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I6">
        <v>1</v>
      </c>
      <c r="CJ6">
        <v>5</v>
      </c>
      <c r="CK6">
        <v>1</v>
      </c>
      <c r="CL6">
        <v>1</v>
      </c>
      <c r="CM6">
        <v>1</v>
      </c>
      <c r="CN6">
        <v>2</v>
      </c>
      <c r="CO6">
        <v>1</v>
      </c>
      <c r="CP6">
        <v>3</v>
      </c>
      <c r="CQ6">
        <v>2</v>
      </c>
      <c r="CR6">
        <v>1</v>
      </c>
      <c r="CS6">
        <v>1</v>
      </c>
      <c r="CT6">
        <v>2</v>
      </c>
      <c r="CU6">
        <v>1</v>
      </c>
      <c r="CV6">
        <v>1</v>
      </c>
      <c r="CW6">
        <v>1</v>
      </c>
      <c r="CX6">
        <v>1</v>
      </c>
      <c r="CY6">
        <v>1</v>
      </c>
      <c r="CZ6">
        <v>4</v>
      </c>
      <c r="DA6">
        <v>1</v>
      </c>
      <c r="DB6">
        <v>2</v>
      </c>
    </row>
    <row r="7" spans="1:190" ht="16" x14ac:dyDescent="0.2">
      <c r="A7" s="3">
        <f>AVERAGE(F7:DB7)</f>
        <v>2.0421052631578949</v>
      </c>
      <c r="B7" s="3">
        <f>STDEV(F7:DB7)</f>
        <v>1.0408240339523562</v>
      </c>
      <c r="C7" t="s">
        <v>87</v>
      </c>
      <c r="D7" s="13" t="s">
        <v>15</v>
      </c>
      <c r="E7" s="13" t="s">
        <v>15</v>
      </c>
      <c r="F7">
        <v>1</v>
      </c>
      <c r="G7">
        <v>2</v>
      </c>
      <c r="H7">
        <v>3</v>
      </c>
      <c r="I7" s="12">
        <v>3</v>
      </c>
      <c r="J7">
        <v>5</v>
      </c>
      <c r="K7" s="12">
        <v>1</v>
      </c>
      <c r="L7">
        <v>2</v>
      </c>
      <c r="M7">
        <v>3</v>
      </c>
      <c r="N7">
        <v>1</v>
      </c>
      <c r="O7">
        <v>4</v>
      </c>
      <c r="P7">
        <v>2</v>
      </c>
      <c r="Q7">
        <v>3</v>
      </c>
      <c r="S7">
        <v>3</v>
      </c>
      <c r="T7">
        <v>1</v>
      </c>
      <c r="U7">
        <v>3</v>
      </c>
      <c r="V7">
        <v>3</v>
      </c>
      <c r="W7">
        <v>6</v>
      </c>
      <c r="X7">
        <v>3</v>
      </c>
      <c r="Y7">
        <v>2</v>
      </c>
      <c r="AA7">
        <v>2</v>
      </c>
      <c r="AB7">
        <v>3</v>
      </c>
      <c r="AC7">
        <v>2</v>
      </c>
      <c r="AD7">
        <v>2</v>
      </c>
      <c r="AE7">
        <v>2</v>
      </c>
      <c r="AF7">
        <v>2</v>
      </c>
      <c r="AG7">
        <v>3</v>
      </c>
      <c r="AH7">
        <v>1</v>
      </c>
      <c r="AI7">
        <v>1</v>
      </c>
      <c r="AJ7">
        <v>3</v>
      </c>
      <c r="AK7">
        <v>1</v>
      </c>
      <c r="AL7">
        <v>1</v>
      </c>
      <c r="AM7">
        <v>3</v>
      </c>
      <c r="AN7">
        <v>2</v>
      </c>
      <c r="AO7">
        <v>1</v>
      </c>
      <c r="AP7">
        <v>4</v>
      </c>
      <c r="AQ7">
        <v>2</v>
      </c>
      <c r="AR7">
        <v>2</v>
      </c>
      <c r="AS7">
        <v>1</v>
      </c>
      <c r="AT7">
        <v>1</v>
      </c>
      <c r="AU7">
        <v>1</v>
      </c>
      <c r="AV7">
        <v>3</v>
      </c>
      <c r="AW7">
        <v>4</v>
      </c>
      <c r="AX7">
        <v>2</v>
      </c>
      <c r="AY7">
        <v>2</v>
      </c>
      <c r="BB7">
        <v>1</v>
      </c>
      <c r="BC7">
        <v>2</v>
      </c>
      <c r="BD7">
        <v>3</v>
      </c>
      <c r="BE7">
        <v>1</v>
      </c>
      <c r="BF7">
        <v>2</v>
      </c>
      <c r="BG7">
        <v>4</v>
      </c>
      <c r="BH7">
        <v>1</v>
      </c>
      <c r="BI7">
        <v>2</v>
      </c>
      <c r="BJ7">
        <v>1</v>
      </c>
      <c r="BK7">
        <v>1</v>
      </c>
      <c r="BL7">
        <v>2</v>
      </c>
      <c r="BM7">
        <v>2</v>
      </c>
      <c r="BN7">
        <v>2</v>
      </c>
      <c r="BO7">
        <v>1</v>
      </c>
      <c r="BP7">
        <v>2</v>
      </c>
      <c r="BQ7">
        <v>2</v>
      </c>
      <c r="BR7">
        <v>1</v>
      </c>
      <c r="BS7">
        <v>1</v>
      </c>
      <c r="BT7">
        <v>3</v>
      </c>
      <c r="BU7">
        <v>3</v>
      </c>
      <c r="BV7">
        <v>3</v>
      </c>
      <c r="BX7">
        <v>3</v>
      </c>
      <c r="BY7">
        <v>2</v>
      </c>
      <c r="BZ7">
        <v>1</v>
      </c>
      <c r="CA7">
        <v>1</v>
      </c>
      <c r="CB7">
        <v>3</v>
      </c>
      <c r="CC7">
        <v>2</v>
      </c>
      <c r="CD7">
        <v>1</v>
      </c>
      <c r="CE7">
        <v>2</v>
      </c>
      <c r="CF7">
        <v>3</v>
      </c>
      <c r="CG7">
        <v>1</v>
      </c>
      <c r="CI7">
        <v>3</v>
      </c>
      <c r="CJ7">
        <v>3</v>
      </c>
      <c r="CK7">
        <v>1</v>
      </c>
      <c r="CL7">
        <v>2</v>
      </c>
      <c r="CM7">
        <v>1</v>
      </c>
      <c r="CN7">
        <v>2</v>
      </c>
      <c r="CO7">
        <v>2</v>
      </c>
      <c r="CP7">
        <v>2</v>
      </c>
      <c r="CQ7">
        <v>1</v>
      </c>
      <c r="CR7">
        <v>1</v>
      </c>
      <c r="CS7">
        <v>1</v>
      </c>
      <c r="CT7">
        <v>2</v>
      </c>
      <c r="CU7">
        <v>1</v>
      </c>
      <c r="CV7">
        <v>1</v>
      </c>
      <c r="CW7">
        <v>1</v>
      </c>
      <c r="CX7">
        <v>1</v>
      </c>
      <c r="CY7">
        <v>1</v>
      </c>
      <c r="CZ7">
        <v>4</v>
      </c>
      <c r="DA7">
        <v>1</v>
      </c>
      <c r="DB7">
        <v>2</v>
      </c>
    </row>
    <row r="8" spans="1:190" ht="16" x14ac:dyDescent="0.2">
      <c r="A8" s="3">
        <f>AVERAGE(F8:DB8)</f>
        <v>4.7157894736842101</v>
      </c>
      <c r="B8" s="3">
        <f>STDEV(F8:DB8)</f>
        <v>1.0784460638594651</v>
      </c>
      <c r="C8" t="s">
        <v>52</v>
      </c>
      <c r="D8" t="s">
        <v>12</v>
      </c>
      <c r="F8">
        <v>5</v>
      </c>
      <c r="G8">
        <v>5</v>
      </c>
      <c r="H8">
        <v>2</v>
      </c>
      <c r="I8" s="12">
        <v>4</v>
      </c>
      <c r="J8">
        <v>4</v>
      </c>
      <c r="K8" s="12">
        <v>5</v>
      </c>
      <c r="L8">
        <v>5</v>
      </c>
      <c r="M8">
        <v>5</v>
      </c>
      <c r="N8">
        <v>6</v>
      </c>
      <c r="O8">
        <v>4</v>
      </c>
      <c r="P8">
        <v>3</v>
      </c>
      <c r="Q8">
        <v>5</v>
      </c>
      <c r="S8">
        <v>5</v>
      </c>
      <c r="T8">
        <v>3</v>
      </c>
      <c r="U8">
        <v>5</v>
      </c>
      <c r="V8">
        <v>5</v>
      </c>
      <c r="W8">
        <v>6</v>
      </c>
      <c r="X8">
        <v>3</v>
      </c>
      <c r="Y8">
        <v>6</v>
      </c>
      <c r="AA8">
        <v>4</v>
      </c>
      <c r="AB8">
        <v>5</v>
      </c>
      <c r="AC8">
        <v>6</v>
      </c>
      <c r="AD8">
        <v>3</v>
      </c>
      <c r="AE8">
        <v>5</v>
      </c>
      <c r="AF8">
        <v>5</v>
      </c>
      <c r="AG8">
        <v>5</v>
      </c>
      <c r="AH8">
        <v>5</v>
      </c>
      <c r="AI8">
        <v>2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6</v>
      </c>
      <c r="AS8">
        <v>3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BB8">
        <v>5</v>
      </c>
      <c r="BC8">
        <v>3</v>
      </c>
      <c r="BD8">
        <v>5</v>
      </c>
      <c r="BE8">
        <v>5</v>
      </c>
      <c r="BF8">
        <v>5</v>
      </c>
      <c r="BG8">
        <v>4</v>
      </c>
      <c r="BH8">
        <v>5</v>
      </c>
      <c r="BI8">
        <v>2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8</v>
      </c>
      <c r="BQ8">
        <v>5</v>
      </c>
      <c r="BR8">
        <v>5</v>
      </c>
      <c r="BS8">
        <v>5</v>
      </c>
      <c r="BT8">
        <v>3</v>
      </c>
      <c r="BU8">
        <v>6</v>
      </c>
      <c r="BV8">
        <v>5</v>
      </c>
      <c r="BX8">
        <v>3</v>
      </c>
      <c r="BY8">
        <v>2</v>
      </c>
      <c r="BZ8">
        <v>5</v>
      </c>
      <c r="CA8">
        <v>5</v>
      </c>
      <c r="CB8">
        <v>4</v>
      </c>
      <c r="CC8">
        <v>4</v>
      </c>
      <c r="CD8">
        <v>6</v>
      </c>
      <c r="CE8">
        <v>5</v>
      </c>
      <c r="CF8">
        <v>5</v>
      </c>
      <c r="CG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4</v>
      </c>
      <c r="CS8">
        <v>5</v>
      </c>
      <c r="CT8">
        <v>3</v>
      </c>
      <c r="CU8">
        <v>9</v>
      </c>
      <c r="CV8">
        <v>4</v>
      </c>
      <c r="CW8">
        <v>5</v>
      </c>
      <c r="CX8">
        <v>5</v>
      </c>
      <c r="CY8">
        <v>5</v>
      </c>
      <c r="CZ8">
        <v>5</v>
      </c>
      <c r="DA8">
        <v>3</v>
      </c>
      <c r="DB8">
        <v>5</v>
      </c>
    </row>
    <row r="9" spans="1:190" ht="16" x14ac:dyDescent="0.2">
      <c r="A9" s="3">
        <f>AVERAGE(F9:DB9)</f>
        <v>7.6526315789473687</v>
      </c>
      <c r="B9" s="3">
        <f>STDEV(F9:DB9)</f>
        <v>1.0892943358229652</v>
      </c>
      <c r="C9" t="s">
        <v>114</v>
      </c>
      <c r="D9" s="14" t="s">
        <v>16</v>
      </c>
      <c r="E9" s="14" t="s">
        <v>16</v>
      </c>
      <c r="F9">
        <v>8</v>
      </c>
      <c r="G9">
        <v>8</v>
      </c>
      <c r="H9">
        <v>8</v>
      </c>
      <c r="I9">
        <v>8</v>
      </c>
      <c r="J9">
        <v>8</v>
      </c>
      <c r="K9" s="12">
        <v>9</v>
      </c>
      <c r="L9">
        <v>8</v>
      </c>
      <c r="M9">
        <v>6</v>
      </c>
      <c r="N9">
        <v>7</v>
      </c>
      <c r="O9">
        <v>5</v>
      </c>
      <c r="P9">
        <v>7</v>
      </c>
      <c r="Q9">
        <v>9</v>
      </c>
      <c r="S9">
        <v>8</v>
      </c>
      <c r="T9">
        <v>7</v>
      </c>
      <c r="U9">
        <v>7</v>
      </c>
      <c r="V9">
        <v>9</v>
      </c>
      <c r="W9">
        <v>6</v>
      </c>
      <c r="X9">
        <v>9</v>
      </c>
      <c r="Y9">
        <v>6</v>
      </c>
      <c r="AA9">
        <v>5</v>
      </c>
      <c r="AB9">
        <v>9</v>
      </c>
      <c r="AC9">
        <v>8</v>
      </c>
      <c r="AD9">
        <v>7</v>
      </c>
      <c r="AE9">
        <v>7</v>
      </c>
      <c r="AF9">
        <v>7</v>
      </c>
      <c r="AG9">
        <v>7</v>
      </c>
      <c r="AH9">
        <v>9</v>
      </c>
      <c r="AI9">
        <v>7</v>
      </c>
      <c r="AJ9">
        <v>7</v>
      </c>
      <c r="AK9">
        <v>7</v>
      </c>
      <c r="AL9">
        <v>7</v>
      </c>
      <c r="AM9">
        <v>8</v>
      </c>
      <c r="AN9">
        <v>7</v>
      </c>
      <c r="AO9">
        <v>9</v>
      </c>
      <c r="AP9">
        <v>6</v>
      </c>
      <c r="AQ9">
        <v>8</v>
      </c>
      <c r="AR9">
        <v>8</v>
      </c>
      <c r="AS9">
        <v>9</v>
      </c>
      <c r="AT9">
        <v>8</v>
      </c>
      <c r="AU9">
        <v>8</v>
      </c>
      <c r="AV9">
        <v>8</v>
      </c>
      <c r="AW9">
        <v>7</v>
      </c>
      <c r="AX9">
        <v>5</v>
      </c>
      <c r="AY9">
        <v>9</v>
      </c>
      <c r="BB9">
        <v>8</v>
      </c>
      <c r="BC9">
        <v>8</v>
      </c>
      <c r="BD9">
        <v>6</v>
      </c>
      <c r="BE9">
        <v>9</v>
      </c>
      <c r="BF9">
        <v>8</v>
      </c>
      <c r="BG9">
        <v>8</v>
      </c>
      <c r="BH9">
        <v>9</v>
      </c>
      <c r="BI9">
        <v>9</v>
      </c>
      <c r="BJ9">
        <v>8</v>
      </c>
      <c r="BK9">
        <v>8</v>
      </c>
      <c r="BL9">
        <v>6</v>
      </c>
      <c r="BM9">
        <v>8</v>
      </c>
      <c r="BN9">
        <v>8</v>
      </c>
      <c r="BO9">
        <v>7</v>
      </c>
      <c r="BP9">
        <v>8</v>
      </c>
      <c r="BQ9">
        <v>6</v>
      </c>
      <c r="BR9">
        <v>8</v>
      </c>
      <c r="BS9">
        <v>8</v>
      </c>
      <c r="BT9">
        <v>8</v>
      </c>
      <c r="BU9">
        <v>7</v>
      </c>
      <c r="BV9">
        <v>7</v>
      </c>
      <c r="BX9">
        <v>7</v>
      </c>
      <c r="BY9">
        <v>7</v>
      </c>
      <c r="BZ9">
        <v>8</v>
      </c>
      <c r="CA9">
        <v>9</v>
      </c>
      <c r="CB9">
        <v>8</v>
      </c>
      <c r="CC9">
        <v>9</v>
      </c>
      <c r="CD9">
        <v>9</v>
      </c>
      <c r="CE9">
        <v>7</v>
      </c>
      <c r="CF9">
        <v>8</v>
      </c>
      <c r="CG9">
        <v>8</v>
      </c>
      <c r="CI9">
        <v>9</v>
      </c>
      <c r="CJ9">
        <v>6</v>
      </c>
      <c r="CK9">
        <v>7</v>
      </c>
      <c r="CL9">
        <v>9</v>
      </c>
      <c r="CM9">
        <v>9</v>
      </c>
      <c r="CN9">
        <v>8</v>
      </c>
      <c r="CO9">
        <v>5</v>
      </c>
      <c r="CP9">
        <v>7</v>
      </c>
      <c r="CQ9">
        <v>9</v>
      </c>
      <c r="CR9">
        <v>6</v>
      </c>
      <c r="CS9">
        <v>9</v>
      </c>
      <c r="CT9">
        <v>9</v>
      </c>
      <c r="CU9">
        <v>7</v>
      </c>
      <c r="CV9">
        <v>9</v>
      </c>
      <c r="CW9">
        <v>8</v>
      </c>
      <c r="CX9">
        <v>8</v>
      </c>
      <c r="CY9">
        <v>9</v>
      </c>
      <c r="CZ9">
        <v>6</v>
      </c>
      <c r="DA9">
        <v>7</v>
      </c>
      <c r="DB9">
        <v>8</v>
      </c>
    </row>
    <row r="10" spans="1:190" x14ac:dyDescent="0.2">
      <c r="A10" s="3">
        <f>AVERAGE(BR10:GF10)</f>
        <v>7.8632478632478628</v>
      </c>
      <c r="B10" s="3">
        <f>STDEV(BR10:GF10)</f>
        <v>1.0899698106067837</v>
      </c>
      <c r="C10" t="s">
        <v>120</v>
      </c>
      <c r="D10" s="14" t="s">
        <v>16</v>
      </c>
      <c r="E10" s="14" t="s">
        <v>16</v>
      </c>
      <c r="BR10">
        <v>8</v>
      </c>
      <c r="BS10">
        <v>9</v>
      </c>
      <c r="BT10">
        <v>8</v>
      </c>
      <c r="BU10">
        <v>7</v>
      </c>
      <c r="BV10">
        <v>7</v>
      </c>
      <c r="BX10">
        <v>7</v>
      </c>
      <c r="BY10">
        <v>7</v>
      </c>
      <c r="BZ10">
        <v>9</v>
      </c>
      <c r="CA10">
        <v>6</v>
      </c>
      <c r="CB10">
        <v>8</v>
      </c>
      <c r="CC10">
        <v>9</v>
      </c>
      <c r="CD10">
        <v>9</v>
      </c>
      <c r="CE10">
        <v>8</v>
      </c>
      <c r="CF10">
        <v>6</v>
      </c>
      <c r="CG10">
        <v>7</v>
      </c>
      <c r="CI10">
        <v>7</v>
      </c>
      <c r="CJ10">
        <v>5</v>
      </c>
      <c r="CK10">
        <v>9</v>
      </c>
      <c r="CL10">
        <v>7</v>
      </c>
      <c r="CM10">
        <v>9</v>
      </c>
      <c r="CN10">
        <v>9</v>
      </c>
      <c r="CO10">
        <v>8</v>
      </c>
      <c r="CP10">
        <v>8</v>
      </c>
      <c r="CQ10">
        <v>8</v>
      </c>
      <c r="CR10">
        <v>8</v>
      </c>
      <c r="CS10">
        <v>9</v>
      </c>
      <c r="CT10">
        <v>7</v>
      </c>
      <c r="CU10">
        <v>8</v>
      </c>
      <c r="CV10">
        <v>8</v>
      </c>
      <c r="CW10">
        <v>8</v>
      </c>
      <c r="CX10">
        <v>7</v>
      </c>
      <c r="CY10">
        <v>9</v>
      </c>
      <c r="CZ10">
        <v>6</v>
      </c>
      <c r="DA10">
        <v>9</v>
      </c>
      <c r="DB10">
        <v>6</v>
      </c>
      <c r="DC10">
        <v>8</v>
      </c>
      <c r="DD10">
        <v>7</v>
      </c>
      <c r="DE10">
        <v>8</v>
      </c>
      <c r="DF10">
        <v>7</v>
      </c>
      <c r="DG10">
        <v>6</v>
      </c>
      <c r="DH10">
        <v>6</v>
      </c>
      <c r="DI10">
        <v>9</v>
      </c>
      <c r="DJ10">
        <v>9</v>
      </c>
      <c r="DK10">
        <v>7</v>
      </c>
      <c r="DL10">
        <v>9</v>
      </c>
      <c r="DM10">
        <v>9</v>
      </c>
      <c r="DN10">
        <v>9</v>
      </c>
      <c r="DO10">
        <v>9</v>
      </c>
      <c r="DP10">
        <v>7</v>
      </c>
      <c r="DQ10">
        <v>7</v>
      </c>
      <c r="DR10">
        <v>8</v>
      </c>
      <c r="DS10">
        <v>9</v>
      </c>
      <c r="DT10">
        <v>7</v>
      </c>
      <c r="DU10">
        <v>9</v>
      </c>
      <c r="DV10">
        <v>8</v>
      </c>
      <c r="DW10">
        <v>9</v>
      </c>
      <c r="DX10">
        <v>9</v>
      </c>
      <c r="DY10">
        <v>8</v>
      </c>
      <c r="DZ10">
        <v>9</v>
      </c>
      <c r="EA10">
        <v>8</v>
      </c>
      <c r="EB10">
        <v>9</v>
      </c>
      <c r="EC10">
        <v>8</v>
      </c>
      <c r="ED10">
        <v>7</v>
      </c>
      <c r="EE10">
        <v>9</v>
      </c>
      <c r="EF10">
        <v>7</v>
      </c>
      <c r="EG10">
        <v>9</v>
      </c>
      <c r="EH10">
        <v>7</v>
      </c>
      <c r="EI10">
        <v>9</v>
      </c>
      <c r="EJ10">
        <v>9</v>
      </c>
      <c r="EK10">
        <v>9</v>
      </c>
      <c r="EL10">
        <v>6</v>
      </c>
      <c r="EM10">
        <v>6</v>
      </c>
      <c r="EN10">
        <v>9</v>
      </c>
      <c r="EO10">
        <v>7</v>
      </c>
      <c r="EP10">
        <v>9</v>
      </c>
      <c r="EQ10">
        <v>8</v>
      </c>
      <c r="ER10">
        <v>7</v>
      </c>
      <c r="ES10">
        <v>7</v>
      </c>
      <c r="ET10">
        <v>9</v>
      </c>
      <c r="EU10">
        <v>9</v>
      </c>
      <c r="EV10">
        <v>9</v>
      </c>
      <c r="EW10">
        <v>8</v>
      </c>
      <c r="EX10">
        <v>8</v>
      </c>
      <c r="EY10">
        <v>8</v>
      </c>
      <c r="EZ10">
        <v>8</v>
      </c>
      <c r="FA10">
        <v>7</v>
      </c>
      <c r="FB10">
        <v>9</v>
      </c>
      <c r="FC10">
        <v>5</v>
      </c>
      <c r="FD10">
        <v>8</v>
      </c>
      <c r="FE10">
        <v>7</v>
      </c>
      <c r="FF10">
        <v>7</v>
      </c>
      <c r="FG10">
        <v>9</v>
      </c>
      <c r="FH10">
        <v>7</v>
      </c>
      <c r="FI10">
        <v>9</v>
      </c>
      <c r="FJ10">
        <v>9</v>
      </c>
      <c r="FK10">
        <v>9</v>
      </c>
      <c r="FL10">
        <v>9</v>
      </c>
      <c r="FM10">
        <v>9</v>
      </c>
      <c r="FN10">
        <v>9</v>
      </c>
      <c r="FO10">
        <v>6</v>
      </c>
      <c r="FP10">
        <v>8</v>
      </c>
      <c r="FQ10">
        <v>7</v>
      </c>
      <c r="FR10">
        <v>7</v>
      </c>
      <c r="FS10">
        <v>7</v>
      </c>
      <c r="FT10">
        <v>9</v>
      </c>
      <c r="FU10">
        <v>7</v>
      </c>
      <c r="FV10">
        <v>6</v>
      </c>
      <c r="FW10">
        <v>8</v>
      </c>
      <c r="FX10">
        <v>6</v>
      </c>
      <c r="FY10">
        <v>9</v>
      </c>
      <c r="FZ10">
        <v>7</v>
      </c>
      <c r="GA10">
        <v>7</v>
      </c>
      <c r="GB10">
        <v>9</v>
      </c>
      <c r="GC10">
        <v>7</v>
      </c>
      <c r="GD10">
        <v>9</v>
      </c>
      <c r="GE10">
        <v>7</v>
      </c>
      <c r="GF10">
        <v>9</v>
      </c>
    </row>
    <row r="11" spans="1:190" x14ac:dyDescent="0.2">
      <c r="A11" s="3">
        <f>AVERAGE(BR11:GF11)</f>
        <v>2.4102564102564101</v>
      </c>
      <c r="B11" s="3">
        <f>STDEV(BR11:GF11)</f>
        <v>1.0919284281983375</v>
      </c>
      <c r="C11" t="s">
        <v>96</v>
      </c>
      <c r="D11" s="13" t="s">
        <v>15</v>
      </c>
      <c r="E11" s="13" t="s">
        <v>15</v>
      </c>
      <c r="BR11">
        <v>2</v>
      </c>
      <c r="BS11">
        <v>1</v>
      </c>
      <c r="BT11">
        <v>2</v>
      </c>
      <c r="BU11">
        <v>3</v>
      </c>
      <c r="BV11">
        <v>3</v>
      </c>
      <c r="BX11">
        <v>4</v>
      </c>
      <c r="BY11">
        <v>3</v>
      </c>
      <c r="BZ11">
        <v>3</v>
      </c>
      <c r="CA11">
        <v>2</v>
      </c>
      <c r="CB11">
        <v>3</v>
      </c>
      <c r="CC11">
        <v>2</v>
      </c>
      <c r="CD11">
        <v>2</v>
      </c>
      <c r="CE11">
        <v>3</v>
      </c>
      <c r="CF11">
        <v>3</v>
      </c>
      <c r="CG11">
        <v>4</v>
      </c>
      <c r="CI11">
        <v>3</v>
      </c>
      <c r="CJ11">
        <v>2</v>
      </c>
      <c r="CK11">
        <v>2</v>
      </c>
      <c r="CL11">
        <v>4</v>
      </c>
      <c r="CM11">
        <v>3</v>
      </c>
      <c r="CN11">
        <v>4</v>
      </c>
      <c r="CO11">
        <v>1</v>
      </c>
      <c r="CP11">
        <v>4</v>
      </c>
      <c r="CQ11">
        <v>2</v>
      </c>
      <c r="CR11">
        <v>1</v>
      </c>
      <c r="CS11">
        <v>1</v>
      </c>
      <c r="CT11">
        <v>3</v>
      </c>
      <c r="CU11">
        <v>1</v>
      </c>
      <c r="CV11">
        <v>3</v>
      </c>
      <c r="CW11">
        <v>3</v>
      </c>
      <c r="CX11">
        <v>3</v>
      </c>
      <c r="CY11">
        <v>1</v>
      </c>
      <c r="CZ11">
        <v>4</v>
      </c>
      <c r="DA11">
        <v>1</v>
      </c>
      <c r="DB11">
        <v>2</v>
      </c>
      <c r="DC11">
        <v>3</v>
      </c>
      <c r="DD11">
        <v>2</v>
      </c>
      <c r="DE11">
        <v>2</v>
      </c>
      <c r="DF11">
        <v>2</v>
      </c>
      <c r="DG11">
        <v>1</v>
      </c>
      <c r="DH11">
        <v>3</v>
      </c>
      <c r="DI11">
        <v>3</v>
      </c>
      <c r="DJ11">
        <v>1</v>
      </c>
      <c r="DK11">
        <v>3</v>
      </c>
      <c r="DL11">
        <v>1</v>
      </c>
      <c r="DM11">
        <v>1</v>
      </c>
      <c r="DN11">
        <v>1</v>
      </c>
      <c r="DO11">
        <v>1</v>
      </c>
      <c r="DP11">
        <v>3</v>
      </c>
      <c r="DQ11">
        <v>3</v>
      </c>
      <c r="DR11">
        <v>3</v>
      </c>
      <c r="DS11">
        <v>2</v>
      </c>
      <c r="DT11">
        <v>2</v>
      </c>
      <c r="DU11">
        <v>2</v>
      </c>
      <c r="DV11">
        <v>1</v>
      </c>
      <c r="DW11">
        <v>1</v>
      </c>
      <c r="DX11">
        <v>1</v>
      </c>
      <c r="DY11">
        <v>1</v>
      </c>
      <c r="DZ11">
        <v>2</v>
      </c>
      <c r="EA11">
        <v>1</v>
      </c>
      <c r="EB11">
        <v>5</v>
      </c>
      <c r="EC11">
        <v>3</v>
      </c>
      <c r="ED11">
        <v>3</v>
      </c>
      <c r="EE11">
        <v>1</v>
      </c>
      <c r="EF11">
        <v>4</v>
      </c>
      <c r="EG11">
        <v>1</v>
      </c>
      <c r="EH11">
        <v>5</v>
      </c>
      <c r="EI11">
        <v>1</v>
      </c>
      <c r="EJ11">
        <v>2</v>
      </c>
      <c r="EK11">
        <v>3</v>
      </c>
      <c r="EL11">
        <v>4</v>
      </c>
      <c r="EM11">
        <v>1</v>
      </c>
      <c r="EN11">
        <v>1</v>
      </c>
      <c r="EO11">
        <v>4</v>
      </c>
      <c r="EP11">
        <v>1</v>
      </c>
      <c r="EQ11">
        <v>2</v>
      </c>
      <c r="ER11">
        <v>3</v>
      </c>
      <c r="ES11">
        <v>3</v>
      </c>
      <c r="ET11">
        <v>4</v>
      </c>
      <c r="EU11">
        <v>1</v>
      </c>
      <c r="EV11">
        <v>3</v>
      </c>
      <c r="EW11">
        <v>2</v>
      </c>
      <c r="EX11">
        <v>2</v>
      </c>
      <c r="EY11">
        <v>3</v>
      </c>
      <c r="EZ11">
        <v>3</v>
      </c>
      <c r="FA11">
        <v>2</v>
      </c>
      <c r="FB11">
        <v>1</v>
      </c>
      <c r="FC11">
        <v>6</v>
      </c>
      <c r="FD11">
        <v>2</v>
      </c>
      <c r="FE11">
        <v>3</v>
      </c>
      <c r="FF11">
        <v>4</v>
      </c>
      <c r="FG11">
        <v>2</v>
      </c>
      <c r="FH11">
        <v>2</v>
      </c>
      <c r="FI11">
        <v>3</v>
      </c>
      <c r="FJ11">
        <v>2</v>
      </c>
      <c r="FK11">
        <v>3</v>
      </c>
      <c r="FL11">
        <v>1</v>
      </c>
      <c r="FM11">
        <v>3</v>
      </c>
      <c r="FN11">
        <v>2</v>
      </c>
      <c r="FO11">
        <v>4</v>
      </c>
      <c r="FP11">
        <v>3</v>
      </c>
      <c r="FQ11">
        <v>3</v>
      </c>
      <c r="FR11">
        <v>2</v>
      </c>
      <c r="FS11">
        <v>4</v>
      </c>
      <c r="FT11">
        <v>2</v>
      </c>
      <c r="FU11">
        <v>2</v>
      </c>
      <c r="FV11">
        <v>3</v>
      </c>
      <c r="FW11">
        <v>3</v>
      </c>
      <c r="FX11">
        <v>3</v>
      </c>
      <c r="FY11">
        <v>1</v>
      </c>
      <c r="FZ11">
        <v>3</v>
      </c>
      <c r="GA11">
        <v>3</v>
      </c>
      <c r="GB11">
        <v>1</v>
      </c>
      <c r="GC11">
        <v>3</v>
      </c>
      <c r="GD11">
        <v>1</v>
      </c>
      <c r="GE11">
        <v>3</v>
      </c>
      <c r="GF11">
        <v>3</v>
      </c>
    </row>
    <row r="12" spans="1:190" ht="16" x14ac:dyDescent="0.2">
      <c r="A12" s="3">
        <f t="shared" ref="A12:A19" si="0">AVERAGE(F12:DB12)</f>
        <v>7.9894736842105267</v>
      </c>
      <c r="B12" s="3">
        <f t="shared" ref="B12:B19" si="1">STDEV(F12:DB12)</f>
        <v>1.0963647556774172</v>
      </c>
      <c r="C12" t="s">
        <v>111</v>
      </c>
      <c r="D12" s="14" t="s">
        <v>16</v>
      </c>
      <c r="E12" s="14" t="s">
        <v>16</v>
      </c>
      <c r="F12">
        <v>8</v>
      </c>
      <c r="G12">
        <v>8</v>
      </c>
      <c r="H12">
        <v>9</v>
      </c>
      <c r="I12">
        <v>7</v>
      </c>
      <c r="J12">
        <v>6</v>
      </c>
      <c r="K12" s="12">
        <v>9</v>
      </c>
      <c r="L12">
        <v>8</v>
      </c>
      <c r="M12">
        <v>8</v>
      </c>
      <c r="N12">
        <v>7</v>
      </c>
      <c r="O12">
        <v>6</v>
      </c>
      <c r="P12">
        <v>7</v>
      </c>
      <c r="Q12">
        <v>9</v>
      </c>
      <c r="S12">
        <v>8</v>
      </c>
      <c r="T12">
        <v>8</v>
      </c>
      <c r="U12">
        <v>7</v>
      </c>
      <c r="V12">
        <v>7</v>
      </c>
      <c r="W12">
        <v>5</v>
      </c>
      <c r="X12">
        <v>9</v>
      </c>
      <c r="Y12">
        <v>6</v>
      </c>
      <c r="AA12">
        <v>8</v>
      </c>
      <c r="AB12">
        <v>9</v>
      </c>
      <c r="AC12">
        <v>9</v>
      </c>
      <c r="AD12">
        <v>8</v>
      </c>
      <c r="AE12">
        <v>8</v>
      </c>
      <c r="AF12">
        <v>7</v>
      </c>
      <c r="AG12">
        <v>8</v>
      </c>
      <c r="AH12">
        <v>9</v>
      </c>
      <c r="AI12">
        <v>8</v>
      </c>
      <c r="AJ12">
        <v>8</v>
      </c>
      <c r="AK12">
        <v>7</v>
      </c>
      <c r="AL12">
        <v>9</v>
      </c>
      <c r="AM12">
        <v>9</v>
      </c>
      <c r="AN12">
        <v>7</v>
      </c>
      <c r="AO12">
        <v>9</v>
      </c>
      <c r="AP12">
        <v>7</v>
      </c>
      <c r="AQ12">
        <v>9</v>
      </c>
      <c r="AR12">
        <v>8</v>
      </c>
      <c r="AS12">
        <v>8</v>
      </c>
      <c r="AT12">
        <v>9</v>
      </c>
      <c r="AU12">
        <v>7</v>
      </c>
      <c r="AV12">
        <v>8</v>
      </c>
      <c r="AW12">
        <v>9</v>
      </c>
      <c r="AX12">
        <v>7</v>
      </c>
      <c r="AY12">
        <v>9</v>
      </c>
      <c r="BB12">
        <v>9</v>
      </c>
      <c r="BC12">
        <v>9</v>
      </c>
      <c r="BD12">
        <v>7</v>
      </c>
      <c r="BE12">
        <v>8</v>
      </c>
      <c r="BF12">
        <v>8</v>
      </c>
      <c r="BG12">
        <v>7</v>
      </c>
      <c r="BH12">
        <v>9</v>
      </c>
      <c r="BI12">
        <v>9</v>
      </c>
      <c r="BJ12">
        <v>8</v>
      </c>
      <c r="BK12">
        <v>7</v>
      </c>
      <c r="BL12">
        <v>9</v>
      </c>
      <c r="BM12">
        <v>9</v>
      </c>
      <c r="BN12">
        <v>8</v>
      </c>
      <c r="BO12">
        <v>9</v>
      </c>
      <c r="BP12">
        <v>7</v>
      </c>
      <c r="BQ12">
        <v>7</v>
      </c>
      <c r="BR12">
        <v>9</v>
      </c>
      <c r="BS12">
        <v>9</v>
      </c>
      <c r="BT12">
        <v>8</v>
      </c>
      <c r="BU12">
        <v>8</v>
      </c>
      <c r="BV12">
        <v>8</v>
      </c>
      <c r="BX12">
        <v>8</v>
      </c>
      <c r="BY12">
        <v>8</v>
      </c>
      <c r="BZ12">
        <v>9</v>
      </c>
      <c r="CA12">
        <v>8</v>
      </c>
      <c r="CB12">
        <v>8</v>
      </c>
      <c r="CC12">
        <v>9</v>
      </c>
      <c r="CD12">
        <v>8</v>
      </c>
      <c r="CE12">
        <v>9</v>
      </c>
      <c r="CF12">
        <v>7</v>
      </c>
      <c r="CG12">
        <v>9</v>
      </c>
      <c r="CI12">
        <v>8</v>
      </c>
      <c r="CJ12">
        <v>5</v>
      </c>
      <c r="CK12">
        <v>9</v>
      </c>
      <c r="CL12">
        <v>8</v>
      </c>
      <c r="CM12">
        <v>9</v>
      </c>
      <c r="CN12">
        <v>8</v>
      </c>
      <c r="CO12">
        <v>8</v>
      </c>
      <c r="CP12">
        <v>8</v>
      </c>
      <c r="CQ12">
        <v>3</v>
      </c>
      <c r="CR12">
        <v>9</v>
      </c>
      <c r="CS12">
        <v>8</v>
      </c>
      <c r="CT12">
        <v>9</v>
      </c>
      <c r="CU12">
        <v>9</v>
      </c>
      <c r="CV12">
        <v>8</v>
      </c>
      <c r="CW12">
        <v>9</v>
      </c>
      <c r="CX12">
        <v>9</v>
      </c>
      <c r="CY12">
        <v>9</v>
      </c>
      <c r="CZ12">
        <v>6</v>
      </c>
      <c r="DA12">
        <v>9</v>
      </c>
      <c r="DB12">
        <v>7</v>
      </c>
    </row>
    <row r="13" spans="1:190" ht="16" x14ac:dyDescent="0.2">
      <c r="A13" s="3">
        <f t="shared" si="0"/>
        <v>2.0210526315789474</v>
      </c>
      <c r="B13" s="3">
        <f t="shared" si="1"/>
        <v>1.1010531454545422</v>
      </c>
      <c r="C13" t="s">
        <v>81</v>
      </c>
      <c r="D13" s="13" t="s">
        <v>15</v>
      </c>
      <c r="E13" s="13" t="s">
        <v>15</v>
      </c>
      <c r="F13">
        <v>1</v>
      </c>
      <c r="G13">
        <v>1</v>
      </c>
      <c r="H13">
        <v>3</v>
      </c>
      <c r="I13" s="12">
        <v>1</v>
      </c>
      <c r="J13">
        <v>3</v>
      </c>
      <c r="K13" s="12">
        <v>1</v>
      </c>
      <c r="L13">
        <v>1</v>
      </c>
      <c r="M13">
        <v>2</v>
      </c>
      <c r="N13">
        <v>1</v>
      </c>
      <c r="O13">
        <v>3</v>
      </c>
      <c r="P13">
        <v>1</v>
      </c>
      <c r="Q13">
        <v>2</v>
      </c>
      <c r="S13">
        <v>2</v>
      </c>
      <c r="T13">
        <v>1</v>
      </c>
      <c r="U13">
        <v>4</v>
      </c>
      <c r="V13">
        <v>1</v>
      </c>
      <c r="W13">
        <v>4</v>
      </c>
      <c r="X13">
        <v>4</v>
      </c>
      <c r="Y13">
        <v>3</v>
      </c>
      <c r="AA13">
        <v>3</v>
      </c>
      <c r="AB13">
        <v>1</v>
      </c>
      <c r="AC13">
        <v>2</v>
      </c>
      <c r="AD13">
        <v>2</v>
      </c>
      <c r="AE13">
        <v>2</v>
      </c>
      <c r="AF13">
        <v>2</v>
      </c>
      <c r="AG13">
        <v>1</v>
      </c>
      <c r="AH13">
        <v>3</v>
      </c>
      <c r="AI13">
        <v>1</v>
      </c>
      <c r="AJ13">
        <v>3</v>
      </c>
      <c r="AK13">
        <v>4</v>
      </c>
      <c r="AL13">
        <v>1</v>
      </c>
      <c r="AM13">
        <v>3</v>
      </c>
      <c r="AN13">
        <v>3</v>
      </c>
      <c r="AO13">
        <v>1</v>
      </c>
      <c r="AP13">
        <v>3</v>
      </c>
      <c r="AQ13">
        <v>1</v>
      </c>
      <c r="AR13">
        <v>1</v>
      </c>
      <c r="AS13">
        <v>2</v>
      </c>
      <c r="AT13">
        <v>1</v>
      </c>
      <c r="AU13">
        <v>1</v>
      </c>
      <c r="AV13">
        <v>1</v>
      </c>
      <c r="AW13">
        <v>1</v>
      </c>
      <c r="AX13">
        <v>5</v>
      </c>
      <c r="AY13">
        <v>5</v>
      </c>
      <c r="BB13">
        <v>1</v>
      </c>
      <c r="BC13">
        <v>4</v>
      </c>
      <c r="BD13">
        <v>2</v>
      </c>
      <c r="BE13">
        <v>2</v>
      </c>
      <c r="BF13">
        <v>3</v>
      </c>
      <c r="BG13">
        <v>1</v>
      </c>
      <c r="BH13">
        <v>1</v>
      </c>
      <c r="BI13">
        <v>2</v>
      </c>
      <c r="BJ13">
        <v>3</v>
      </c>
      <c r="BK13">
        <v>1</v>
      </c>
      <c r="BL13">
        <v>2</v>
      </c>
      <c r="BM13">
        <v>2</v>
      </c>
      <c r="BN13">
        <v>2</v>
      </c>
      <c r="BO13">
        <v>1</v>
      </c>
      <c r="BP13">
        <v>2</v>
      </c>
      <c r="BQ13">
        <v>2</v>
      </c>
      <c r="BR13">
        <v>1</v>
      </c>
      <c r="BS13">
        <v>1</v>
      </c>
      <c r="BT13">
        <v>1</v>
      </c>
      <c r="BU13">
        <v>2</v>
      </c>
      <c r="BV13">
        <v>2</v>
      </c>
      <c r="BX13">
        <v>3</v>
      </c>
      <c r="BY13">
        <v>2</v>
      </c>
      <c r="BZ13">
        <v>5</v>
      </c>
      <c r="CA13">
        <v>3</v>
      </c>
      <c r="CB13">
        <v>3</v>
      </c>
      <c r="CC13">
        <v>4</v>
      </c>
      <c r="CD13">
        <v>2</v>
      </c>
      <c r="CE13">
        <v>3</v>
      </c>
      <c r="CF13">
        <v>2</v>
      </c>
      <c r="CG13">
        <v>3</v>
      </c>
      <c r="CI13">
        <v>1</v>
      </c>
      <c r="CJ13">
        <v>4</v>
      </c>
      <c r="CK13">
        <v>1</v>
      </c>
      <c r="CL13">
        <v>1</v>
      </c>
      <c r="CM13">
        <v>2</v>
      </c>
      <c r="CN13">
        <v>1</v>
      </c>
      <c r="CO13">
        <v>2</v>
      </c>
      <c r="CP13">
        <v>2</v>
      </c>
      <c r="CQ13">
        <v>2</v>
      </c>
      <c r="CR13">
        <v>1</v>
      </c>
      <c r="CS13">
        <v>1</v>
      </c>
      <c r="CT13">
        <v>2</v>
      </c>
      <c r="CU13">
        <v>1</v>
      </c>
      <c r="CV13">
        <v>1</v>
      </c>
      <c r="CW13">
        <v>3</v>
      </c>
      <c r="CX13">
        <v>1</v>
      </c>
      <c r="CY13">
        <v>1</v>
      </c>
      <c r="CZ13">
        <v>3</v>
      </c>
      <c r="DA13">
        <v>1</v>
      </c>
      <c r="DB13">
        <v>1</v>
      </c>
    </row>
    <row r="14" spans="1:190" ht="16" x14ac:dyDescent="0.2">
      <c r="A14" s="3">
        <f t="shared" si="0"/>
        <v>7.9368421052631577</v>
      </c>
      <c r="B14" s="3">
        <f t="shared" si="1"/>
        <v>1.1186097594572326</v>
      </c>
      <c r="C14" t="s">
        <v>110</v>
      </c>
      <c r="D14" s="14" t="s">
        <v>16</v>
      </c>
      <c r="E14" s="14" t="s">
        <v>16</v>
      </c>
      <c r="F14">
        <v>9</v>
      </c>
      <c r="G14">
        <v>6</v>
      </c>
      <c r="H14">
        <v>8</v>
      </c>
      <c r="I14">
        <v>8</v>
      </c>
      <c r="J14">
        <v>7</v>
      </c>
      <c r="K14" s="12">
        <v>9</v>
      </c>
      <c r="L14">
        <v>7</v>
      </c>
      <c r="M14">
        <v>9</v>
      </c>
      <c r="N14">
        <v>7</v>
      </c>
      <c r="O14">
        <v>8</v>
      </c>
      <c r="P14">
        <v>7</v>
      </c>
      <c r="Q14">
        <v>9</v>
      </c>
      <c r="S14">
        <v>8</v>
      </c>
      <c r="T14">
        <v>7</v>
      </c>
      <c r="U14">
        <v>8</v>
      </c>
      <c r="V14">
        <v>9</v>
      </c>
      <c r="W14">
        <v>6</v>
      </c>
      <c r="X14">
        <v>9</v>
      </c>
      <c r="Y14">
        <v>7</v>
      </c>
      <c r="AA14">
        <v>7</v>
      </c>
      <c r="AB14">
        <v>8</v>
      </c>
      <c r="AC14">
        <v>9</v>
      </c>
      <c r="AD14">
        <v>6</v>
      </c>
      <c r="AE14">
        <v>9</v>
      </c>
      <c r="AF14">
        <v>7</v>
      </c>
      <c r="AG14">
        <v>9</v>
      </c>
      <c r="AH14">
        <v>9</v>
      </c>
      <c r="AI14">
        <v>8</v>
      </c>
      <c r="AJ14">
        <v>8</v>
      </c>
      <c r="AK14">
        <v>6</v>
      </c>
      <c r="AL14">
        <v>9</v>
      </c>
      <c r="AM14">
        <v>8</v>
      </c>
      <c r="AN14">
        <v>7</v>
      </c>
      <c r="AO14">
        <v>9</v>
      </c>
      <c r="AP14">
        <v>7</v>
      </c>
      <c r="AQ14">
        <v>9</v>
      </c>
      <c r="AR14">
        <v>9</v>
      </c>
      <c r="AS14">
        <v>9</v>
      </c>
      <c r="AT14">
        <v>7</v>
      </c>
      <c r="AU14">
        <v>7</v>
      </c>
      <c r="AV14">
        <v>8</v>
      </c>
      <c r="AW14">
        <v>8</v>
      </c>
      <c r="AX14">
        <v>5</v>
      </c>
      <c r="AY14">
        <v>9</v>
      </c>
      <c r="BB14">
        <v>9</v>
      </c>
      <c r="BC14">
        <v>9</v>
      </c>
      <c r="BD14">
        <v>6</v>
      </c>
      <c r="BE14">
        <v>7</v>
      </c>
      <c r="BF14">
        <v>7</v>
      </c>
      <c r="BG14">
        <v>8</v>
      </c>
      <c r="BH14">
        <v>9</v>
      </c>
      <c r="BI14">
        <v>9</v>
      </c>
      <c r="BJ14">
        <v>8</v>
      </c>
      <c r="BK14">
        <v>9</v>
      </c>
      <c r="BL14">
        <v>8</v>
      </c>
      <c r="BM14">
        <v>7</v>
      </c>
      <c r="BN14">
        <v>8</v>
      </c>
      <c r="BO14">
        <v>9</v>
      </c>
      <c r="BP14">
        <v>8</v>
      </c>
      <c r="BQ14">
        <v>6</v>
      </c>
      <c r="BR14">
        <v>8</v>
      </c>
      <c r="BS14">
        <v>8</v>
      </c>
      <c r="BT14">
        <v>8</v>
      </c>
      <c r="BU14">
        <v>8</v>
      </c>
      <c r="BV14">
        <v>7</v>
      </c>
      <c r="BX14">
        <v>8</v>
      </c>
      <c r="BY14">
        <v>7</v>
      </c>
      <c r="BZ14">
        <v>9</v>
      </c>
      <c r="CA14">
        <v>8</v>
      </c>
      <c r="CB14">
        <v>6</v>
      </c>
      <c r="CC14">
        <v>7</v>
      </c>
      <c r="CD14">
        <v>9</v>
      </c>
      <c r="CE14">
        <v>7</v>
      </c>
      <c r="CF14">
        <v>9</v>
      </c>
      <c r="CG14">
        <v>8</v>
      </c>
      <c r="CI14">
        <v>9</v>
      </c>
      <c r="CJ14">
        <v>5</v>
      </c>
      <c r="CK14">
        <v>9</v>
      </c>
      <c r="CL14">
        <v>9</v>
      </c>
      <c r="CM14">
        <v>9</v>
      </c>
      <c r="CN14">
        <v>6</v>
      </c>
      <c r="CO14">
        <v>7</v>
      </c>
      <c r="CP14">
        <v>9</v>
      </c>
      <c r="CQ14">
        <v>9</v>
      </c>
      <c r="CR14">
        <v>9</v>
      </c>
      <c r="CS14">
        <v>9</v>
      </c>
      <c r="CT14">
        <v>9</v>
      </c>
      <c r="CU14">
        <v>9</v>
      </c>
      <c r="CV14">
        <v>9</v>
      </c>
      <c r="CW14">
        <v>8</v>
      </c>
      <c r="CX14">
        <v>9</v>
      </c>
      <c r="CY14">
        <v>9</v>
      </c>
      <c r="CZ14">
        <v>5</v>
      </c>
      <c r="DA14">
        <v>9</v>
      </c>
      <c r="DB14">
        <v>8</v>
      </c>
    </row>
    <row r="15" spans="1:190" ht="16" x14ac:dyDescent="0.2">
      <c r="A15" s="3">
        <f t="shared" si="0"/>
        <v>7.9473684210526319</v>
      </c>
      <c r="B15" s="3">
        <f t="shared" si="1"/>
        <v>1.1333289418705961</v>
      </c>
      <c r="C15" t="s">
        <v>119</v>
      </c>
      <c r="D15" s="14" t="s">
        <v>16</v>
      </c>
      <c r="E15" s="14" t="s">
        <v>16</v>
      </c>
      <c r="F15">
        <v>9</v>
      </c>
      <c r="G15">
        <v>8</v>
      </c>
      <c r="H15">
        <v>8</v>
      </c>
      <c r="I15">
        <v>8</v>
      </c>
      <c r="J15">
        <v>8</v>
      </c>
      <c r="K15" s="12">
        <v>9</v>
      </c>
      <c r="L15">
        <v>7</v>
      </c>
      <c r="M15">
        <v>9</v>
      </c>
      <c r="N15">
        <v>5</v>
      </c>
      <c r="O15">
        <v>6</v>
      </c>
      <c r="P15">
        <v>8</v>
      </c>
      <c r="Q15">
        <v>9</v>
      </c>
      <c r="S15">
        <v>9</v>
      </c>
      <c r="T15">
        <v>7</v>
      </c>
      <c r="U15">
        <v>8</v>
      </c>
      <c r="V15">
        <v>9</v>
      </c>
      <c r="W15">
        <v>8</v>
      </c>
      <c r="X15">
        <v>8</v>
      </c>
      <c r="Y15">
        <v>7</v>
      </c>
      <c r="AA15">
        <v>7</v>
      </c>
      <c r="AB15">
        <v>7</v>
      </c>
      <c r="AC15">
        <v>8</v>
      </c>
      <c r="AD15">
        <v>7</v>
      </c>
      <c r="AE15">
        <v>9</v>
      </c>
      <c r="AF15">
        <v>8</v>
      </c>
      <c r="AG15">
        <v>8</v>
      </c>
      <c r="AH15">
        <v>9</v>
      </c>
      <c r="AI15">
        <v>8</v>
      </c>
      <c r="AJ15">
        <v>8</v>
      </c>
      <c r="AK15">
        <v>7</v>
      </c>
      <c r="AL15">
        <v>9</v>
      </c>
      <c r="AM15">
        <v>8</v>
      </c>
      <c r="AN15">
        <v>6</v>
      </c>
      <c r="AO15">
        <v>9</v>
      </c>
      <c r="AP15">
        <v>8</v>
      </c>
      <c r="AQ15">
        <v>8</v>
      </c>
      <c r="AR15">
        <v>8</v>
      </c>
      <c r="AS15">
        <v>9</v>
      </c>
      <c r="AT15">
        <v>9</v>
      </c>
      <c r="AU15">
        <v>9</v>
      </c>
      <c r="AV15">
        <v>8</v>
      </c>
      <c r="AW15">
        <v>6</v>
      </c>
      <c r="AX15">
        <v>5</v>
      </c>
      <c r="AY15">
        <v>7</v>
      </c>
      <c r="BB15">
        <v>9</v>
      </c>
      <c r="BC15">
        <v>8</v>
      </c>
      <c r="BD15">
        <v>9</v>
      </c>
      <c r="BE15">
        <v>9</v>
      </c>
      <c r="BF15">
        <v>9</v>
      </c>
      <c r="BG15">
        <v>9</v>
      </c>
      <c r="BH15">
        <v>8</v>
      </c>
      <c r="BI15">
        <v>8</v>
      </c>
      <c r="BJ15">
        <v>6</v>
      </c>
      <c r="BK15">
        <v>9</v>
      </c>
      <c r="BL15">
        <v>8</v>
      </c>
      <c r="BM15">
        <v>9</v>
      </c>
      <c r="BN15">
        <v>7</v>
      </c>
      <c r="BO15">
        <v>9</v>
      </c>
      <c r="BP15">
        <v>7</v>
      </c>
      <c r="BQ15">
        <v>8</v>
      </c>
      <c r="BR15">
        <v>9</v>
      </c>
      <c r="BS15">
        <v>9</v>
      </c>
      <c r="BT15">
        <v>9</v>
      </c>
      <c r="BU15">
        <v>8</v>
      </c>
      <c r="BV15">
        <v>8</v>
      </c>
      <c r="BX15">
        <v>6</v>
      </c>
      <c r="BY15">
        <v>5</v>
      </c>
      <c r="BZ15">
        <v>8</v>
      </c>
      <c r="CA15">
        <v>9</v>
      </c>
      <c r="CB15">
        <v>7</v>
      </c>
      <c r="CC15">
        <v>9</v>
      </c>
      <c r="CD15">
        <v>8</v>
      </c>
      <c r="CE15">
        <v>8</v>
      </c>
      <c r="CF15">
        <v>8</v>
      </c>
      <c r="CG15">
        <v>9</v>
      </c>
      <c r="CI15">
        <v>9</v>
      </c>
      <c r="CJ15">
        <v>8</v>
      </c>
      <c r="CK15">
        <v>9</v>
      </c>
      <c r="CL15">
        <v>8</v>
      </c>
      <c r="CM15">
        <v>9</v>
      </c>
      <c r="CN15">
        <v>5</v>
      </c>
      <c r="CO15">
        <v>9</v>
      </c>
      <c r="CP15">
        <v>8</v>
      </c>
      <c r="CQ15">
        <v>9</v>
      </c>
      <c r="CR15">
        <v>9</v>
      </c>
      <c r="CS15">
        <v>9</v>
      </c>
      <c r="CT15">
        <v>6</v>
      </c>
      <c r="CU15">
        <v>9</v>
      </c>
      <c r="CV15">
        <v>8</v>
      </c>
      <c r="CW15">
        <v>8</v>
      </c>
      <c r="CX15">
        <v>7</v>
      </c>
      <c r="CY15">
        <v>5</v>
      </c>
      <c r="CZ15">
        <v>8</v>
      </c>
      <c r="DA15">
        <v>6</v>
      </c>
      <c r="DB15">
        <v>9</v>
      </c>
    </row>
    <row r="16" spans="1:190" ht="16" x14ac:dyDescent="0.2">
      <c r="A16" s="3">
        <f t="shared" si="0"/>
        <v>2.4</v>
      </c>
      <c r="B16" s="3">
        <f t="shared" si="1"/>
        <v>1.1336253274246844</v>
      </c>
      <c r="C16" t="s">
        <v>66</v>
      </c>
      <c r="D16" s="13" t="s">
        <v>15</v>
      </c>
      <c r="E16" s="13" t="s">
        <v>15</v>
      </c>
      <c r="F16">
        <v>2</v>
      </c>
      <c r="G16">
        <v>3</v>
      </c>
      <c r="H16">
        <v>2</v>
      </c>
      <c r="I16" s="12">
        <v>3</v>
      </c>
      <c r="J16">
        <v>4</v>
      </c>
      <c r="K16" s="12">
        <v>1</v>
      </c>
      <c r="L16">
        <v>3</v>
      </c>
      <c r="M16">
        <v>3</v>
      </c>
      <c r="N16">
        <v>3</v>
      </c>
      <c r="O16">
        <v>4</v>
      </c>
      <c r="P16">
        <v>1</v>
      </c>
      <c r="Q16">
        <v>2</v>
      </c>
      <c r="S16">
        <v>4</v>
      </c>
      <c r="T16">
        <v>1</v>
      </c>
      <c r="U16">
        <v>4</v>
      </c>
      <c r="V16">
        <v>1</v>
      </c>
      <c r="W16">
        <v>4</v>
      </c>
      <c r="X16">
        <v>4</v>
      </c>
      <c r="Y16">
        <v>3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5</v>
      </c>
      <c r="AG16">
        <v>3</v>
      </c>
      <c r="AH16">
        <v>4</v>
      </c>
      <c r="AI16">
        <v>1</v>
      </c>
      <c r="AJ16">
        <v>3</v>
      </c>
      <c r="AK16">
        <v>5</v>
      </c>
      <c r="AL16">
        <v>1</v>
      </c>
      <c r="AM16">
        <v>3</v>
      </c>
      <c r="AN16">
        <v>4</v>
      </c>
      <c r="AO16">
        <v>1</v>
      </c>
      <c r="AP16">
        <v>3</v>
      </c>
      <c r="AQ16">
        <v>3</v>
      </c>
      <c r="AR16">
        <v>2</v>
      </c>
      <c r="AS16">
        <v>3</v>
      </c>
      <c r="AT16">
        <v>3</v>
      </c>
      <c r="AU16">
        <v>1</v>
      </c>
      <c r="AV16">
        <v>4</v>
      </c>
      <c r="AW16">
        <v>4</v>
      </c>
      <c r="AX16">
        <v>2</v>
      </c>
      <c r="AY16">
        <v>1</v>
      </c>
      <c r="BB16">
        <v>1</v>
      </c>
      <c r="BC16">
        <v>2</v>
      </c>
      <c r="BD16">
        <v>2</v>
      </c>
      <c r="BE16">
        <v>1</v>
      </c>
      <c r="BF16">
        <v>1</v>
      </c>
      <c r="BG16">
        <v>2</v>
      </c>
      <c r="BH16">
        <v>4</v>
      </c>
      <c r="BI16">
        <v>3</v>
      </c>
      <c r="BJ16">
        <v>1</v>
      </c>
      <c r="BK16">
        <v>1</v>
      </c>
      <c r="BL16">
        <v>2</v>
      </c>
      <c r="BM16">
        <v>2</v>
      </c>
      <c r="BN16">
        <v>3</v>
      </c>
      <c r="BO16">
        <v>1</v>
      </c>
      <c r="BP16">
        <v>2</v>
      </c>
      <c r="BQ16">
        <v>3</v>
      </c>
      <c r="BR16">
        <v>2</v>
      </c>
      <c r="BS16">
        <v>2</v>
      </c>
      <c r="BT16">
        <v>3</v>
      </c>
      <c r="BU16">
        <v>2</v>
      </c>
      <c r="BV16">
        <v>3</v>
      </c>
      <c r="BX16">
        <v>3</v>
      </c>
      <c r="BY16">
        <v>5</v>
      </c>
      <c r="BZ16">
        <v>2</v>
      </c>
      <c r="CA16">
        <v>1</v>
      </c>
      <c r="CB16">
        <v>2</v>
      </c>
      <c r="CC16">
        <v>3</v>
      </c>
      <c r="CD16">
        <v>4</v>
      </c>
      <c r="CE16">
        <v>1</v>
      </c>
      <c r="CF16">
        <v>3</v>
      </c>
      <c r="CG16">
        <v>1</v>
      </c>
      <c r="CI16">
        <v>3</v>
      </c>
      <c r="CJ16">
        <v>1</v>
      </c>
      <c r="CK16">
        <v>1</v>
      </c>
      <c r="CL16">
        <v>3</v>
      </c>
      <c r="CM16">
        <v>3</v>
      </c>
      <c r="CN16">
        <v>1</v>
      </c>
      <c r="CO16">
        <v>2</v>
      </c>
      <c r="CP16">
        <v>2</v>
      </c>
      <c r="CQ16">
        <v>3</v>
      </c>
      <c r="CR16">
        <v>2</v>
      </c>
      <c r="CS16">
        <v>1</v>
      </c>
      <c r="CT16">
        <v>1</v>
      </c>
      <c r="CU16">
        <v>2</v>
      </c>
      <c r="CV16">
        <v>2</v>
      </c>
      <c r="CW16">
        <v>2</v>
      </c>
      <c r="CX16">
        <v>2</v>
      </c>
      <c r="CY16">
        <v>5</v>
      </c>
      <c r="CZ16">
        <v>3</v>
      </c>
      <c r="DA16">
        <v>1</v>
      </c>
      <c r="DB16">
        <v>1</v>
      </c>
    </row>
    <row r="17" spans="1:188" ht="16" x14ac:dyDescent="0.2">
      <c r="A17" s="3">
        <f t="shared" si="0"/>
        <v>2.1263157894736842</v>
      </c>
      <c r="B17" s="3">
        <f t="shared" si="1"/>
        <v>1.1415005546373607</v>
      </c>
      <c r="C17" t="s">
        <v>68</v>
      </c>
      <c r="D17" s="13" t="s">
        <v>15</v>
      </c>
      <c r="E17" s="13" t="s">
        <v>15</v>
      </c>
      <c r="F17">
        <v>1</v>
      </c>
      <c r="G17">
        <v>2</v>
      </c>
      <c r="H17">
        <v>2</v>
      </c>
      <c r="I17" s="12">
        <v>2</v>
      </c>
      <c r="J17">
        <v>4</v>
      </c>
      <c r="K17" s="12">
        <v>1</v>
      </c>
      <c r="L17">
        <v>3</v>
      </c>
      <c r="M17">
        <v>2</v>
      </c>
      <c r="N17">
        <v>4</v>
      </c>
      <c r="O17">
        <v>4</v>
      </c>
      <c r="P17">
        <v>1</v>
      </c>
      <c r="Q17">
        <v>2</v>
      </c>
      <c r="S17">
        <v>3</v>
      </c>
      <c r="T17">
        <v>2</v>
      </c>
      <c r="U17">
        <v>3</v>
      </c>
      <c r="V17">
        <v>4</v>
      </c>
      <c r="W17">
        <v>5</v>
      </c>
      <c r="X17">
        <v>2</v>
      </c>
      <c r="Y17">
        <v>1</v>
      </c>
      <c r="AA17">
        <v>2</v>
      </c>
      <c r="AB17">
        <v>3</v>
      </c>
      <c r="AC17">
        <v>3</v>
      </c>
      <c r="AD17">
        <v>1</v>
      </c>
      <c r="AE17">
        <v>3</v>
      </c>
      <c r="AF17">
        <v>2</v>
      </c>
      <c r="AG17">
        <v>2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3</v>
      </c>
      <c r="AN17">
        <v>1</v>
      </c>
      <c r="AO17">
        <v>1</v>
      </c>
      <c r="AP17">
        <v>5</v>
      </c>
      <c r="AQ17">
        <v>2</v>
      </c>
      <c r="AR17">
        <v>1</v>
      </c>
      <c r="AS17">
        <v>1</v>
      </c>
      <c r="AT17">
        <v>3</v>
      </c>
      <c r="AU17">
        <v>1</v>
      </c>
      <c r="AV17">
        <v>3</v>
      </c>
      <c r="AW17">
        <v>2</v>
      </c>
      <c r="AX17">
        <v>2</v>
      </c>
      <c r="AY17">
        <v>4</v>
      </c>
      <c r="BB17">
        <v>1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2</v>
      </c>
      <c r="BI17">
        <v>1</v>
      </c>
      <c r="BJ17">
        <v>2</v>
      </c>
      <c r="BK17">
        <v>3</v>
      </c>
      <c r="BL17">
        <v>3</v>
      </c>
      <c r="BM17">
        <v>2</v>
      </c>
      <c r="BN17">
        <v>1</v>
      </c>
      <c r="BO17">
        <v>1</v>
      </c>
      <c r="BP17">
        <v>7</v>
      </c>
      <c r="BQ17">
        <v>1</v>
      </c>
      <c r="BR17">
        <v>1</v>
      </c>
      <c r="BS17">
        <v>1</v>
      </c>
      <c r="BT17">
        <v>2</v>
      </c>
      <c r="BU17">
        <v>1</v>
      </c>
      <c r="BV17">
        <v>3</v>
      </c>
      <c r="BX17">
        <v>3</v>
      </c>
      <c r="BY17">
        <v>1</v>
      </c>
      <c r="BZ17">
        <v>1</v>
      </c>
      <c r="CA17">
        <v>2</v>
      </c>
      <c r="CB17">
        <v>3</v>
      </c>
      <c r="CC17">
        <v>2</v>
      </c>
      <c r="CD17">
        <v>1</v>
      </c>
      <c r="CE17">
        <v>3</v>
      </c>
      <c r="CF17">
        <v>2</v>
      </c>
      <c r="CG17">
        <v>1</v>
      </c>
      <c r="CI17">
        <v>3</v>
      </c>
      <c r="CJ17">
        <v>4</v>
      </c>
      <c r="CK17">
        <v>1</v>
      </c>
      <c r="CL17">
        <v>2</v>
      </c>
      <c r="CM17">
        <v>3</v>
      </c>
      <c r="CN17">
        <v>2</v>
      </c>
      <c r="CO17">
        <v>2</v>
      </c>
      <c r="CP17">
        <v>2</v>
      </c>
      <c r="CQ17">
        <v>2</v>
      </c>
      <c r="CR17">
        <v>1</v>
      </c>
      <c r="CS17">
        <v>2</v>
      </c>
      <c r="CT17">
        <v>1</v>
      </c>
      <c r="CU17">
        <v>1</v>
      </c>
      <c r="CV17">
        <v>2</v>
      </c>
      <c r="CW17">
        <v>1</v>
      </c>
      <c r="CX17">
        <v>1</v>
      </c>
      <c r="CY17">
        <v>1</v>
      </c>
      <c r="CZ17">
        <v>3</v>
      </c>
      <c r="DA17">
        <v>1</v>
      </c>
      <c r="DB17">
        <v>2</v>
      </c>
    </row>
    <row r="18" spans="1:188" ht="16" x14ac:dyDescent="0.2">
      <c r="A18" s="3">
        <f t="shared" si="0"/>
        <v>2.2736842105263158</v>
      </c>
      <c r="B18" s="3">
        <f t="shared" si="1"/>
        <v>1.1433629499797244</v>
      </c>
      <c r="C18" t="s">
        <v>60</v>
      </c>
      <c r="D18" s="13" t="s">
        <v>15</v>
      </c>
      <c r="E18" s="13" t="s">
        <v>15</v>
      </c>
      <c r="F18">
        <v>1</v>
      </c>
      <c r="G18">
        <v>2</v>
      </c>
      <c r="H18">
        <v>1</v>
      </c>
      <c r="I18" s="12">
        <v>3</v>
      </c>
      <c r="J18">
        <v>2</v>
      </c>
      <c r="K18" s="12">
        <v>1</v>
      </c>
      <c r="L18">
        <v>2</v>
      </c>
      <c r="M18">
        <v>2</v>
      </c>
      <c r="N18">
        <v>3</v>
      </c>
      <c r="O18">
        <v>3</v>
      </c>
      <c r="P18">
        <v>2</v>
      </c>
      <c r="Q18">
        <v>3</v>
      </c>
      <c r="S18">
        <v>2</v>
      </c>
      <c r="T18">
        <v>1</v>
      </c>
      <c r="U18">
        <v>3</v>
      </c>
      <c r="V18">
        <v>4</v>
      </c>
      <c r="W18">
        <v>4</v>
      </c>
      <c r="X18">
        <v>2</v>
      </c>
      <c r="Y18">
        <v>2</v>
      </c>
      <c r="AA18">
        <v>3</v>
      </c>
      <c r="AB18">
        <v>2</v>
      </c>
      <c r="AC18">
        <v>3</v>
      </c>
      <c r="AD18">
        <v>1</v>
      </c>
      <c r="AE18">
        <v>1</v>
      </c>
      <c r="AF18">
        <v>5</v>
      </c>
      <c r="AG18">
        <v>2</v>
      </c>
      <c r="AH18">
        <v>3</v>
      </c>
      <c r="AI18">
        <v>2</v>
      </c>
      <c r="AJ18">
        <v>3</v>
      </c>
      <c r="AK18">
        <v>2</v>
      </c>
      <c r="AL18">
        <v>1</v>
      </c>
      <c r="AM18">
        <v>5</v>
      </c>
      <c r="AN18">
        <v>3</v>
      </c>
      <c r="AO18">
        <v>5</v>
      </c>
      <c r="AP18">
        <v>3</v>
      </c>
      <c r="AQ18">
        <v>3</v>
      </c>
      <c r="AR18">
        <v>1</v>
      </c>
      <c r="AS18">
        <v>2</v>
      </c>
      <c r="AT18">
        <v>1</v>
      </c>
      <c r="AU18">
        <v>3</v>
      </c>
      <c r="AV18">
        <v>3</v>
      </c>
      <c r="AW18">
        <v>2</v>
      </c>
      <c r="AX18">
        <v>3</v>
      </c>
      <c r="AY18">
        <v>2</v>
      </c>
      <c r="BB18">
        <v>1</v>
      </c>
      <c r="BC18">
        <v>3</v>
      </c>
      <c r="BD18">
        <v>1</v>
      </c>
      <c r="BE18">
        <v>2</v>
      </c>
      <c r="BF18">
        <v>2</v>
      </c>
      <c r="BG18">
        <v>4</v>
      </c>
      <c r="BH18">
        <v>3</v>
      </c>
      <c r="BI18">
        <v>1</v>
      </c>
      <c r="BJ18">
        <v>2</v>
      </c>
      <c r="BK18">
        <v>2</v>
      </c>
      <c r="BL18">
        <v>4</v>
      </c>
      <c r="BM18">
        <v>1</v>
      </c>
      <c r="BN18">
        <v>2</v>
      </c>
      <c r="BO18">
        <v>1</v>
      </c>
      <c r="BP18">
        <v>2</v>
      </c>
      <c r="BQ18">
        <v>2</v>
      </c>
      <c r="BR18">
        <v>1</v>
      </c>
      <c r="BS18">
        <v>1</v>
      </c>
      <c r="BT18">
        <v>2</v>
      </c>
      <c r="BU18">
        <v>3</v>
      </c>
      <c r="BV18">
        <v>4</v>
      </c>
      <c r="BX18">
        <v>3</v>
      </c>
      <c r="BY18">
        <v>3</v>
      </c>
      <c r="BZ18">
        <v>1</v>
      </c>
      <c r="CA18">
        <v>1</v>
      </c>
      <c r="CB18">
        <v>2</v>
      </c>
      <c r="CC18">
        <v>1</v>
      </c>
      <c r="CD18">
        <v>3</v>
      </c>
      <c r="CE18">
        <v>1</v>
      </c>
      <c r="CF18">
        <v>3</v>
      </c>
      <c r="CG18">
        <v>1</v>
      </c>
      <c r="CI18">
        <v>5</v>
      </c>
      <c r="CJ18">
        <v>6</v>
      </c>
      <c r="CK18">
        <v>1</v>
      </c>
      <c r="CL18">
        <v>3</v>
      </c>
      <c r="CM18">
        <v>3</v>
      </c>
      <c r="CN18">
        <v>1</v>
      </c>
      <c r="CO18">
        <v>2</v>
      </c>
      <c r="CP18">
        <v>2</v>
      </c>
      <c r="CQ18">
        <v>1</v>
      </c>
      <c r="CR18">
        <v>2</v>
      </c>
      <c r="CS18">
        <v>2</v>
      </c>
      <c r="CT18">
        <v>1</v>
      </c>
      <c r="CU18">
        <v>2</v>
      </c>
      <c r="CV18">
        <v>3</v>
      </c>
      <c r="CW18">
        <v>1</v>
      </c>
      <c r="CX18">
        <v>1</v>
      </c>
      <c r="CY18">
        <v>1</v>
      </c>
      <c r="CZ18">
        <v>4</v>
      </c>
      <c r="DA18">
        <v>3</v>
      </c>
      <c r="DB18">
        <v>2</v>
      </c>
    </row>
    <row r="19" spans="1:188" ht="16" x14ac:dyDescent="0.2">
      <c r="A19" s="3">
        <f t="shared" si="0"/>
        <v>2.8210526315789473</v>
      </c>
      <c r="B19" s="3">
        <f t="shared" si="1"/>
        <v>1.1483470763835932</v>
      </c>
      <c r="C19" t="s">
        <v>61</v>
      </c>
      <c r="D19" s="13" t="s">
        <v>15</v>
      </c>
      <c r="E19" s="13" t="s">
        <v>15</v>
      </c>
      <c r="F19">
        <v>2</v>
      </c>
      <c r="G19">
        <v>2</v>
      </c>
      <c r="H19">
        <v>1</v>
      </c>
      <c r="I19" s="12">
        <v>3</v>
      </c>
      <c r="J19">
        <v>3</v>
      </c>
      <c r="K19" s="12">
        <v>1</v>
      </c>
      <c r="L19">
        <v>3</v>
      </c>
      <c r="M19">
        <v>3</v>
      </c>
      <c r="N19">
        <v>2</v>
      </c>
      <c r="O19">
        <v>4</v>
      </c>
      <c r="P19">
        <v>2</v>
      </c>
      <c r="Q19">
        <v>3</v>
      </c>
      <c r="S19">
        <v>3</v>
      </c>
      <c r="T19">
        <v>3</v>
      </c>
      <c r="U19">
        <v>4</v>
      </c>
      <c r="V19">
        <v>3</v>
      </c>
      <c r="W19">
        <v>4</v>
      </c>
      <c r="X19">
        <v>3</v>
      </c>
      <c r="Y19">
        <v>4</v>
      </c>
      <c r="AA19">
        <v>3</v>
      </c>
      <c r="AB19">
        <v>4</v>
      </c>
      <c r="AC19">
        <v>3</v>
      </c>
      <c r="AD19">
        <v>3</v>
      </c>
      <c r="AE19">
        <v>2</v>
      </c>
      <c r="AF19">
        <v>2</v>
      </c>
      <c r="AG19">
        <v>3</v>
      </c>
      <c r="AH19">
        <v>3</v>
      </c>
      <c r="AI19">
        <v>2</v>
      </c>
      <c r="AJ19">
        <v>3</v>
      </c>
      <c r="AK19">
        <v>5</v>
      </c>
      <c r="AL19">
        <v>1</v>
      </c>
      <c r="AM19">
        <v>3</v>
      </c>
      <c r="AN19">
        <v>4</v>
      </c>
      <c r="AO19">
        <v>1</v>
      </c>
      <c r="AP19">
        <v>4</v>
      </c>
      <c r="AQ19">
        <v>4</v>
      </c>
      <c r="AR19">
        <v>4</v>
      </c>
      <c r="AS19">
        <v>2</v>
      </c>
      <c r="AT19">
        <v>4</v>
      </c>
      <c r="AU19">
        <v>2</v>
      </c>
      <c r="AV19">
        <v>5</v>
      </c>
      <c r="AW19">
        <v>4</v>
      </c>
      <c r="AX19">
        <v>3</v>
      </c>
      <c r="AY19">
        <v>4</v>
      </c>
      <c r="BB19">
        <v>1</v>
      </c>
      <c r="BC19">
        <v>3</v>
      </c>
      <c r="BD19">
        <v>3</v>
      </c>
      <c r="BE19">
        <v>4</v>
      </c>
      <c r="BF19">
        <v>2</v>
      </c>
      <c r="BG19">
        <v>4</v>
      </c>
      <c r="BH19">
        <v>3</v>
      </c>
      <c r="BI19">
        <v>5</v>
      </c>
      <c r="BJ19">
        <v>5</v>
      </c>
      <c r="BK19">
        <v>4</v>
      </c>
      <c r="BL19">
        <v>3</v>
      </c>
      <c r="BM19">
        <v>1</v>
      </c>
      <c r="BN19">
        <v>3</v>
      </c>
      <c r="BO19">
        <v>1</v>
      </c>
      <c r="BP19">
        <v>4</v>
      </c>
      <c r="BQ19">
        <v>3</v>
      </c>
      <c r="BR19">
        <v>1</v>
      </c>
      <c r="BS19">
        <v>1</v>
      </c>
      <c r="BT19">
        <v>2</v>
      </c>
      <c r="BU19">
        <v>3</v>
      </c>
      <c r="BV19">
        <v>3</v>
      </c>
      <c r="BX19">
        <v>5</v>
      </c>
      <c r="BY19">
        <v>2</v>
      </c>
      <c r="BZ19">
        <v>3</v>
      </c>
      <c r="CA19">
        <v>2</v>
      </c>
      <c r="CB19">
        <v>2</v>
      </c>
      <c r="CC19">
        <v>3</v>
      </c>
      <c r="CD19">
        <v>2</v>
      </c>
      <c r="CE19">
        <v>1</v>
      </c>
      <c r="CF19">
        <v>4</v>
      </c>
      <c r="CG19">
        <v>1</v>
      </c>
      <c r="CI19">
        <v>4</v>
      </c>
      <c r="CJ19">
        <v>5</v>
      </c>
      <c r="CK19">
        <v>2</v>
      </c>
      <c r="CL19">
        <v>3</v>
      </c>
      <c r="CM19">
        <v>3</v>
      </c>
      <c r="CN19">
        <v>5</v>
      </c>
      <c r="CO19">
        <v>2</v>
      </c>
      <c r="CP19">
        <v>4</v>
      </c>
      <c r="CQ19">
        <v>2</v>
      </c>
      <c r="CR19">
        <v>3</v>
      </c>
      <c r="CS19">
        <v>1</v>
      </c>
      <c r="CT19">
        <v>1</v>
      </c>
      <c r="CU19">
        <v>2</v>
      </c>
      <c r="CV19">
        <v>3</v>
      </c>
      <c r="CW19">
        <v>2</v>
      </c>
      <c r="CX19">
        <v>2</v>
      </c>
      <c r="CY19">
        <v>1</v>
      </c>
      <c r="CZ19">
        <v>4</v>
      </c>
      <c r="DA19">
        <v>2</v>
      </c>
      <c r="DB19">
        <v>2</v>
      </c>
    </row>
    <row r="20" spans="1:188" x14ac:dyDescent="0.2">
      <c r="A20" s="3">
        <f>AVERAGE(BR20:GF20)</f>
        <v>2.0854700854700856</v>
      </c>
      <c r="B20" s="3">
        <f>STDEV(BR20:GF20)</f>
        <v>1.1639161716811286</v>
      </c>
      <c r="C20" t="s">
        <v>93</v>
      </c>
      <c r="D20" s="13" t="s">
        <v>15</v>
      </c>
      <c r="E20" s="13" t="s">
        <v>15</v>
      </c>
      <c r="BR20">
        <v>3</v>
      </c>
      <c r="BS20">
        <v>4</v>
      </c>
      <c r="BT20">
        <v>2</v>
      </c>
      <c r="BU20">
        <v>2</v>
      </c>
      <c r="BV20">
        <v>3</v>
      </c>
      <c r="BX20">
        <v>4</v>
      </c>
      <c r="BY20">
        <v>3</v>
      </c>
      <c r="BZ20">
        <v>1</v>
      </c>
      <c r="CA20">
        <v>3</v>
      </c>
      <c r="CB20">
        <v>8</v>
      </c>
      <c r="CC20">
        <v>1</v>
      </c>
      <c r="CD20">
        <v>2</v>
      </c>
      <c r="CE20">
        <v>2</v>
      </c>
      <c r="CF20">
        <v>2</v>
      </c>
      <c r="CG20">
        <v>2</v>
      </c>
      <c r="CI20">
        <v>2</v>
      </c>
      <c r="CJ20">
        <v>5</v>
      </c>
      <c r="CK20">
        <v>1</v>
      </c>
      <c r="CL20">
        <v>2</v>
      </c>
      <c r="CM20">
        <v>4</v>
      </c>
      <c r="CN20">
        <v>3</v>
      </c>
      <c r="CO20">
        <v>2</v>
      </c>
      <c r="CP20">
        <v>2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2</v>
      </c>
      <c r="CW20">
        <v>1</v>
      </c>
      <c r="CX20">
        <v>1</v>
      </c>
      <c r="CY20">
        <v>1</v>
      </c>
      <c r="CZ20">
        <v>2</v>
      </c>
      <c r="DA20">
        <v>2</v>
      </c>
      <c r="DB20">
        <v>2</v>
      </c>
      <c r="DC20">
        <v>1</v>
      </c>
      <c r="DD20">
        <v>3</v>
      </c>
      <c r="DE20">
        <v>3</v>
      </c>
      <c r="DF20">
        <v>2</v>
      </c>
      <c r="DG20">
        <v>3</v>
      </c>
      <c r="DH20">
        <v>1</v>
      </c>
      <c r="DI20">
        <v>3</v>
      </c>
      <c r="DJ20">
        <v>1</v>
      </c>
      <c r="DK20">
        <v>3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3</v>
      </c>
      <c r="DS20">
        <v>1</v>
      </c>
      <c r="DT20">
        <v>3</v>
      </c>
      <c r="DU20">
        <v>3</v>
      </c>
      <c r="DV20">
        <v>3</v>
      </c>
      <c r="DW20">
        <v>1</v>
      </c>
      <c r="DX20">
        <v>1</v>
      </c>
      <c r="DY20">
        <v>1</v>
      </c>
      <c r="DZ20">
        <v>1</v>
      </c>
      <c r="EA20">
        <v>2</v>
      </c>
      <c r="EB20">
        <v>1</v>
      </c>
      <c r="EC20">
        <v>2</v>
      </c>
      <c r="ED20">
        <v>2</v>
      </c>
      <c r="EE20">
        <v>1</v>
      </c>
      <c r="EF20">
        <v>2</v>
      </c>
      <c r="EG20">
        <v>1</v>
      </c>
      <c r="EH20">
        <v>3</v>
      </c>
      <c r="EI20">
        <v>1</v>
      </c>
      <c r="EJ20">
        <v>2</v>
      </c>
      <c r="EK20">
        <v>2</v>
      </c>
      <c r="EL20">
        <v>4</v>
      </c>
      <c r="EM20">
        <v>1</v>
      </c>
      <c r="EN20">
        <v>1</v>
      </c>
      <c r="EO20">
        <v>3</v>
      </c>
      <c r="EP20">
        <v>1</v>
      </c>
      <c r="EQ20">
        <v>2</v>
      </c>
      <c r="ER20">
        <v>3</v>
      </c>
      <c r="ES20">
        <v>2</v>
      </c>
      <c r="ET20">
        <v>4</v>
      </c>
      <c r="EU20">
        <v>1</v>
      </c>
      <c r="EV20">
        <v>1</v>
      </c>
      <c r="EW20">
        <v>2</v>
      </c>
      <c r="EX20">
        <v>3</v>
      </c>
      <c r="EY20">
        <v>3</v>
      </c>
      <c r="EZ20">
        <v>2</v>
      </c>
      <c r="FA20">
        <v>4</v>
      </c>
      <c r="FB20">
        <v>1</v>
      </c>
      <c r="FC20">
        <v>5</v>
      </c>
      <c r="FD20">
        <v>2</v>
      </c>
      <c r="FE20">
        <v>3</v>
      </c>
      <c r="FF20">
        <v>3</v>
      </c>
      <c r="FG20">
        <v>1</v>
      </c>
      <c r="FH20">
        <v>2</v>
      </c>
      <c r="FI20">
        <v>3</v>
      </c>
      <c r="FJ20">
        <v>3</v>
      </c>
      <c r="FK20">
        <v>2</v>
      </c>
      <c r="FL20">
        <v>1</v>
      </c>
      <c r="FM20">
        <v>1</v>
      </c>
      <c r="FN20">
        <v>2</v>
      </c>
      <c r="FO20">
        <v>4</v>
      </c>
      <c r="FP20">
        <v>3</v>
      </c>
      <c r="FQ20">
        <v>2</v>
      </c>
      <c r="FR20">
        <v>1</v>
      </c>
      <c r="FS20">
        <v>4</v>
      </c>
      <c r="FT20">
        <v>2</v>
      </c>
      <c r="FU20">
        <v>3</v>
      </c>
      <c r="FV20">
        <v>2</v>
      </c>
      <c r="FW20">
        <v>1</v>
      </c>
      <c r="FX20">
        <v>2</v>
      </c>
      <c r="FY20">
        <v>1</v>
      </c>
      <c r="FZ20">
        <v>1</v>
      </c>
      <c r="GA20">
        <v>3</v>
      </c>
      <c r="GB20">
        <v>1</v>
      </c>
      <c r="GC20">
        <v>1</v>
      </c>
      <c r="GD20">
        <v>1</v>
      </c>
      <c r="GE20">
        <v>2</v>
      </c>
      <c r="GF20">
        <v>3</v>
      </c>
    </row>
    <row r="21" spans="1:188" ht="16" x14ac:dyDescent="0.2">
      <c r="A21" s="3">
        <f>AVERAGE(F21:DB21)</f>
        <v>8.189473684210526</v>
      </c>
      <c r="B21" s="3">
        <f>STDEV(F21:DB21)</f>
        <v>1.1696038322013604</v>
      </c>
      <c r="C21" t="s">
        <v>116</v>
      </c>
      <c r="D21" s="14" t="s">
        <v>16</v>
      </c>
      <c r="E21" s="14" t="s">
        <v>16</v>
      </c>
      <c r="F21">
        <v>9</v>
      </c>
      <c r="G21">
        <v>6</v>
      </c>
      <c r="H21">
        <v>8</v>
      </c>
      <c r="I21">
        <v>8</v>
      </c>
      <c r="J21">
        <v>8</v>
      </c>
      <c r="K21" s="12">
        <v>9</v>
      </c>
      <c r="L21">
        <v>9</v>
      </c>
      <c r="M21">
        <v>9</v>
      </c>
      <c r="N21">
        <v>8</v>
      </c>
      <c r="O21">
        <v>8</v>
      </c>
      <c r="P21">
        <v>7</v>
      </c>
      <c r="Q21">
        <v>9</v>
      </c>
      <c r="S21">
        <v>9</v>
      </c>
      <c r="T21">
        <v>9</v>
      </c>
      <c r="U21">
        <v>7</v>
      </c>
      <c r="V21">
        <v>8</v>
      </c>
      <c r="W21">
        <v>6</v>
      </c>
      <c r="X21">
        <v>9</v>
      </c>
      <c r="Y21">
        <v>9</v>
      </c>
      <c r="AA21">
        <v>7</v>
      </c>
      <c r="AB21">
        <v>9</v>
      </c>
      <c r="AC21">
        <v>8</v>
      </c>
      <c r="AD21">
        <v>8</v>
      </c>
      <c r="AE21">
        <v>9</v>
      </c>
      <c r="AF21">
        <v>7</v>
      </c>
      <c r="AG21">
        <v>8</v>
      </c>
      <c r="AH21">
        <v>9</v>
      </c>
      <c r="AI21">
        <v>6</v>
      </c>
      <c r="AJ21">
        <v>8</v>
      </c>
      <c r="AK21">
        <v>8</v>
      </c>
      <c r="AL21">
        <v>9</v>
      </c>
      <c r="AM21">
        <v>9</v>
      </c>
      <c r="AN21">
        <v>9</v>
      </c>
      <c r="AO21">
        <v>9</v>
      </c>
      <c r="AP21">
        <v>7</v>
      </c>
      <c r="AQ21">
        <v>9</v>
      </c>
      <c r="AR21">
        <v>9</v>
      </c>
      <c r="AS21">
        <v>9</v>
      </c>
      <c r="AT21">
        <v>9</v>
      </c>
      <c r="AU21">
        <v>9</v>
      </c>
      <c r="AV21">
        <v>8</v>
      </c>
      <c r="AW21">
        <v>8</v>
      </c>
      <c r="AX21">
        <v>9</v>
      </c>
      <c r="AY21">
        <v>9</v>
      </c>
      <c r="BB21">
        <v>9</v>
      </c>
      <c r="BC21">
        <v>8</v>
      </c>
      <c r="BD21">
        <v>9</v>
      </c>
      <c r="BE21">
        <v>9</v>
      </c>
      <c r="BF21">
        <v>9</v>
      </c>
      <c r="BG21">
        <v>7</v>
      </c>
      <c r="BH21">
        <v>7</v>
      </c>
      <c r="BI21">
        <v>8</v>
      </c>
      <c r="BJ21">
        <v>9</v>
      </c>
      <c r="BK21">
        <v>9</v>
      </c>
      <c r="BL21">
        <v>9</v>
      </c>
      <c r="BM21">
        <v>9</v>
      </c>
      <c r="BN21">
        <v>8</v>
      </c>
      <c r="BO21">
        <v>9</v>
      </c>
      <c r="BP21">
        <v>8</v>
      </c>
      <c r="BQ21">
        <v>8</v>
      </c>
      <c r="BR21">
        <v>9</v>
      </c>
      <c r="BS21">
        <v>9</v>
      </c>
      <c r="BT21">
        <v>9</v>
      </c>
      <c r="BU21">
        <v>9</v>
      </c>
      <c r="BV21">
        <v>8</v>
      </c>
      <c r="BX21">
        <v>6</v>
      </c>
      <c r="BY21">
        <v>6</v>
      </c>
      <c r="BZ21">
        <v>7</v>
      </c>
      <c r="CA21">
        <v>9</v>
      </c>
      <c r="CB21">
        <v>8</v>
      </c>
      <c r="CC21">
        <v>9</v>
      </c>
      <c r="CD21">
        <v>9</v>
      </c>
      <c r="CE21">
        <v>8</v>
      </c>
      <c r="CF21">
        <v>9</v>
      </c>
      <c r="CG21">
        <v>3</v>
      </c>
      <c r="CI21">
        <v>9</v>
      </c>
      <c r="CJ21">
        <v>4</v>
      </c>
      <c r="CK21">
        <v>9</v>
      </c>
      <c r="CL21">
        <v>7</v>
      </c>
      <c r="CM21">
        <v>9</v>
      </c>
      <c r="CN21">
        <v>5</v>
      </c>
      <c r="CO21">
        <v>8</v>
      </c>
      <c r="CP21">
        <v>8</v>
      </c>
      <c r="CQ21">
        <v>8</v>
      </c>
      <c r="CR21">
        <v>9</v>
      </c>
      <c r="CS21">
        <v>9</v>
      </c>
      <c r="CT21">
        <v>9</v>
      </c>
      <c r="CU21">
        <v>7</v>
      </c>
      <c r="CV21">
        <v>9</v>
      </c>
      <c r="CW21">
        <v>9</v>
      </c>
      <c r="CX21">
        <v>8</v>
      </c>
      <c r="CY21">
        <v>9</v>
      </c>
      <c r="CZ21">
        <v>7</v>
      </c>
      <c r="DA21">
        <v>9</v>
      </c>
      <c r="DB21">
        <v>9</v>
      </c>
    </row>
    <row r="22" spans="1:188" x14ac:dyDescent="0.2">
      <c r="A22" s="3">
        <f>AVERAGE(BR22:GF22)</f>
        <v>2.1880341880341883</v>
      </c>
      <c r="B22" s="3">
        <f>STDEV(BR22:GF22)</f>
        <v>1.1739384341169532</v>
      </c>
      <c r="C22" t="s">
        <v>90</v>
      </c>
      <c r="D22" s="13" t="s">
        <v>15</v>
      </c>
      <c r="E22" s="13" t="s">
        <v>15</v>
      </c>
      <c r="BR22">
        <v>2</v>
      </c>
      <c r="BS22">
        <v>2</v>
      </c>
      <c r="BT22">
        <v>1</v>
      </c>
      <c r="BU22">
        <v>3</v>
      </c>
      <c r="BV22">
        <v>3</v>
      </c>
      <c r="BX22">
        <v>3</v>
      </c>
      <c r="BY22">
        <v>2</v>
      </c>
      <c r="BZ22">
        <v>2</v>
      </c>
      <c r="CA22">
        <v>2</v>
      </c>
      <c r="CB22">
        <v>3</v>
      </c>
      <c r="CC22">
        <v>4</v>
      </c>
      <c r="CD22">
        <v>2</v>
      </c>
      <c r="CE22">
        <v>1</v>
      </c>
      <c r="CF22">
        <v>1</v>
      </c>
      <c r="CG22">
        <v>2</v>
      </c>
      <c r="CI22">
        <v>2</v>
      </c>
      <c r="CJ22">
        <v>4</v>
      </c>
      <c r="CK22">
        <v>1</v>
      </c>
      <c r="CL22">
        <v>2</v>
      </c>
      <c r="CM22">
        <v>3</v>
      </c>
      <c r="CN22">
        <v>3</v>
      </c>
      <c r="CO22">
        <v>2</v>
      </c>
      <c r="CP22">
        <v>3</v>
      </c>
      <c r="CQ22">
        <v>3</v>
      </c>
      <c r="CR22">
        <v>1</v>
      </c>
      <c r="CS22">
        <v>1</v>
      </c>
      <c r="CT22">
        <v>4</v>
      </c>
      <c r="CU22">
        <v>3</v>
      </c>
      <c r="CV22">
        <v>2</v>
      </c>
      <c r="CW22">
        <v>2</v>
      </c>
      <c r="CX22">
        <v>1</v>
      </c>
      <c r="CY22">
        <v>1</v>
      </c>
      <c r="CZ22">
        <v>5</v>
      </c>
      <c r="DA22">
        <v>4</v>
      </c>
      <c r="DB22">
        <v>2</v>
      </c>
      <c r="DC22">
        <v>3</v>
      </c>
      <c r="DD22">
        <v>3</v>
      </c>
      <c r="DE22">
        <v>2</v>
      </c>
      <c r="DF22">
        <v>2</v>
      </c>
      <c r="DG22">
        <v>1</v>
      </c>
      <c r="DH22">
        <v>3</v>
      </c>
      <c r="DI22">
        <v>2</v>
      </c>
      <c r="DJ22">
        <v>1</v>
      </c>
      <c r="DK22">
        <v>3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2</v>
      </c>
      <c r="DS22">
        <v>3</v>
      </c>
      <c r="DT22">
        <v>3</v>
      </c>
      <c r="DU22">
        <v>2</v>
      </c>
      <c r="DV22">
        <v>2</v>
      </c>
      <c r="DW22">
        <v>1</v>
      </c>
      <c r="DX22">
        <v>1</v>
      </c>
      <c r="DY22">
        <v>1</v>
      </c>
      <c r="DZ22">
        <v>1</v>
      </c>
      <c r="EA22">
        <v>2</v>
      </c>
      <c r="EB22">
        <v>4</v>
      </c>
      <c r="EC22">
        <v>3</v>
      </c>
      <c r="ED22">
        <v>2</v>
      </c>
      <c r="EE22">
        <v>1</v>
      </c>
      <c r="EF22">
        <v>1</v>
      </c>
      <c r="EG22">
        <v>1</v>
      </c>
      <c r="EH22">
        <v>4</v>
      </c>
      <c r="EI22">
        <v>1</v>
      </c>
      <c r="EJ22">
        <v>2</v>
      </c>
      <c r="EK22">
        <v>4</v>
      </c>
      <c r="EL22">
        <v>4</v>
      </c>
      <c r="EM22">
        <v>1</v>
      </c>
      <c r="EN22">
        <v>3</v>
      </c>
      <c r="EO22">
        <v>3</v>
      </c>
      <c r="EP22">
        <v>1</v>
      </c>
      <c r="EQ22">
        <v>2</v>
      </c>
      <c r="ER22">
        <v>4</v>
      </c>
      <c r="ES22">
        <v>1</v>
      </c>
      <c r="ET22">
        <v>3</v>
      </c>
      <c r="EU22">
        <v>1</v>
      </c>
      <c r="EV22">
        <v>3</v>
      </c>
      <c r="EW22">
        <v>2</v>
      </c>
      <c r="EX22">
        <v>3</v>
      </c>
      <c r="EY22">
        <v>1</v>
      </c>
      <c r="EZ22">
        <v>2</v>
      </c>
      <c r="FA22">
        <v>3</v>
      </c>
      <c r="FB22">
        <v>1</v>
      </c>
      <c r="FC22">
        <v>6</v>
      </c>
      <c r="FD22">
        <v>2</v>
      </c>
      <c r="FE22">
        <v>3</v>
      </c>
      <c r="FF22">
        <v>1</v>
      </c>
      <c r="FG22">
        <v>1</v>
      </c>
      <c r="FH22">
        <v>2</v>
      </c>
      <c r="FI22">
        <v>2</v>
      </c>
      <c r="FJ22">
        <v>2</v>
      </c>
      <c r="FK22">
        <v>4</v>
      </c>
      <c r="FL22">
        <v>1</v>
      </c>
      <c r="FM22">
        <v>1</v>
      </c>
      <c r="FN22">
        <v>1</v>
      </c>
      <c r="FO22">
        <v>4</v>
      </c>
      <c r="FP22">
        <v>3</v>
      </c>
      <c r="FQ22">
        <v>2</v>
      </c>
      <c r="FR22">
        <v>3</v>
      </c>
      <c r="FS22">
        <v>3</v>
      </c>
      <c r="FT22">
        <v>2</v>
      </c>
      <c r="FU22">
        <v>3</v>
      </c>
      <c r="FV22">
        <v>3</v>
      </c>
      <c r="FW22">
        <v>1</v>
      </c>
      <c r="FX22">
        <v>1</v>
      </c>
      <c r="FY22">
        <v>1</v>
      </c>
      <c r="FZ22">
        <v>1</v>
      </c>
      <c r="GA22">
        <v>7</v>
      </c>
      <c r="GB22">
        <v>1</v>
      </c>
      <c r="GC22">
        <v>2</v>
      </c>
      <c r="GD22">
        <v>1</v>
      </c>
      <c r="GE22">
        <v>2</v>
      </c>
      <c r="GF22">
        <v>3</v>
      </c>
    </row>
    <row r="23" spans="1:188" ht="16" x14ac:dyDescent="0.2">
      <c r="A23" s="3">
        <f>AVERAGE(F23:DB23)</f>
        <v>7.6947368421052635</v>
      </c>
      <c r="B23" s="3">
        <f>STDEV(F23:DB23)</f>
        <v>1.1766675284736918</v>
      </c>
      <c r="C23" t="s">
        <v>107</v>
      </c>
      <c r="D23" s="14" t="s">
        <v>16</v>
      </c>
      <c r="E23" s="14" t="s">
        <v>16</v>
      </c>
      <c r="F23">
        <v>8</v>
      </c>
      <c r="G23">
        <v>8</v>
      </c>
      <c r="H23">
        <v>8</v>
      </c>
      <c r="I23">
        <v>8</v>
      </c>
      <c r="J23">
        <v>7</v>
      </c>
      <c r="K23" s="12">
        <v>9</v>
      </c>
      <c r="L23">
        <v>6</v>
      </c>
      <c r="M23">
        <v>8</v>
      </c>
      <c r="N23">
        <v>6</v>
      </c>
      <c r="O23">
        <v>7</v>
      </c>
      <c r="P23">
        <v>9</v>
      </c>
      <c r="Q23">
        <v>7</v>
      </c>
      <c r="S23">
        <v>7</v>
      </c>
      <c r="T23">
        <v>6</v>
      </c>
      <c r="U23">
        <v>7</v>
      </c>
      <c r="V23">
        <v>7</v>
      </c>
      <c r="W23">
        <v>8</v>
      </c>
      <c r="X23">
        <v>9</v>
      </c>
      <c r="Y23">
        <v>7</v>
      </c>
      <c r="AA23">
        <v>7</v>
      </c>
      <c r="AB23">
        <v>7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9</v>
      </c>
      <c r="AJ23">
        <v>7</v>
      </c>
      <c r="AK23">
        <v>8</v>
      </c>
      <c r="AL23">
        <v>9</v>
      </c>
      <c r="AM23">
        <v>7</v>
      </c>
      <c r="AN23">
        <v>7</v>
      </c>
      <c r="AO23">
        <v>9</v>
      </c>
      <c r="AP23">
        <v>6</v>
      </c>
      <c r="AQ23">
        <v>7</v>
      </c>
      <c r="AR23">
        <v>9</v>
      </c>
      <c r="AS23">
        <v>9</v>
      </c>
      <c r="AT23">
        <v>5</v>
      </c>
      <c r="AU23">
        <v>9</v>
      </c>
      <c r="AV23">
        <v>8</v>
      </c>
      <c r="AW23">
        <v>9</v>
      </c>
      <c r="AX23">
        <v>9</v>
      </c>
      <c r="AY23">
        <v>9</v>
      </c>
      <c r="BB23">
        <v>9</v>
      </c>
      <c r="BC23">
        <v>8</v>
      </c>
      <c r="BD23">
        <v>9</v>
      </c>
      <c r="BE23">
        <v>8</v>
      </c>
      <c r="BF23">
        <v>7</v>
      </c>
      <c r="BG23">
        <v>8</v>
      </c>
      <c r="BH23">
        <v>8</v>
      </c>
      <c r="BI23">
        <v>9</v>
      </c>
      <c r="BJ23">
        <v>6</v>
      </c>
      <c r="BK23">
        <v>7</v>
      </c>
      <c r="BL23">
        <v>9</v>
      </c>
      <c r="BM23">
        <v>8</v>
      </c>
      <c r="BN23">
        <v>7</v>
      </c>
      <c r="BO23">
        <v>9</v>
      </c>
      <c r="BP23">
        <v>7</v>
      </c>
      <c r="BQ23">
        <v>7</v>
      </c>
      <c r="BR23">
        <v>8</v>
      </c>
      <c r="BS23">
        <v>8</v>
      </c>
      <c r="BT23">
        <v>6</v>
      </c>
      <c r="BU23">
        <v>7</v>
      </c>
      <c r="BV23">
        <v>7</v>
      </c>
      <c r="BX23">
        <v>6</v>
      </c>
      <c r="BY23">
        <v>6</v>
      </c>
      <c r="BZ23">
        <v>8</v>
      </c>
      <c r="CA23">
        <v>7</v>
      </c>
      <c r="CB23">
        <v>6</v>
      </c>
      <c r="CC23">
        <v>9</v>
      </c>
      <c r="CD23">
        <v>9</v>
      </c>
      <c r="CE23">
        <v>6</v>
      </c>
      <c r="CF23">
        <v>5</v>
      </c>
      <c r="CG23">
        <v>8</v>
      </c>
      <c r="CI23">
        <v>9</v>
      </c>
      <c r="CJ23">
        <v>6</v>
      </c>
      <c r="CK23">
        <v>9</v>
      </c>
      <c r="CL23">
        <v>7</v>
      </c>
      <c r="CM23">
        <v>9</v>
      </c>
      <c r="CN23">
        <v>6</v>
      </c>
      <c r="CO23">
        <v>9</v>
      </c>
      <c r="CP23">
        <v>8</v>
      </c>
      <c r="CQ23">
        <v>8</v>
      </c>
      <c r="CR23">
        <v>8</v>
      </c>
      <c r="CS23">
        <v>9</v>
      </c>
      <c r="CT23">
        <v>9</v>
      </c>
      <c r="CU23">
        <v>4</v>
      </c>
      <c r="CV23">
        <v>9</v>
      </c>
      <c r="CW23">
        <v>7</v>
      </c>
      <c r="CX23">
        <v>9</v>
      </c>
      <c r="CY23">
        <v>9</v>
      </c>
      <c r="CZ23">
        <v>6</v>
      </c>
      <c r="DA23">
        <v>9</v>
      </c>
      <c r="DB23">
        <v>9</v>
      </c>
    </row>
    <row r="24" spans="1:188" ht="16" x14ac:dyDescent="0.2">
      <c r="A24" s="3">
        <f>AVERAGE(F24:DB24)</f>
        <v>2.7578947368421054</v>
      </c>
      <c r="B24" s="3">
        <f>STDEV(F24:DB24)</f>
        <v>1.1824585771493781</v>
      </c>
      <c r="C24" t="s">
        <v>80</v>
      </c>
      <c r="D24" s="13" t="s">
        <v>15</v>
      </c>
      <c r="E24" s="13" t="s">
        <v>15</v>
      </c>
      <c r="F24">
        <v>2</v>
      </c>
      <c r="G24">
        <v>2</v>
      </c>
      <c r="H24">
        <v>5</v>
      </c>
      <c r="I24" s="12">
        <v>3</v>
      </c>
      <c r="J24">
        <v>3</v>
      </c>
      <c r="K24" s="12">
        <v>1</v>
      </c>
      <c r="L24">
        <v>4</v>
      </c>
      <c r="M24">
        <v>1</v>
      </c>
      <c r="N24">
        <v>2</v>
      </c>
      <c r="O24">
        <v>4</v>
      </c>
      <c r="P24">
        <v>2</v>
      </c>
      <c r="Q24">
        <v>3</v>
      </c>
      <c r="S24">
        <v>2</v>
      </c>
      <c r="T24">
        <v>1</v>
      </c>
      <c r="U24">
        <v>4</v>
      </c>
      <c r="V24">
        <v>3</v>
      </c>
      <c r="W24">
        <v>4</v>
      </c>
      <c r="X24">
        <v>3</v>
      </c>
      <c r="Y24">
        <v>2</v>
      </c>
      <c r="AA24">
        <v>3</v>
      </c>
      <c r="AB24">
        <v>4</v>
      </c>
      <c r="AC24">
        <v>2</v>
      </c>
      <c r="AD24">
        <v>2</v>
      </c>
      <c r="AE24">
        <v>1</v>
      </c>
      <c r="AF24">
        <v>5</v>
      </c>
      <c r="AG24">
        <v>2</v>
      </c>
      <c r="AH24">
        <v>3</v>
      </c>
      <c r="AI24">
        <v>2</v>
      </c>
      <c r="AJ24">
        <v>4</v>
      </c>
      <c r="AK24">
        <v>2</v>
      </c>
      <c r="AL24">
        <v>5</v>
      </c>
      <c r="AM24">
        <v>3</v>
      </c>
      <c r="AN24">
        <v>3</v>
      </c>
      <c r="AO24">
        <v>5</v>
      </c>
      <c r="AP24">
        <v>5</v>
      </c>
      <c r="AQ24">
        <v>3</v>
      </c>
      <c r="AR24">
        <v>2</v>
      </c>
      <c r="AS24">
        <v>3</v>
      </c>
      <c r="AT24">
        <v>1</v>
      </c>
      <c r="AU24">
        <v>1</v>
      </c>
      <c r="AV24">
        <v>4</v>
      </c>
      <c r="AW24">
        <v>3</v>
      </c>
      <c r="AX24">
        <v>2</v>
      </c>
      <c r="AY24">
        <v>5</v>
      </c>
      <c r="BB24">
        <v>1</v>
      </c>
      <c r="BC24">
        <v>3</v>
      </c>
      <c r="BD24">
        <v>2</v>
      </c>
      <c r="BE24">
        <v>2</v>
      </c>
      <c r="BF24">
        <v>4</v>
      </c>
      <c r="BG24">
        <v>2</v>
      </c>
      <c r="BH24">
        <v>3</v>
      </c>
      <c r="BI24">
        <v>3</v>
      </c>
      <c r="BJ24">
        <v>2</v>
      </c>
      <c r="BK24">
        <v>1</v>
      </c>
      <c r="BL24">
        <v>3</v>
      </c>
      <c r="BM24">
        <v>2</v>
      </c>
      <c r="BN24">
        <v>3</v>
      </c>
      <c r="BO24">
        <v>1</v>
      </c>
      <c r="BP24">
        <v>1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4</v>
      </c>
      <c r="BX24">
        <v>4</v>
      </c>
      <c r="BY24">
        <v>3</v>
      </c>
      <c r="BZ24">
        <v>2</v>
      </c>
      <c r="CA24">
        <v>4</v>
      </c>
      <c r="CB24">
        <v>6</v>
      </c>
      <c r="CC24">
        <v>3</v>
      </c>
      <c r="CD24">
        <v>4</v>
      </c>
      <c r="CE24">
        <v>3</v>
      </c>
      <c r="CF24">
        <v>3</v>
      </c>
      <c r="CG24">
        <v>2</v>
      </c>
      <c r="CI24">
        <v>3</v>
      </c>
      <c r="CJ24">
        <v>5</v>
      </c>
      <c r="CK24">
        <v>1</v>
      </c>
      <c r="CL24">
        <v>2</v>
      </c>
      <c r="CM24">
        <v>4</v>
      </c>
      <c r="CN24">
        <v>2</v>
      </c>
      <c r="CO24">
        <v>2</v>
      </c>
      <c r="CP24">
        <v>3</v>
      </c>
      <c r="CQ24">
        <v>2</v>
      </c>
      <c r="CR24">
        <v>2</v>
      </c>
      <c r="CS24">
        <v>1</v>
      </c>
      <c r="CT24">
        <v>2</v>
      </c>
      <c r="CU24">
        <v>2</v>
      </c>
      <c r="CV24">
        <v>3</v>
      </c>
      <c r="CW24">
        <v>4</v>
      </c>
      <c r="CX24">
        <v>3</v>
      </c>
      <c r="CY24">
        <v>5</v>
      </c>
      <c r="CZ24">
        <v>4</v>
      </c>
      <c r="DA24">
        <v>3</v>
      </c>
      <c r="DB24">
        <v>2</v>
      </c>
    </row>
    <row r="25" spans="1:188" x14ac:dyDescent="0.2">
      <c r="A25" s="3">
        <f>AVERAGE(BR25:GF25)</f>
        <v>2.0940170940170941</v>
      </c>
      <c r="B25" s="3">
        <f>STDEV(BR25:GF25)</f>
        <v>1.1889063794158146</v>
      </c>
      <c r="C25" t="s">
        <v>94</v>
      </c>
      <c r="D25" t="s">
        <v>15</v>
      </c>
      <c r="BR25">
        <v>2</v>
      </c>
      <c r="BS25">
        <v>3</v>
      </c>
      <c r="BT25">
        <v>2</v>
      </c>
      <c r="BU25">
        <v>3</v>
      </c>
      <c r="BV25">
        <v>3</v>
      </c>
      <c r="BX25">
        <v>2</v>
      </c>
      <c r="BY25">
        <v>3</v>
      </c>
      <c r="BZ25">
        <v>2</v>
      </c>
      <c r="CA25">
        <v>2</v>
      </c>
      <c r="CB25">
        <v>1</v>
      </c>
      <c r="CC25">
        <v>2</v>
      </c>
      <c r="CD25">
        <v>2</v>
      </c>
      <c r="CE25">
        <v>2</v>
      </c>
      <c r="CF25">
        <v>3</v>
      </c>
      <c r="CG25">
        <v>1</v>
      </c>
      <c r="CI25">
        <v>2</v>
      </c>
      <c r="CJ25">
        <v>6</v>
      </c>
      <c r="CK25">
        <v>1</v>
      </c>
      <c r="CL25">
        <v>1</v>
      </c>
      <c r="CM25">
        <v>3</v>
      </c>
      <c r="CN25">
        <v>2</v>
      </c>
      <c r="CO25">
        <v>2</v>
      </c>
      <c r="CP25">
        <v>4</v>
      </c>
      <c r="CQ25">
        <v>2</v>
      </c>
      <c r="CR25">
        <v>2</v>
      </c>
      <c r="CS25">
        <v>1</v>
      </c>
      <c r="CT25">
        <v>2</v>
      </c>
      <c r="CU25">
        <v>2</v>
      </c>
      <c r="CV25">
        <v>2</v>
      </c>
      <c r="CW25">
        <v>3</v>
      </c>
      <c r="CX25">
        <v>1</v>
      </c>
      <c r="CY25">
        <v>1</v>
      </c>
      <c r="CZ25">
        <v>3</v>
      </c>
      <c r="DA25">
        <v>3</v>
      </c>
      <c r="DB25">
        <v>1</v>
      </c>
      <c r="DC25">
        <v>2</v>
      </c>
      <c r="DD25">
        <v>3</v>
      </c>
      <c r="DE25">
        <v>3</v>
      </c>
      <c r="DF25">
        <v>2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3</v>
      </c>
      <c r="DN25">
        <v>1</v>
      </c>
      <c r="DO25">
        <v>1</v>
      </c>
      <c r="DP25">
        <v>2</v>
      </c>
      <c r="DQ25">
        <v>1</v>
      </c>
      <c r="DR25">
        <v>2</v>
      </c>
      <c r="DS25">
        <v>3</v>
      </c>
      <c r="DT25">
        <v>3</v>
      </c>
      <c r="DU25">
        <v>1</v>
      </c>
      <c r="DV25">
        <v>2</v>
      </c>
      <c r="DW25">
        <v>1</v>
      </c>
      <c r="DX25">
        <v>1</v>
      </c>
      <c r="DY25">
        <v>1</v>
      </c>
      <c r="DZ25">
        <v>2</v>
      </c>
      <c r="EA25">
        <v>1</v>
      </c>
      <c r="EB25">
        <v>2</v>
      </c>
      <c r="EC25">
        <v>2</v>
      </c>
      <c r="ED25">
        <v>3</v>
      </c>
      <c r="EE25">
        <v>1</v>
      </c>
      <c r="EF25">
        <v>1</v>
      </c>
      <c r="EG25">
        <v>1</v>
      </c>
      <c r="EH25">
        <v>4</v>
      </c>
      <c r="EI25">
        <v>1</v>
      </c>
      <c r="EJ25">
        <v>2</v>
      </c>
      <c r="EK25">
        <v>3</v>
      </c>
      <c r="EL25">
        <v>3</v>
      </c>
      <c r="EM25">
        <v>1</v>
      </c>
      <c r="EN25">
        <v>1</v>
      </c>
      <c r="EO25">
        <v>3</v>
      </c>
      <c r="EP25">
        <v>1</v>
      </c>
      <c r="EQ25">
        <v>2</v>
      </c>
      <c r="ER25">
        <v>4</v>
      </c>
      <c r="ES25">
        <v>1</v>
      </c>
      <c r="ET25">
        <v>1</v>
      </c>
      <c r="EU25">
        <v>1</v>
      </c>
      <c r="EV25">
        <v>3</v>
      </c>
      <c r="EW25">
        <v>2</v>
      </c>
      <c r="EX25">
        <v>1</v>
      </c>
      <c r="EY25">
        <v>3</v>
      </c>
      <c r="EZ25">
        <v>3</v>
      </c>
      <c r="FA25">
        <v>4</v>
      </c>
      <c r="FB25">
        <v>1</v>
      </c>
      <c r="FC25">
        <v>5</v>
      </c>
      <c r="FD25">
        <v>3</v>
      </c>
      <c r="FE25">
        <v>2</v>
      </c>
      <c r="FF25">
        <v>2</v>
      </c>
      <c r="FG25">
        <v>1</v>
      </c>
      <c r="FH25">
        <v>1</v>
      </c>
      <c r="FI25">
        <v>3</v>
      </c>
      <c r="FJ25">
        <v>5</v>
      </c>
      <c r="FK25">
        <v>2</v>
      </c>
      <c r="FL25">
        <v>1</v>
      </c>
      <c r="FM25">
        <v>1</v>
      </c>
      <c r="FN25">
        <v>1</v>
      </c>
      <c r="FO25">
        <v>5</v>
      </c>
      <c r="FP25">
        <v>2</v>
      </c>
      <c r="FQ25">
        <v>2</v>
      </c>
      <c r="FR25">
        <v>1</v>
      </c>
      <c r="FS25">
        <v>3</v>
      </c>
      <c r="FT25">
        <v>1</v>
      </c>
      <c r="FU25">
        <v>2</v>
      </c>
      <c r="FV25">
        <v>7</v>
      </c>
      <c r="FW25">
        <v>1</v>
      </c>
      <c r="FX25">
        <v>1</v>
      </c>
      <c r="FY25">
        <v>3</v>
      </c>
      <c r="FZ25">
        <v>5</v>
      </c>
      <c r="GA25">
        <v>3</v>
      </c>
      <c r="GB25">
        <v>1</v>
      </c>
      <c r="GC25">
        <v>2</v>
      </c>
      <c r="GD25">
        <v>1</v>
      </c>
      <c r="GE25">
        <v>2</v>
      </c>
      <c r="GF25">
        <v>3</v>
      </c>
    </row>
    <row r="26" spans="1:188" ht="16" x14ac:dyDescent="0.2">
      <c r="A26" s="3">
        <f t="shared" ref="A26:A33" si="2">AVERAGE(F26:DB26)</f>
        <v>8.1684210526315795</v>
      </c>
      <c r="B26" s="3">
        <f t="shared" ref="B26:B33" si="3">STDEV(F26:DB26)</f>
        <v>1.199757347620382</v>
      </c>
      <c r="C26" t="s">
        <v>101</v>
      </c>
      <c r="D26" s="14" t="s">
        <v>16</v>
      </c>
      <c r="E26" s="14" t="s">
        <v>16</v>
      </c>
      <c r="F26">
        <v>7</v>
      </c>
      <c r="G26">
        <v>8</v>
      </c>
      <c r="H26">
        <v>9</v>
      </c>
      <c r="I26">
        <v>9</v>
      </c>
      <c r="J26">
        <v>8</v>
      </c>
      <c r="K26" s="12">
        <v>9</v>
      </c>
      <c r="L26">
        <v>8</v>
      </c>
      <c r="M26">
        <v>9</v>
      </c>
      <c r="N26">
        <v>9</v>
      </c>
      <c r="O26">
        <v>7</v>
      </c>
      <c r="P26">
        <v>9</v>
      </c>
      <c r="Q26">
        <v>5</v>
      </c>
      <c r="S26">
        <v>9</v>
      </c>
      <c r="T26">
        <v>6</v>
      </c>
      <c r="U26">
        <v>8</v>
      </c>
      <c r="V26">
        <v>5</v>
      </c>
      <c r="W26">
        <v>8</v>
      </c>
      <c r="X26">
        <v>9</v>
      </c>
      <c r="Y26">
        <v>7</v>
      </c>
      <c r="AA26">
        <v>8</v>
      </c>
      <c r="AB26">
        <v>9</v>
      </c>
      <c r="AC26">
        <v>9</v>
      </c>
      <c r="AD26">
        <v>9</v>
      </c>
      <c r="AE26">
        <v>9</v>
      </c>
      <c r="AF26">
        <v>8</v>
      </c>
      <c r="AG26">
        <v>8</v>
      </c>
      <c r="AH26">
        <v>9</v>
      </c>
      <c r="AI26">
        <v>8</v>
      </c>
      <c r="AJ26">
        <v>8</v>
      </c>
      <c r="AK26">
        <v>9</v>
      </c>
      <c r="AL26">
        <v>9</v>
      </c>
      <c r="AM26">
        <v>9</v>
      </c>
      <c r="AN26">
        <v>7</v>
      </c>
      <c r="AO26">
        <v>5</v>
      </c>
      <c r="AP26">
        <v>5</v>
      </c>
      <c r="AQ26">
        <v>8</v>
      </c>
      <c r="AR26">
        <v>9</v>
      </c>
      <c r="AS26">
        <v>9</v>
      </c>
      <c r="AT26">
        <v>5</v>
      </c>
      <c r="AU26">
        <v>9</v>
      </c>
      <c r="AV26">
        <v>8</v>
      </c>
      <c r="AW26">
        <v>9</v>
      </c>
      <c r="AX26">
        <v>7</v>
      </c>
      <c r="AY26">
        <v>9</v>
      </c>
      <c r="BB26">
        <v>9</v>
      </c>
      <c r="BC26">
        <v>8</v>
      </c>
      <c r="BD26">
        <v>8</v>
      </c>
      <c r="BE26">
        <v>9</v>
      </c>
      <c r="BF26">
        <v>8</v>
      </c>
      <c r="BG26">
        <v>9</v>
      </c>
      <c r="BH26">
        <v>9</v>
      </c>
      <c r="BI26">
        <v>8</v>
      </c>
      <c r="BJ26">
        <v>9</v>
      </c>
      <c r="BK26">
        <v>9</v>
      </c>
      <c r="BL26">
        <v>9</v>
      </c>
      <c r="BM26">
        <v>9</v>
      </c>
      <c r="BN26">
        <v>9</v>
      </c>
      <c r="BO26">
        <v>9</v>
      </c>
      <c r="BP26">
        <v>3</v>
      </c>
      <c r="BQ26">
        <v>8</v>
      </c>
      <c r="BR26">
        <v>9</v>
      </c>
      <c r="BS26">
        <v>9</v>
      </c>
      <c r="BT26">
        <v>7</v>
      </c>
      <c r="BU26">
        <v>9</v>
      </c>
      <c r="BV26">
        <v>8</v>
      </c>
      <c r="BX26">
        <v>6</v>
      </c>
      <c r="BY26">
        <v>7</v>
      </c>
      <c r="BZ26">
        <v>8</v>
      </c>
      <c r="CA26">
        <v>8</v>
      </c>
      <c r="CB26">
        <v>9</v>
      </c>
      <c r="CC26">
        <v>9</v>
      </c>
      <c r="CD26">
        <v>7</v>
      </c>
      <c r="CE26">
        <v>9</v>
      </c>
      <c r="CF26">
        <v>8</v>
      </c>
      <c r="CG26">
        <v>9</v>
      </c>
      <c r="CI26">
        <v>9</v>
      </c>
      <c r="CJ26">
        <v>7</v>
      </c>
      <c r="CK26">
        <v>9</v>
      </c>
      <c r="CL26">
        <v>9</v>
      </c>
      <c r="CM26">
        <v>9</v>
      </c>
      <c r="CN26">
        <v>8</v>
      </c>
      <c r="CO26">
        <v>9</v>
      </c>
      <c r="CP26">
        <v>8</v>
      </c>
      <c r="CQ26">
        <v>9</v>
      </c>
      <c r="CR26">
        <v>9</v>
      </c>
      <c r="CS26">
        <v>9</v>
      </c>
      <c r="CT26">
        <v>9</v>
      </c>
      <c r="CU26">
        <v>8</v>
      </c>
      <c r="CV26">
        <v>9</v>
      </c>
      <c r="CW26">
        <v>8</v>
      </c>
      <c r="CX26">
        <v>9</v>
      </c>
      <c r="CY26">
        <v>8</v>
      </c>
      <c r="CZ26">
        <v>7</v>
      </c>
      <c r="DA26">
        <v>8</v>
      </c>
      <c r="DB26">
        <v>9</v>
      </c>
    </row>
    <row r="27" spans="1:188" ht="16" x14ac:dyDescent="0.2">
      <c r="A27" s="3">
        <f t="shared" si="2"/>
        <v>8.2105263157894743</v>
      </c>
      <c r="B27" s="3">
        <f t="shared" si="3"/>
        <v>1.2019021877760963</v>
      </c>
      <c r="C27" t="s">
        <v>113</v>
      </c>
      <c r="D27" t="s">
        <v>16</v>
      </c>
      <c r="F27">
        <v>9</v>
      </c>
      <c r="G27">
        <v>7</v>
      </c>
      <c r="H27">
        <v>9</v>
      </c>
      <c r="I27">
        <v>9</v>
      </c>
      <c r="J27">
        <v>7</v>
      </c>
      <c r="K27" s="12">
        <v>9</v>
      </c>
      <c r="L27">
        <v>9</v>
      </c>
      <c r="M27">
        <v>9</v>
      </c>
      <c r="N27">
        <v>9</v>
      </c>
      <c r="O27">
        <v>7</v>
      </c>
      <c r="P27">
        <v>9</v>
      </c>
      <c r="Q27">
        <v>9</v>
      </c>
      <c r="S27">
        <v>8</v>
      </c>
      <c r="T27">
        <v>9</v>
      </c>
      <c r="U27">
        <v>7</v>
      </c>
      <c r="V27">
        <v>9</v>
      </c>
      <c r="W27">
        <v>7</v>
      </c>
      <c r="X27">
        <v>9</v>
      </c>
      <c r="Y27">
        <v>9</v>
      </c>
      <c r="AA27">
        <v>8</v>
      </c>
      <c r="AB27">
        <v>8</v>
      </c>
      <c r="AC27">
        <v>8</v>
      </c>
      <c r="AD27">
        <v>9</v>
      </c>
      <c r="AE27">
        <v>7</v>
      </c>
      <c r="AF27">
        <v>7</v>
      </c>
      <c r="AG27">
        <v>8</v>
      </c>
      <c r="AH27">
        <v>9</v>
      </c>
      <c r="AI27">
        <v>8</v>
      </c>
      <c r="AJ27">
        <v>7</v>
      </c>
      <c r="AK27">
        <v>6</v>
      </c>
      <c r="AL27">
        <v>9</v>
      </c>
      <c r="AM27">
        <v>8</v>
      </c>
      <c r="AN27">
        <v>7</v>
      </c>
      <c r="AO27">
        <v>9</v>
      </c>
      <c r="AP27">
        <v>3</v>
      </c>
      <c r="AQ27">
        <v>9</v>
      </c>
      <c r="AR27">
        <v>9</v>
      </c>
      <c r="AS27">
        <v>9</v>
      </c>
      <c r="AT27">
        <v>9</v>
      </c>
      <c r="AU27">
        <v>7</v>
      </c>
      <c r="AV27">
        <v>8</v>
      </c>
      <c r="AW27">
        <v>7</v>
      </c>
      <c r="AX27">
        <v>5</v>
      </c>
      <c r="AY27">
        <v>9</v>
      </c>
      <c r="BB27">
        <v>5</v>
      </c>
      <c r="BC27">
        <v>8</v>
      </c>
      <c r="BD27">
        <v>9</v>
      </c>
      <c r="BE27">
        <v>7</v>
      </c>
      <c r="BF27">
        <v>9</v>
      </c>
      <c r="BG27">
        <v>9</v>
      </c>
      <c r="BH27">
        <v>9</v>
      </c>
      <c r="BI27">
        <v>9</v>
      </c>
      <c r="BJ27">
        <v>9</v>
      </c>
      <c r="BK27">
        <v>9</v>
      </c>
      <c r="BL27">
        <v>7</v>
      </c>
      <c r="BM27">
        <v>8</v>
      </c>
      <c r="BN27">
        <v>8</v>
      </c>
      <c r="BO27">
        <v>9</v>
      </c>
      <c r="BP27">
        <v>7</v>
      </c>
      <c r="BQ27">
        <v>7</v>
      </c>
      <c r="BR27">
        <v>9</v>
      </c>
      <c r="BS27">
        <v>9</v>
      </c>
      <c r="BT27">
        <v>9</v>
      </c>
      <c r="BU27">
        <v>9</v>
      </c>
      <c r="BV27">
        <v>8</v>
      </c>
      <c r="BX27">
        <v>7</v>
      </c>
      <c r="BY27">
        <v>9</v>
      </c>
      <c r="BZ27">
        <v>9</v>
      </c>
      <c r="CA27">
        <v>4</v>
      </c>
      <c r="CB27">
        <v>9</v>
      </c>
      <c r="CC27">
        <v>9</v>
      </c>
      <c r="CD27">
        <v>9</v>
      </c>
      <c r="CE27">
        <v>9</v>
      </c>
      <c r="CF27">
        <v>7</v>
      </c>
      <c r="CG27">
        <v>8</v>
      </c>
      <c r="CI27">
        <v>6</v>
      </c>
      <c r="CJ27">
        <v>8</v>
      </c>
      <c r="CK27">
        <v>9</v>
      </c>
      <c r="CL27">
        <v>9</v>
      </c>
      <c r="CM27">
        <v>9</v>
      </c>
      <c r="CN27">
        <v>9</v>
      </c>
      <c r="CO27">
        <v>9</v>
      </c>
      <c r="CP27">
        <v>8</v>
      </c>
      <c r="CQ27">
        <v>9</v>
      </c>
      <c r="CR27">
        <v>9</v>
      </c>
      <c r="CS27">
        <v>9</v>
      </c>
      <c r="CT27">
        <v>9</v>
      </c>
      <c r="CU27">
        <v>9</v>
      </c>
      <c r="CV27">
        <v>9</v>
      </c>
      <c r="CW27">
        <v>9</v>
      </c>
      <c r="CX27">
        <v>9</v>
      </c>
      <c r="CY27">
        <v>9</v>
      </c>
      <c r="CZ27">
        <v>9</v>
      </c>
      <c r="DA27">
        <v>9</v>
      </c>
      <c r="DB27">
        <v>8</v>
      </c>
    </row>
    <row r="28" spans="1:188" ht="16" x14ac:dyDescent="0.2">
      <c r="A28" s="3">
        <f t="shared" si="2"/>
        <v>8.0736842105263165</v>
      </c>
      <c r="B28" s="3">
        <f t="shared" si="3"/>
        <v>1.2137694518296509</v>
      </c>
      <c r="C28" t="s">
        <v>112</v>
      </c>
      <c r="D28" s="14" t="s">
        <v>16</v>
      </c>
      <c r="E28" s="14" t="s">
        <v>16</v>
      </c>
      <c r="F28">
        <v>9</v>
      </c>
      <c r="G28">
        <v>8</v>
      </c>
      <c r="H28">
        <v>9</v>
      </c>
      <c r="I28">
        <v>8</v>
      </c>
      <c r="J28">
        <v>8</v>
      </c>
      <c r="K28" s="12">
        <v>9</v>
      </c>
      <c r="L28">
        <v>9</v>
      </c>
      <c r="M28">
        <v>9</v>
      </c>
      <c r="N28">
        <v>9</v>
      </c>
      <c r="O28">
        <v>8</v>
      </c>
      <c r="P28">
        <v>8</v>
      </c>
      <c r="Q28">
        <v>9</v>
      </c>
      <c r="S28">
        <v>9</v>
      </c>
      <c r="T28">
        <v>7</v>
      </c>
      <c r="U28">
        <v>7</v>
      </c>
      <c r="V28">
        <v>9</v>
      </c>
      <c r="W28">
        <v>9</v>
      </c>
      <c r="X28">
        <v>7</v>
      </c>
      <c r="Y28">
        <v>9</v>
      </c>
      <c r="AA28">
        <v>5</v>
      </c>
      <c r="AB28">
        <v>7</v>
      </c>
      <c r="AC28">
        <v>9</v>
      </c>
      <c r="AD28">
        <v>8</v>
      </c>
      <c r="AE28">
        <v>6</v>
      </c>
      <c r="AF28">
        <v>6</v>
      </c>
      <c r="AG28">
        <v>9</v>
      </c>
      <c r="AH28">
        <v>9</v>
      </c>
      <c r="AI28">
        <v>9</v>
      </c>
      <c r="AJ28">
        <v>7</v>
      </c>
      <c r="AK28">
        <v>9</v>
      </c>
      <c r="AL28">
        <v>8</v>
      </c>
      <c r="AM28">
        <v>5</v>
      </c>
      <c r="AN28">
        <v>8</v>
      </c>
      <c r="AO28">
        <v>5</v>
      </c>
      <c r="AP28">
        <v>5</v>
      </c>
      <c r="AQ28">
        <v>9</v>
      </c>
      <c r="AR28">
        <v>8</v>
      </c>
      <c r="AS28">
        <v>9</v>
      </c>
      <c r="AT28">
        <v>9</v>
      </c>
      <c r="AU28">
        <v>9</v>
      </c>
      <c r="AV28">
        <v>8</v>
      </c>
      <c r="AW28">
        <v>8</v>
      </c>
      <c r="AX28">
        <v>6</v>
      </c>
      <c r="AY28">
        <v>9</v>
      </c>
      <c r="BB28">
        <v>9</v>
      </c>
      <c r="BC28">
        <v>8</v>
      </c>
      <c r="BD28">
        <v>5</v>
      </c>
      <c r="BE28">
        <v>9</v>
      </c>
      <c r="BF28">
        <v>9</v>
      </c>
      <c r="BG28">
        <v>8</v>
      </c>
      <c r="BH28">
        <v>8</v>
      </c>
      <c r="BI28">
        <v>9</v>
      </c>
      <c r="BJ28">
        <v>8</v>
      </c>
      <c r="BK28">
        <v>9</v>
      </c>
      <c r="BL28">
        <v>9</v>
      </c>
      <c r="BM28">
        <v>9</v>
      </c>
      <c r="BN28">
        <v>9</v>
      </c>
      <c r="BO28">
        <v>9</v>
      </c>
      <c r="BP28">
        <v>8</v>
      </c>
      <c r="BQ28">
        <v>9</v>
      </c>
      <c r="BR28">
        <v>8</v>
      </c>
      <c r="BS28">
        <v>8</v>
      </c>
      <c r="BT28">
        <v>9</v>
      </c>
      <c r="BU28">
        <v>9</v>
      </c>
      <c r="BV28">
        <v>8</v>
      </c>
      <c r="BX28">
        <v>7</v>
      </c>
      <c r="BY28">
        <v>7</v>
      </c>
      <c r="BZ28">
        <v>8</v>
      </c>
      <c r="CA28">
        <v>9</v>
      </c>
      <c r="CB28">
        <v>9</v>
      </c>
      <c r="CC28">
        <v>9</v>
      </c>
      <c r="CD28">
        <v>9</v>
      </c>
      <c r="CE28">
        <v>7</v>
      </c>
      <c r="CF28">
        <v>8</v>
      </c>
      <c r="CG28">
        <v>8</v>
      </c>
      <c r="CI28">
        <v>9</v>
      </c>
      <c r="CJ28">
        <v>6</v>
      </c>
      <c r="CK28">
        <v>9</v>
      </c>
      <c r="CL28">
        <v>8</v>
      </c>
      <c r="CM28">
        <v>9</v>
      </c>
      <c r="CN28">
        <v>8</v>
      </c>
      <c r="CO28">
        <v>7</v>
      </c>
      <c r="CP28">
        <v>8</v>
      </c>
      <c r="CQ28">
        <v>9</v>
      </c>
      <c r="CR28">
        <v>5</v>
      </c>
      <c r="CS28">
        <v>9</v>
      </c>
      <c r="CT28">
        <v>9</v>
      </c>
      <c r="CU28">
        <v>9</v>
      </c>
      <c r="CV28">
        <v>8</v>
      </c>
      <c r="CW28">
        <v>6</v>
      </c>
      <c r="CX28">
        <v>9</v>
      </c>
      <c r="CY28">
        <v>9</v>
      </c>
      <c r="CZ28">
        <v>5</v>
      </c>
      <c r="DA28">
        <v>9</v>
      </c>
      <c r="DB28">
        <v>8</v>
      </c>
    </row>
    <row r="29" spans="1:188" ht="16" x14ac:dyDescent="0.2">
      <c r="A29" s="3">
        <f t="shared" si="2"/>
        <v>2.8</v>
      </c>
      <c r="B29" s="3">
        <f t="shared" si="3"/>
        <v>1.2342626362809292</v>
      </c>
      <c r="C29" t="s">
        <v>88</v>
      </c>
      <c r="D29" t="s">
        <v>15</v>
      </c>
      <c r="F29">
        <v>3</v>
      </c>
      <c r="G29">
        <v>3</v>
      </c>
      <c r="H29">
        <v>2</v>
      </c>
      <c r="I29" s="12">
        <v>3</v>
      </c>
      <c r="J29">
        <v>3</v>
      </c>
      <c r="K29" s="12">
        <v>1</v>
      </c>
      <c r="L29">
        <v>5</v>
      </c>
      <c r="M29">
        <v>4</v>
      </c>
      <c r="N29">
        <v>3</v>
      </c>
      <c r="O29">
        <v>3</v>
      </c>
      <c r="P29">
        <v>1</v>
      </c>
      <c r="Q29">
        <v>2</v>
      </c>
      <c r="S29">
        <v>2</v>
      </c>
      <c r="T29">
        <v>1</v>
      </c>
      <c r="U29">
        <v>4</v>
      </c>
      <c r="V29">
        <v>3</v>
      </c>
      <c r="W29">
        <v>5</v>
      </c>
      <c r="X29">
        <v>3</v>
      </c>
      <c r="Y29">
        <v>3</v>
      </c>
      <c r="AA29">
        <v>5</v>
      </c>
      <c r="AB29">
        <v>4</v>
      </c>
      <c r="AC29">
        <v>2</v>
      </c>
      <c r="AD29">
        <v>2</v>
      </c>
      <c r="AE29">
        <v>2</v>
      </c>
      <c r="AF29">
        <v>2</v>
      </c>
      <c r="AG29">
        <v>3</v>
      </c>
      <c r="AH29">
        <v>2</v>
      </c>
      <c r="AI29">
        <v>2</v>
      </c>
      <c r="AJ29">
        <v>6</v>
      </c>
      <c r="AK29">
        <v>1</v>
      </c>
      <c r="AL29">
        <v>3</v>
      </c>
      <c r="AM29">
        <v>4</v>
      </c>
      <c r="AN29">
        <v>2</v>
      </c>
      <c r="AO29">
        <v>5</v>
      </c>
      <c r="AP29">
        <v>3</v>
      </c>
      <c r="AQ29">
        <v>3</v>
      </c>
      <c r="AR29">
        <v>3</v>
      </c>
      <c r="AS29">
        <v>2</v>
      </c>
      <c r="AT29">
        <v>6</v>
      </c>
      <c r="AU29">
        <v>1</v>
      </c>
      <c r="AV29">
        <v>4</v>
      </c>
      <c r="AW29">
        <v>5</v>
      </c>
      <c r="AX29">
        <v>3</v>
      </c>
      <c r="AY29">
        <v>2</v>
      </c>
      <c r="BB29">
        <v>1</v>
      </c>
      <c r="BC29">
        <v>3</v>
      </c>
      <c r="BD29">
        <v>2</v>
      </c>
      <c r="BE29">
        <v>4</v>
      </c>
      <c r="BF29">
        <v>2</v>
      </c>
      <c r="BG29">
        <v>4</v>
      </c>
      <c r="BH29">
        <v>4</v>
      </c>
      <c r="BI29">
        <v>2</v>
      </c>
      <c r="BJ29">
        <v>2</v>
      </c>
      <c r="BK29">
        <v>2</v>
      </c>
      <c r="BL29">
        <v>3</v>
      </c>
      <c r="BM29">
        <v>1</v>
      </c>
      <c r="BN29">
        <v>3</v>
      </c>
      <c r="BO29">
        <v>3</v>
      </c>
      <c r="BP29">
        <v>2</v>
      </c>
      <c r="BQ29">
        <v>3</v>
      </c>
      <c r="BR29">
        <v>2</v>
      </c>
      <c r="BS29">
        <v>2</v>
      </c>
      <c r="BT29">
        <v>2</v>
      </c>
      <c r="BU29">
        <v>3</v>
      </c>
      <c r="BV29">
        <v>3</v>
      </c>
      <c r="BX29">
        <v>4</v>
      </c>
      <c r="BY29">
        <v>3</v>
      </c>
      <c r="BZ29">
        <v>2</v>
      </c>
      <c r="CA29">
        <v>3</v>
      </c>
      <c r="CB29">
        <v>1</v>
      </c>
      <c r="CC29">
        <v>2</v>
      </c>
      <c r="CD29">
        <v>2</v>
      </c>
      <c r="CE29">
        <v>3</v>
      </c>
      <c r="CF29">
        <v>3</v>
      </c>
      <c r="CG29">
        <v>3</v>
      </c>
      <c r="CI29">
        <v>2</v>
      </c>
      <c r="CJ29">
        <v>6</v>
      </c>
      <c r="CK29">
        <v>2</v>
      </c>
      <c r="CL29">
        <v>2</v>
      </c>
      <c r="CM29">
        <v>4</v>
      </c>
      <c r="CN29">
        <v>4</v>
      </c>
      <c r="CO29">
        <v>2</v>
      </c>
      <c r="CP29">
        <v>4</v>
      </c>
      <c r="CQ29">
        <v>4</v>
      </c>
      <c r="CR29">
        <v>3</v>
      </c>
      <c r="CS29">
        <v>1</v>
      </c>
      <c r="CT29">
        <v>1</v>
      </c>
      <c r="CU29">
        <v>2</v>
      </c>
      <c r="CV29">
        <v>3</v>
      </c>
      <c r="CW29">
        <v>2</v>
      </c>
      <c r="CX29">
        <v>1</v>
      </c>
      <c r="CY29">
        <v>5</v>
      </c>
      <c r="CZ29">
        <v>5</v>
      </c>
      <c r="DA29">
        <v>2</v>
      </c>
      <c r="DB29">
        <v>1</v>
      </c>
    </row>
    <row r="30" spans="1:188" ht="16" x14ac:dyDescent="0.2">
      <c r="A30" s="3">
        <f t="shared" si="2"/>
        <v>2.4736842105263159</v>
      </c>
      <c r="B30" s="3">
        <f t="shared" si="3"/>
        <v>1.2363476174325001</v>
      </c>
      <c r="C30" t="s">
        <v>74</v>
      </c>
      <c r="D30" t="s">
        <v>15</v>
      </c>
      <c r="F30">
        <v>2</v>
      </c>
      <c r="G30">
        <v>2</v>
      </c>
      <c r="H30">
        <v>2</v>
      </c>
      <c r="I30" s="12">
        <v>3</v>
      </c>
      <c r="J30">
        <v>4</v>
      </c>
      <c r="K30" s="12">
        <v>1</v>
      </c>
      <c r="L30">
        <v>3</v>
      </c>
      <c r="M30">
        <v>4</v>
      </c>
      <c r="N30">
        <v>3</v>
      </c>
      <c r="O30">
        <v>1</v>
      </c>
      <c r="P30">
        <v>2</v>
      </c>
      <c r="Q30">
        <v>3</v>
      </c>
      <c r="S30">
        <v>2</v>
      </c>
      <c r="T30">
        <v>1</v>
      </c>
      <c r="U30">
        <v>3</v>
      </c>
      <c r="V30">
        <v>1</v>
      </c>
      <c r="W30">
        <v>5</v>
      </c>
      <c r="X30">
        <v>4</v>
      </c>
      <c r="Y30">
        <v>3</v>
      </c>
      <c r="AA30">
        <v>2</v>
      </c>
      <c r="AB30">
        <v>2</v>
      </c>
      <c r="AC30">
        <v>1</v>
      </c>
      <c r="AD30">
        <v>2</v>
      </c>
      <c r="AE30">
        <v>1</v>
      </c>
      <c r="AF30">
        <v>3</v>
      </c>
      <c r="AG30">
        <v>3</v>
      </c>
      <c r="AH30">
        <v>1</v>
      </c>
      <c r="AI30">
        <v>1</v>
      </c>
      <c r="AJ30">
        <v>4</v>
      </c>
      <c r="AK30">
        <v>2</v>
      </c>
      <c r="AL30">
        <v>3</v>
      </c>
      <c r="AM30">
        <v>2</v>
      </c>
      <c r="AN30">
        <v>3</v>
      </c>
      <c r="AO30">
        <v>1</v>
      </c>
      <c r="AP30">
        <v>7</v>
      </c>
      <c r="AQ30">
        <v>3</v>
      </c>
      <c r="AR30">
        <v>4</v>
      </c>
      <c r="AS30">
        <v>2</v>
      </c>
      <c r="AT30">
        <v>4</v>
      </c>
      <c r="AU30">
        <v>1</v>
      </c>
      <c r="AV30">
        <v>4</v>
      </c>
      <c r="AW30">
        <v>2</v>
      </c>
      <c r="AX30">
        <v>3</v>
      </c>
      <c r="AY30">
        <v>5</v>
      </c>
      <c r="BB30">
        <v>1</v>
      </c>
      <c r="BC30">
        <v>3</v>
      </c>
      <c r="BD30">
        <v>2</v>
      </c>
      <c r="BE30">
        <v>2</v>
      </c>
      <c r="BF30">
        <v>2</v>
      </c>
      <c r="BG30">
        <v>6</v>
      </c>
      <c r="BH30">
        <v>1</v>
      </c>
      <c r="BI30">
        <v>1</v>
      </c>
      <c r="BJ30">
        <v>3</v>
      </c>
      <c r="BK30">
        <v>1</v>
      </c>
      <c r="BL30">
        <v>2</v>
      </c>
      <c r="BM30">
        <v>2</v>
      </c>
      <c r="BN30">
        <v>3</v>
      </c>
      <c r="BO30">
        <v>1</v>
      </c>
      <c r="BP30">
        <v>2</v>
      </c>
      <c r="BQ30">
        <v>3</v>
      </c>
      <c r="BR30">
        <v>2</v>
      </c>
      <c r="BS30">
        <v>2</v>
      </c>
      <c r="BT30">
        <v>2</v>
      </c>
      <c r="BU30">
        <v>2</v>
      </c>
      <c r="BV30">
        <v>4</v>
      </c>
      <c r="BX30">
        <v>4</v>
      </c>
      <c r="BY30">
        <v>5</v>
      </c>
      <c r="BZ30">
        <v>1</v>
      </c>
      <c r="CA30">
        <v>3</v>
      </c>
      <c r="CB30">
        <v>3</v>
      </c>
      <c r="CC30">
        <v>2</v>
      </c>
      <c r="CD30">
        <v>2</v>
      </c>
      <c r="CE30">
        <v>3</v>
      </c>
      <c r="CF30">
        <v>1</v>
      </c>
      <c r="CG30">
        <v>1</v>
      </c>
      <c r="CI30">
        <v>3</v>
      </c>
      <c r="CJ30">
        <v>4</v>
      </c>
      <c r="CK30">
        <v>2</v>
      </c>
      <c r="CL30">
        <v>2</v>
      </c>
      <c r="CM30">
        <v>3</v>
      </c>
      <c r="CN30">
        <v>2</v>
      </c>
      <c r="CO30">
        <v>1</v>
      </c>
      <c r="CP30">
        <v>3</v>
      </c>
      <c r="CQ30">
        <v>1</v>
      </c>
      <c r="CR30">
        <v>2</v>
      </c>
      <c r="CS30">
        <v>1</v>
      </c>
      <c r="CT30">
        <v>1</v>
      </c>
      <c r="CU30">
        <v>2</v>
      </c>
      <c r="CV30">
        <v>3</v>
      </c>
      <c r="CW30">
        <v>3</v>
      </c>
      <c r="CX30">
        <v>3</v>
      </c>
      <c r="CY30">
        <v>5</v>
      </c>
      <c r="CZ30">
        <v>3</v>
      </c>
      <c r="DA30">
        <v>2</v>
      </c>
      <c r="DB30">
        <v>2</v>
      </c>
    </row>
    <row r="31" spans="1:188" ht="16" x14ac:dyDescent="0.2">
      <c r="A31" s="3">
        <f t="shared" si="2"/>
        <v>7.7684210526315791</v>
      </c>
      <c r="B31" s="3">
        <f t="shared" si="3"/>
        <v>1.2586097664617568</v>
      </c>
      <c r="C31" t="s">
        <v>97</v>
      </c>
      <c r="D31" s="14" t="s">
        <v>16</v>
      </c>
      <c r="E31" s="14" t="s">
        <v>16</v>
      </c>
      <c r="F31" s="11">
        <v>7</v>
      </c>
      <c r="G31">
        <v>9</v>
      </c>
      <c r="H31">
        <v>8</v>
      </c>
      <c r="I31">
        <v>9</v>
      </c>
      <c r="J31">
        <v>7</v>
      </c>
      <c r="K31" s="12">
        <v>5</v>
      </c>
      <c r="L31">
        <v>7</v>
      </c>
      <c r="M31">
        <v>8</v>
      </c>
      <c r="N31">
        <v>8</v>
      </c>
      <c r="O31">
        <v>7</v>
      </c>
      <c r="P31">
        <v>8</v>
      </c>
      <c r="Q31">
        <v>9</v>
      </c>
      <c r="S31">
        <v>9</v>
      </c>
      <c r="T31">
        <v>7</v>
      </c>
      <c r="U31">
        <v>5</v>
      </c>
      <c r="V31">
        <v>7</v>
      </c>
      <c r="W31">
        <v>9</v>
      </c>
      <c r="X31">
        <v>9</v>
      </c>
      <c r="Y31">
        <v>6</v>
      </c>
      <c r="AA31">
        <v>5</v>
      </c>
      <c r="AB31">
        <v>9</v>
      </c>
      <c r="AC31">
        <v>8</v>
      </c>
      <c r="AD31">
        <v>9</v>
      </c>
      <c r="AE31">
        <v>8</v>
      </c>
      <c r="AF31">
        <v>7</v>
      </c>
      <c r="AG31">
        <v>8</v>
      </c>
      <c r="AH31">
        <v>9</v>
      </c>
      <c r="AI31">
        <v>8</v>
      </c>
      <c r="AJ31">
        <v>6</v>
      </c>
      <c r="AK31">
        <v>7</v>
      </c>
      <c r="AL31">
        <v>9</v>
      </c>
      <c r="AM31">
        <v>8</v>
      </c>
      <c r="AN31">
        <v>6</v>
      </c>
      <c r="AO31">
        <v>9</v>
      </c>
      <c r="AP31">
        <v>6</v>
      </c>
      <c r="AQ31">
        <v>8</v>
      </c>
      <c r="AR31">
        <v>8</v>
      </c>
      <c r="AS31">
        <v>9</v>
      </c>
      <c r="AT31">
        <v>8</v>
      </c>
      <c r="AU31">
        <v>9</v>
      </c>
      <c r="AV31">
        <v>9</v>
      </c>
      <c r="AW31">
        <v>9</v>
      </c>
      <c r="AX31">
        <v>8</v>
      </c>
      <c r="AY31">
        <v>8</v>
      </c>
      <c r="BB31">
        <v>9</v>
      </c>
      <c r="BC31">
        <v>8</v>
      </c>
      <c r="BD31">
        <v>9</v>
      </c>
      <c r="BE31">
        <v>9</v>
      </c>
      <c r="BF31">
        <v>8</v>
      </c>
      <c r="BG31">
        <v>7</v>
      </c>
      <c r="BH31">
        <v>8</v>
      </c>
      <c r="BI31">
        <v>9</v>
      </c>
      <c r="BJ31">
        <v>6</v>
      </c>
      <c r="BK31">
        <v>9</v>
      </c>
      <c r="BL31">
        <v>8</v>
      </c>
      <c r="BM31">
        <v>8</v>
      </c>
      <c r="BN31">
        <v>7</v>
      </c>
      <c r="BO31">
        <v>9</v>
      </c>
      <c r="BP31">
        <v>9</v>
      </c>
      <c r="BQ31">
        <v>5</v>
      </c>
      <c r="BR31">
        <v>8</v>
      </c>
      <c r="BS31">
        <v>8</v>
      </c>
      <c r="BT31">
        <v>7</v>
      </c>
      <c r="BU31">
        <v>6</v>
      </c>
      <c r="BV31">
        <v>8</v>
      </c>
      <c r="BX31">
        <v>7</v>
      </c>
      <c r="BY31">
        <v>6</v>
      </c>
      <c r="BZ31">
        <v>8</v>
      </c>
      <c r="CA31">
        <v>7</v>
      </c>
      <c r="CB31">
        <v>7</v>
      </c>
      <c r="CC31">
        <v>9</v>
      </c>
      <c r="CD31">
        <v>8</v>
      </c>
      <c r="CE31">
        <v>7</v>
      </c>
      <c r="CF31">
        <v>7</v>
      </c>
      <c r="CG31">
        <v>8</v>
      </c>
      <c r="CI31">
        <v>9</v>
      </c>
      <c r="CJ31">
        <v>8</v>
      </c>
      <c r="CK31">
        <v>9</v>
      </c>
      <c r="CL31">
        <v>8</v>
      </c>
      <c r="CM31">
        <v>9</v>
      </c>
      <c r="CN31">
        <v>3</v>
      </c>
      <c r="CO31">
        <v>8</v>
      </c>
      <c r="CP31">
        <v>8</v>
      </c>
      <c r="CQ31">
        <v>4</v>
      </c>
      <c r="CR31">
        <v>9</v>
      </c>
      <c r="CS31">
        <v>9</v>
      </c>
      <c r="CT31">
        <v>7</v>
      </c>
      <c r="CU31">
        <v>8</v>
      </c>
      <c r="CV31">
        <v>8</v>
      </c>
      <c r="CW31">
        <v>8</v>
      </c>
      <c r="CX31">
        <v>9</v>
      </c>
      <c r="CY31">
        <v>9</v>
      </c>
      <c r="CZ31">
        <v>8</v>
      </c>
      <c r="DA31">
        <v>7</v>
      </c>
      <c r="DB31">
        <v>9</v>
      </c>
    </row>
    <row r="32" spans="1:188" ht="16" x14ac:dyDescent="0.2">
      <c r="A32" s="3">
        <f t="shared" si="2"/>
        <v>5.3473684210526313</v>
      </c>
      <c r="B32" s="3">
        <f t="shared" si="3"/>
        <v>1.2612761272635451</v>
      </c>
      <c r="C32" t="s">
        <v>33</v>
      </c>
      <c r="D32" t="s">
        <v>12</v>
      </c>
      <c r="F32">
        <v>5</v>
      </c>
      <c r="G32">
        <v>5</v>
      </c>
      <c r="H32">
        <v>3</v>
      </c>
      <c r="I32" s="12">
        <v>7</v>
      </c>
      <c r="J32">
        <v>6</v>
      </c>
      <c r="K32" s="12">
        <v>5</v>
      </c>
      <c r="L32">
        <v>7</v>
      </c>
      <c r="M32">
        <v>5</v>
      </c>
      <c r="N32">
        <v>6</v>
      </c>
      <c r="O32">
        <v>5</v>
      </c>
      <c r="P32">
        <v>5</v>
      </c>
      <c r="Q32">
        <v>5</v>
      </c>
      <c r="S32">
        <v>5</v>
      </c>
      <c r="T32">
        <v>6</v>
      </c>
      <c r="U32">
        <v>5</v>
      </c>
      <c r="V32">
        <v>5</v>
      </c>
      <c r="W32">
        <v>7</v>
      </c>
      <c r="X32">
        <v>4</v>
      </c>
      <c r="Y32">
        <v>5</v>
      </c>
      <c r="AA32">
        <v>4</v>
      </c>
      <c r="AB32">
        <v>5</v>
      </c>
      <c r="AC32">
        <v>6</v>
      </c>
      <c r="AD32">
        <v>6</v>
      </c>
      <c r="AE32">
        <v>5</v>
      </c>
      <c r="AF32">
        <v>5</v>
      </c>
      <c r="AG32">
        <v>3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9</v>
      </c>
      <c r="AP32">
        <v>6</v>
      </c>
      <c r="AQ32">
        <v>5</v>
      </c>
      <c r="AR32">
        <v>5</v>
      </c>
      <c r="AS32">
        <v>7</v>
      </c>
      <c r="AT32">
        <v>7</v>
      </c>
      <c r="AU32">
        <v>5</v>
      </c>
      <c r="AV32">
        <v>5</v>
      </c>
      <c r="AW32">
        <v>5</v>
      </c>
      <c r="AX32">
        <v>6</v>
      </c>
      <c r="AY32">
        <v>8</v>
      </c>
      <c r="BB32">
        <v>5</v>
      </c>
      <c r="BC32">
        <v>4</v>
      </c>
      <c r="BD32">
        <v>6</v>
      </c>
      <c r="BE32">
        <v>4</v>
      </c>
      <c r="BF32">
        <v>5</v>
      </c>
      <c r="BG32">
        <v>5</v>
      </c>
      <c r="BH32">
        <v>5</v>
      </c>
      <c r="BI32">
        <v>7</v>
      </c>
      <c r="BJ32">
        <v>5</v>
      </c>
      <c r="BK32">
        <v>3</v>
      </c>
      <c r="BL32">
        <v>5</v>
      </c>
      <c r="BM32">
        <v>7</v>
      </c>
      <c r="BN32">
        <v>5</v>
      </c>
      <c r="BO32">
        <v>5</v>
      </c>
      <c r="BP32">
        <v>5</v>
      </c>
      <c r="BQ32">
        <v>5</v>
      </c>
      <c r="BR32">
        <v>7</v>
      </c>
      <c r="BS32">
        <v>7</v>
      </c>
      <c r="BT32">
        <v>6</v>
      </c>
      <c r="BU32">
        <v>5</v>
      </c>
      <c r="BV32">
        <v>5</v>
      </c>
      <c r="BX32">
        <v>2</v>
      </c>
      <c r="BY32">
        <v>5</v>
      </c>
      <c r="BZ32">
        <v>5</v>
      </c>
      <c r="CA32">
        <v>5</v>
      </c>
      <c r="CB32">
        <v>7</v>
      </c>
      <c r="CC32">
        <v>8</v>
      </c>
      <c r="CD32">
        <v>6</v>
      </c>
      <c r="CE32">
        <v>7</v>
      </c>
      <c r="CF32">
        <v>5</v>
      </c>
      <c r="CG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9</v>
      </c>
      <c r="CU32">
        <v>1</v>
      </c>
      <c r="CV32">
        <v>5</v>
      </c>
      <c r="CW32">
        <v>5</v>
      </c>
      <c r="CX32">
        <v>5</v>
      </c>
      <c r="CY32">
        <v>9</v>
      </c>
      <c r="CZ32">
        <v>5</v>
      </c>
      <c r="DA32">
        <v>5</v>
      </c>
      <c r="DB32">
        <v>5</v>
      </c>
    </row>
    <row r="33" spans="1:188" ht="16" x14ac:dyDescent="0.2">
      <c r="A33" s="3">
        <f t="shared" si="2"/>
        <v>7.5894736842105264</v>
      </c>
      <c r="B33" s="3">
        <f t="shared" si="3"/>
        <v>1.2673874690245832</v>
      </c>
      <c r="C33" t="s">
        <v>99</v>
      </c>
      <c r="D33" s="14" t="s">
        <v>16</v>
      </c>
      <c r="E33" s="14" t="s">
        <v>16</v>
      </c>
      <c r="F33">
        <v>7</v>
      </c>
      <c r="G33">
        <v>8</v>
      </c>
      <c r="H33">
        <v>8</v>
      </c>
      <c r="I33">
        <v>5</v>
      </c>
      <c r="J33">
        <v>8</v>
      </c>
      <c r="K33" s="12">
        <v>9</v>
      </c>
      <c r="L33">
        <v>8</v>
      </c>
      <c r="M33">
        <v>9</v>
      </c>
      <c r="N33">
        <v>5</v>
      </c>
      <c r="O33">
        <v>8</v>
      </c>
      <c r="P33">
        <v>8</v>
      </c>
      <c r="Q33">
        <v>7</v>
      </c>
      <c r="S33">
        <v>8</v>
      </c>
      <c r="T33">
        <v>9</v>
      </c>
      <c r="U33">
        <v>7</v>
      </c>
      <c r="V33">
        <v>7</v>
      </c>
      <c r="W33">
        <v>6</v>
      </c>
      <c r="X33">
        <v>7</v>
      </c>
      <c r="Y33">
        <v>8</v>
      </c>
      <c r="AA33">
        <v>7</v>
      </c>
      <c r="AB33">
        <v>9</v>
      </c>
      <c r="AC33">
        <v>7</v>
      </c>
      <c r="AD33">
        <v>7</v>
      </c>
      <c r="AE33">
        <v>8</v>
      </c>
      <c r="AF33">
        <v>5</v>
      </c>
      <c r="AG33">
        <v>9</v>
      </c>
      <c r="AH33">
        <v>7</v>
      </c>
      <c r="AI33">
        <v>8</v>
      </c>
      <c r="AJ33">
        <v>5</v>
      </c>
      <c r="AK33">
        <v>5</v>
      </c>
      <c r="AL33">
        <v>9</v>
      </c>
      <c r="AM33">
        <v>8</v>
      </c>
      <c r="AN33">
        <v>7</v>
      </c>
      <c r="AO33">
        <v>5</v>
      </c>
      <c r="AP33">
        <v>5</v>
      </c>
      <c r="AQ33">
        <v>8</v>
      </c>
      <c r="AR33">
        <v>9</v>
      </c>
      <c r="AS33">
        <v>9</v>
      </c>
      <c r="AT33">
        <v>7</v>
      </c>
      <c r="AU33">
        <v>8</v>
      </c>
      <c r="AV33">
        <v>5</v>
      </c>
      <c r="AW33">
        <v>8</v>
      </c>
      <c r="AX33">
        <v>8</v>
      </c>
      <c r="AY33">
        <v>9</v>
      </c>
      <c r="BB33">
        <v>7</v>
      </c>
      <c r="BC33">
        <v>9</v>
      </c>
      <c r="BD33">
        <v>8</v>
      </c>
      <c r="BE33">
        <v>8</v>
      </c>
      <c r="BF33">
        <v>9</v>
      </c>
      <c r="BG33">
        <v>8</v>
      </c>
      <c r="BH33">
        <v>8</v>
      </c>
      <c r="BI33">
        <v>8</v>
      </c>
      <c r="BJ33">
        <v>7</v>
      </c>
      <c r="BK33">
        <v>9</v>
      </c>
      <c r="BL33">
        <v>9</v>
      </c>
      <c r="BM33">
        <v>7</v>
      </c>
      <c r="BN33">
        <v>8</v>
      </c>
      <c r="BO33">
        <v>9</v>
      </c>
      <c r="BP33">
        <v>7</v>
      </c>
      <c r="BQ33">
        <v>6</v>
      </c>
      <c r="BR33">
        <v>8</v>
      </c>
      <c r="BS33">
        <v>8</v>
      </c>
      <c r="BT33">
        <v>8</v>
      </c>
      <c r="BU33">
        <v>9</v>
      </c>
      <c r="BV33">
        <v>7</v>
      </c>
      <c r="BX33">
        <v>6</v>
      </c>
      <c r="BY33">
        <v>6</v>
      </c>
      <c r="BZ33">
        <v>7</v>
      </c>
      <c r="CA33">
        <v>9</v>
      </c>
      <c r="CB33">
        <v>8</v>
      </c>
      <c r="CC33">
        <v>9</v>
      </c>
      <c r="CD33">
        <v>5</v>
      </c>
      <c r="CE33">
        <v>8</v>
      </c>
      <c r="CF33">
        <v>8</v>
      </c>
      <c r="CG33">
        <v>8</v>
      </c>
      <c r="CI33">
        <v>8</v>
      </c>
      <c r="CJ33">
        <v>9</v>
      </c>
      <c r="CK33">
        <v>7</v>
      </c>
      <c r="CL33">
        <v>8</v>
      </c>
      <c r="CM33">
        <v>8</v>
      </c>
      <c r="CN33">
        <v>8</v>
      </c>
      <c r="CO33">
        <v>8</v>
      </c>
      <c r="CP33">
        <v>8</v>
      </c>
      <c r="CQ33">
        <v>8</v>
      </c>
      <c r="CR33">
        <v>9</v>
      </c>
      <c r="CS33">
        <v>9</v>
      </c>
      <c r="CT33">
        <v>9</v>
      </c>
      <c r="CU33">
        <v>8</v>
      </c>
      <c r="CV33">
        <v>7</v>
      </c>
      <c r="CW33">
        <v>5</v>
      </c>
      <c r="CX33">
        <v>5</v>
      </c>
      <c r="CY33">
        <v>9</v>
      </c>
      <c r="CZ33">
        <v>9</v>
      </c>
      <c r="DA33">
        <v>5</v>
      </c>
      <c r="DB33">
        <v>9</v>
      </c>
    </row>
    <row r="34" spans="1:188" x14ac:dyDescent="0.2">
      <c r="A34" s="3">
        <f>AVERAGE(BR34:GF34)</f>
        <v>7.7606837606837606</v>
      </c>
      <c r="B34" s="3">
        <f>STDEV(BR34:GF34)</f>
        <v>1.2774541806316668</v>
      </c>
      <c r="C34" s="8" t="s">
        <v>122</v>
      </c>
      <c r="D34" t="s">
        <v>16</v>
      </c>
      <c r="BR34">
        <v>9</v>
      </c>
      <c r="BS34">
        <v>8</v>
      </c>
      <c r="BT34">
        <v>7</v>
      </c>
      <c r="BU34">
        <v>9</v>
      </c>
      <c r="BV34">
        <v>8</v>
      </c>
      <c r="BX34">
        <v>6</v>
      </c>
      <c r="BY34">
        <v>5</v>
      </c>
      <c r="BZ34">
        <v>9</v>
      </c>
      <c r="CA34">
        <v>9</v>
      </c>
      <c r="CB34">
        <v>9</v>
      </c>
      <c r="CC34">
        <v>3</v>
      </c>
      <c r="CD34">
        <v>7</v>
      </c>
      <c r="CE34">
        <v>7</v>
      </c>
      <c r="CF34">
        <v>7</v>
      </c>
      <c r="CG34">
        <v>8</v>
      </c>
      <c r="CI34">
        <v>8</v>
      </c>
      <c r="CJ34">
        <v>8</v>
      </c>
      <c r="CK34">
        <v>9</v>
      </c>
      <c r="CL34">
        <v>7</v>
      </c>
      <c r="CM34">
        <v>9</v>
      </c>
      <c r="CN34">
        <v>5</v>
      </c>
      <c r="CO34">
        <v>7</v>
      </c>
      <c r="CP34">
        <v>7</v>
      </c>
      <c r="CQ34">
        <v>8</v>
      </c>
      <c r="CR34">
        <v>9</v>
      </c>
      <c r="CS34">
        <v>7</v>
      </c>
      <c r="CT34">
        <v>9</v>
      </c>
      <c r="CU34">
        <v>9</v>
      </c>
      <c r="CV34">
        <v>8</v>
      </c>
      <c r="CW34">
        <v>6</v>
      </c>
      <c r="CX34">
        <v>6</v>
      </c>
      <c r="CY34">
        <v>9</v>
      </c>
      <c r="CZ34">
        <v>8</v>
      </c>
      <c r="DA34">
        <v>7</v>
      </c>
      <c r="DB34">
        <v>8</v>
      </c>
      <c r="DC34">
        <v>8</v>
      </c>
      <c r="DD34">
        <v>7</v>
      </c>
      <c r="DE34">
        <v>8</v>
      </c>
      <c r="DF34">
        <v>9</v>
      </c>
      <c r="DG34">
        <v>9</v>
      </c>
      <c r="DH34">
        <v>8</v>
      </c>
      <c r="DI34">
        <v>8</v>
      </c>
      <c r="DJ34">
        <v>9</v>
      </c>
      <c r="DK34">
        <v>8</v>
      </c>
      <c r="DL34">
        <v>9</v>
      </c>
      <c r="DM34">
        <v>9</v>
      </c>
      <c r="DN34">
        <v>9</v>
      </c>
      <c r="DO34">
        <v>9</v>
      </c>
      <c r="DP34">
        <v>7</v>
      </c>
      <c r="DQ34">
        <v>6</v>
      </c>
      <c r="DR34">
        <v>6</v>
      </c>
      <c r="DS34">
        <v>7</v>
      </c>
      <c r="DT34">
        <v>7</v>
      </c>
      <c r="DU34">
        <v>8</v>
      </c>
      <c r="DV34">
        <v>8</v>
      </c>
      <c r="DW34">
        <v>9</v>
      </c>
      <c r="DX34">
        <v>9</v>
      </c>
      <c r="DY34">
        <v>9</v>
      </c>
      <c r="DZ34">
        <v>8</v>
      </c>
      <c r="EA34">
        <v>8</v>
      </c>
      <c r="EB34">
        <v>9</v>
      </c>
      <c r="EC34">
        <v>8</v>
      </c>
      <c r="ED34">
        <v>7</v>
      </c>
      <c r="EE34">
        <v>9</v>
      </c>
      <c r="EF34">
        <v>9</v>
      </c>
      <c r="EG34">
        <v>9</v>
      </c>
      <c r="EH34">
        <v>6</v>
      </c>
      <c r="EI34">
        <v>8</v>
      </c>
      <c r="EJ34">
        <v>8</v>
      </c>
      <c r="EK34">
        <v>8</v>
      </c>
      <c r="EL34">
        <v>5</v>
      </c>
      <c r="EM34">
        <v>9</v>
      </c>
      <c r="EN34">
        <v>9</v>
      </c>
      <c r="EO34">
        <v>7</v>
      </c>
      <c r="EP34">
        <v>9</v>
      </c>
      <c r="EQ34">
        <v>4</v>
      </c>
      <c r="ER34">
        <v>8</v>
      </c>
      <c r="ES34">
        <v>9</v>
      </c>
      <c r="ET34">
        <v>7</v>
      </c>
      <c r="EU34">
        <v>9</v>
      </c>
      <c r="EV34">
        <v>9</v>
      </c>
      <c r="EW34">
        <v>7</v>
      </c>
      <c r="EX34">
        <v>9</v>
      </c>
      <c r="EY34">
        <v>8</v>
      </c>
      <c r="EZ34">
        <v>6</v>
      </c>
      <c r="FA34">
        <v>7</v>
      </c>
      <c r="FB34">
        <v>9</v>
      </c>
      <c r="FC34">
        <v>7</v>
      </c>
      <c r="FD34">
        <v>7</v>
      </c>
      <c r="FE34">
        <v>8</v>
      </c>
      <c r="FF34">
        <v>8</v>
      </c>
      <c r="FG34">
        <v>9</v>
      </c>
      <c r="FH34">
        <v>9</v>
      </c>
      <c r="FI34">
        <v>7</v>
      </c>
      <c r="FJ34">
        <v>8</v>
      </c>
      <c r="FK34">
        <v>8</v>
      </c>
      <c r="FL34">
        <v>9</v>
      </c>
      <c r="FM34">
        <v>9</v>
      </c>
      <c r="FN34">
        <v>9</v>
      </c>
      <c r="FO34">
        <v>5</v>
      </c>
      <c r="FP34">
        <v>7</v>
      </c>
      <c r="FQ34">
        <v>8</v>
      </c>
      <c r="FR34">
        <v>7</v>
      </c>
      <c r="FS34">
        <v>5</v>
      </c>
      <c r="FT34">
        <v>8</v>
      </c>
      <c r="FU34">
        <v>7</v>
      </c>
      <c r="FV34">
        <v>7</v>
      </c>
      <c r="FW34">
        <v>8</v>
      </c>
      <c r="FX34">
        <v>7</v>
      </c>
      <c r="FY34">
        <v>9</v>
      </c>
      <c r="FZ34">
        <v>9</v>
      </c>
      <c r="GA34">
        <v>8</v>
      </c>
      <c r="GB34">
        <v>9</v>
      </c>
      <c r="GC34">
        <v>6</v>
      </c>
      <c r="GD34">
        <v>9</v>
      </c>
      <c r="GE34">
        <v>7</v>
      </c>
      <c r="GF34">
        <v>5</v>
      </c>
    </row>
    <row r="35" spans="1:188" x14ac:dyDescent="0.2">
      <c r="A35" s="3">
        <f>AVERAGE(BR35:GF35)</f>
        <v>1.9572649572649572</v>
      </c>
      <c r="B35" s="3">
        <f>STDEV(BR35:GF35)</f>
        <v>1.2824623567317031</v>
      </c>
      <c r="C35" t="s">
        <v>91</v>
      </c>
      <c r="D35" t="s">
        <v>15</v>
      </c>
      <c r="BR35">
        <v>1</v>
      </c>
      <c r="BS35">
        <v>1</v>
      </c>
      <c r="BT35">
        <v>2</v>
      </c>
      <c r="BU35">
        <v>3</v>
      </c>
      <c r="BV35">
        <v>3</v>
      </c>
      <c r="BX35">
        <v>6</v>
      </c>
      <c r="BY35">
        <v>2</v>
      </c>
      <c r="BZ35">
        <v>2</v>
      </c>
      <c r="CA35">
        <v>2</v>
      </c>
      <c r="CB35">
        <v>2</v>
      </c>
      <c r="CC35">
        <v>1</v>
      </c>
      <c r="CD35">
        <v>1</v>
      </c>
      <c r="CE35">
        <v>3</v>
      </c>
      <c r="CF35">
        <v>4</v>
      </c>
      <c r="CG35">
        <v>1</v>
      </c>
      <c r="CI35">
        <v>2</v>
      </c>
      <c r="CJ35">
        <v>4</v>
      </c>
      <c r="CK35">
        <v>2</v>
      </c>
      <c r="CL35">
        <v>2</v>
      </c>
      <c r="CM35">
        <v>1</v>
      </c>
      <c r="CN35">
        <v>2</v>
      </c>
      <c r="CO35">
        <v>2</v>
      </c>
      <c r="CP35">
        <v>2</v>
      </c>
      <c r="CQ35">
        <v>1</v>
      </c>
      <c r="CR35">
        <v>1</v>
      </c>
      <c r="CS35">
        <v>1</v>
      </c>
      <c r="CT35">
        <v>2</v>
      </c>
      <c r="CU35">
        <v>3</v>
      </c>
      <c r="CV35">
        <v>1</v>
      </c>
      <c r="CW35">
        <v>2</v>
      </c>
      <c r="CX35">
        <v>1</v>
      </c>
      <c r="CY35">
        <v>5</v>
      </c>
      <c r="CZ35">
        <v>3</v>
      </c>
      <c r="DA35">
        <v>3</v>
      </c>
      <c r="DB35">
        <v>1</v>
      </c>
      <c r="DC35">
        <v>2</v>
      </c>
      <c r="DD35">
        <v>3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3</v>
      </c>
      <c r="DQ35">
        <v>1</v>
      </c>
      <c r="DR35">
        <v>2</v>
      </c>
      <c r="DS35">
        <v>1</v>
      </c>
      <c r="DT35">
        <v>1</v>
      </c>
      <c r="DU35">
        <v>2</v>
      </c>
      <c r="DV35">
        <v>2</v>
      </c>
      <c r="DW35">
        <v>1</v>
      </c>
      <c r="DX35">
        <v>1</v>
      </c>
      <c r="DY35">
        <v>1</v>
      </c>
      <c r="DZ35">
        <v>2</v>
      </c>
      <c r="EA35">
        <v>1</v>
      </c>
      <c r="EB35">
        <v>1</v>
      </c>
      <c r="EC35">
        <v>3</v>
      </c>
      <c r="ED35">
        <v>3</v>
      </c>
      <c r="EE35">
        <v>1</v>
      </c>
      <c r="EF35">
        <v>9</v>
      </c>
      <c r="EG35">
        <v>1</v>
      </c>
      <c r="EH35">
        <v>4</v>
      </c>
      <c r="EI35">
        <v>2</v>
      </c>
      <c r="EJ35">
        <v>1</v>
      </c>
      <c r="EK35">
        <v>3</v>
      </c>
      <c r="EL35">
        <v>4</v>
      </c>
      <c r="EM35">
        <v>1</v>
      </c>
      <c r="EN35">
        <v>1</v>
      </c>
      <c r="EO35">
        <v>2</v>
      </c>
      <c r="EP35">
        <v>1</v>
      </c>
      <c r="EQ35">
        <v>2</v>
      </c>
      <c r="ER35">
        <v>3</v>
      </c>
      <c r="ES35">
        <v>3</v>
      </c>
      <c r="ET35">
        <v>1</v>
      </c>
      <c r="EU35">
        <v>1</v>
      </c>
      <c r="EV35">
        <v>1</v>
      </c>
      <c r="EW35">
        <v>2</v>
      </c>
      <c r="EX35">
        <v>2</v>
      </c>
      <c r="EY35">
        <v>3</v>
      </c>
      <c r="EZ35">
        <v>4</v>
      </c>
      <c r="FA35">
        <v>1</v>
      </c>
      <c r="FB35">
        <v>1</v>
      </c>
      <c r="FC35">
        <v>6</v>
      </c>
      <c r="FD35">
        <v>2</v>
      </c>
      <c r="FE35">
        <v>2</v>
      </c>
      <c r="FF35">
        <v>3</v>
      </c>
      <c r="FG35">
        <v>1</v>
      </c>
      <c r="FH35">
        <v>2</v>
      </c>
      <c r="FI35">
        <v>3</v>
      </c>
      <c r="FJ35">
        <v>3</v>
      </c>
      <c r="FK35">
        <v>1</v>
      </c>
      <c r="FL35">
        <v>1</v>
      </c>
      <c r="FM35">
        <v>2</v>
      </c>
      <c r="FN35">
        <v>1</v>
      </c>
      <c r="FO35">
        <v>3</v>
      </c>
      <c r="FP35">
        <v>1</v>
      </c>
      <c r="FQ35">
        <v>2</v>
      </c>
      <c r="FR35">
        <v>1</v>
      </c>
      <c r="FS35">
        <v>3</v>
      </c>
      <c r="FT35">
        <v>3</v>
      </c>
      <c r="FU35">
        <v>1</v>
      </c>
      <c r="FV35">
        <v>2</v>
      </c>
      <c r="FW35">
        <v>1</v>
      </c>
      <c r="FX35">
        <v>1</v>
      </c>
      <c r="FY35">
        <v>1</v>
      </c>
      <c r="FZ35">
        <v>1</v>
      </c>
      <c r="GA35">
        <v>4</v>
      </c>
      <c r="GB35">
        <v>1</v>
      </c>
      <c r="GC35">
        <v>1</v>
      </c>
      <c r="GD35">
        <v>1</v>
      </c>
      <c r="GE35">
        <v>2</v>
      </c>
      <c r="GF35">
        <v>3</v>
      </c>
    </row>
    <row r="36" spans="1:188" ht="16" x14ac:dyDescent="0.2">
      <c r="A36" s="3">
        <f t="shared" ref="A36:A45" si="4">AVERAGE(F36:DB36)</f>
        <v>1.8947368421052631</v>
      </c>
      <c r="B36" s="3">
        <f t="shared" ref="B36:B45" si="5">STDEV(F36:DB36)</f>
        <v>1.283891062278429</v>
      </c>
      <c r="C36" t="s">
        <v>67</v>
      </c>
      <c r="D36" t="s">
        <v>15</v>
      </c>
      <c r="F36">
        <v>1</v>
      </c>
      <c r="G36">
        <v>3</v>
      </c>
      <c r="H36">
        <v>3</v>
      </c>
      <c r="I36" s="12">
        <v>3</v>
      </c>
      <c r="J36">
        <v>7</v>
      </c>
      <c r="K36" s="12">
        <v>1</v>
      </c>
      <c r="L36">
        <v>2</v>
      </c>
      <c r="M36">
        <v>3</v>
      </c>
      <c r="N36">
        <v>1</v>
      </c>
      <c r="O36">
        <v>1</v>
      </c>
      <c r="P36">
        <v>2</v>
      </c>
      <c r="Q36">
        <v>3</v>
      </c>
      <c r="S36">
        <v>2</v>
      </c>
      <c r="T36">
        <v>2</v>
      </c>
      <c r="U36">
        <v>4</v>
      </c>
      <c r="V36">
        <v>1</v>
      </c>
      <c r="W36">
        <v>6</v>
      </c>
      <c r="X36">
        <v>3</v>
      </c>
      <c r="Y36">
        <v>2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3</v>
      </c>
      <c r="AG36">
        <v>1</v>
      </c>
      <c r="AH36">
        <v>1</v>
      </c>
      <c r="AI36">
        <v>2</v>
      </c>
      <c r="AJ36">
        <v>1</v>
      </c>
      <c r="AK36">
        <v>2</v>
      </c>
      <c r="AL36">
        <v>1</v>
      </c>
      <c r="AM36">
        <v>3</v>
      </c>
      <c r="AN36">
        <v>1</v>
      </c>
      <c r="AO36">
        <v>1</v>
      </c>
      <c r="AP36">
        <v>5</v>
      </c>
      <c r="AQ36">
        <v>1</v>
      </c>
      <c r="AR36">
        <v>1</v>
      </c>
      <c r="AS36">
        <v>1</v>
      </c>
      <c r="AT36">
        <v>2</v>
      </c>
      <c r="AU36">
        <v>1</v>
      </c>
      <c r="AV36">
        <v>2</v>
      </c>
      <c r="AW36">
        <v>3</v>
      </c>
      <c r="AX36">
        <v>5</v>
      </c>
      <c r="AY36">
        <v>2</v>
      </c>
      <c r="BB36">
        <v>1</v>
      </c>
      <c r="BC36">
        <v>3</v>
      </c>
      <c r="BD36">
        <v>7</v>
      </c>
      <c r="BE36">
        <v>1</v>
      </c>
      <c r="BF36">
        <v>2</v>
      </c>
      <c r="BG36">
        <v>1</v>
      </c>
      <c r="BH36">
        <v>2</v>
      </c>
      <c r="BI36">
        <v>2</v>
      </c>
      <c r="BJ36">
        <v>2</v>
      </c>
      <c r="BK36">
        <v>1</v>
      </c>
      <c r="BL36">
        <v>3</v>
      </c>
      <c r="BM36">
        <v>1</v>
      </c>
      <c r="BN36">
        <v>2</v>
      </c>
      <c r="BO36">
        <v>1</v>
      </c>
      <c r="BP36">
        <v>1</v>
      </c>
      <c r="BQ36">
        <v>3</v>
      </c>
      <c r="BR36">
        <v>1</v>
      </c>
      <c r="BS36">
        <v>1</v>
      </c>
      <c r="BT36">
        <v>1</v>
      </c>
      <c r="BU36">
        <v>1</v>
      </c>
      <c r="BV36">
        <v>2</v>
      </c>
      <c r="BX36">
        <v>3</v>
      </c>
      <c r="BY36">
        <v>3</v>
      </c>
      <c r="BZ36">
        <v>1</v>
      </c>
      <c r="CA36">
        <v>1</v>
      </c>
      <c r="CB36">
        <v>2</v>
      </c>
      <c r="CC36">
        <v>1</v>
      </c>
      <c r="CD36">
        <v>1</v>
      </c>
      <c r="CE36">
        <v>1</v>
      </c>
      <c r="CF36">
        <v>2</v>
      </c>
      <c r="CG36">
        <v>1</v>
      </c>
      <c r="CI36">
        <v>1</v>
      </c>
      <c r="CJ36">
        <v>4</v>
      </c>
      <c r="CK36">
        <v>1</v>
      </c>
      <c r="CL36">
        <v>1</v>
      </c>
      <c r="CM36">
        <v>1</v>
      </c>
      <c r="CN36">
        <v>1</v>
      </c>
      <c r="CO36">
        <v>2</v>
      </c>
      <c r="CP36">
        <v>2</v>
      </c>
      <c r="CQ36">
        <v>2</v>
      </c>
      <c r="CR36">
        <v>2</v>
      </c>
      <c r="CS36">
        <v>1</v>
      </c>
      <c r="CT36">
        <v>1</v>
      </c>
      <c r="CU36">
        <v>1</v>
      </c>
      <c r="CV36">
        <v>1</v>
      </c>
      <c r="CW36">
        <v>3</v>
      </c>
      <c r="CX36">
        <v>1</v>
      </c>
      <c r="CY36">
        <v>1</v>
      </c>
      <c r="CZ36">
        <v>1</v>
      </c>
      <c r="DA36">
        <v>2</v>
      </c>
      <c r="DB36">
        <v>1</v>
      </c>
    </row>
    <row r="37" spans="1:188" ht="16" x14ac:dyDescent="0.2">
      <c r="A37" s="3">
        <f t="shared" si="4"/>
        <v>7.6736842105263161</v>
      </c>
      <c r="B37" s="3">
        <f t="shared" si="5"/>
        <v>1.3000990572993245</v>
      </c>
      <c r="C37" t="s">
        <v>108</v>
      </c>
      <c r="D37" t="s">
        <v>16</v>
      </c>
      <c r="F37">
        <v>8</v>
      </c>
      <c r="G37">
        <v>8</v>
      </c>
      <c r="H37">
        <v>8</v>
      </c>
      <c r="I37">
        <v>8</v>
      </c>
      <c r="J37">
        <v>5</v>
      </c>
      <c r="K37" s="12">
        <v>9</v>
      </c>
      <c r="L37">
        <v>9</v>
      </c>
      <c r="M37">
        <v>8</v>
      </c>
      <c r="N37">
        <v>7</v>
      </c>
      <c r="O37">
        <v>7</v>
      </c>
      <c r="P37">
        <v>9</v>
      </c>
      <c r="Q37">
        <v>8</v>
      </c>
      <c r="S37">
        <v>8</v>
      </c>
      <c r="T37">
        <v>9</v>
      </c>
      <c r="U37">
        <v>8</v>
      </c>
      <c r="V37">
        <v>8</v>
      </c>
      <c r="W37">
        <v>7</v>
      </c>
      <c r="X37">
        <v>9</v>
      </c>
      <c r="Y37">
        <v>6</v>
      </c>
      <c r="AA37">
        <v>6</v>
      </c>
      <c r="AB37">
        <v>9</v>
      </c>
      <c r="AC37">
        <v>9</v>
      </c>
      <c r="AD37">
        <v>7</v>
      </c>
      <c r="AE37">
        <v>7</v>
      </c>
      <c r="AF37">
        <v>7</v>
      </c>
      <c r="AG37">
        <v>8</v>
      </c>
      <c r="AH37">
        <v>8</v>
      </c>
      <c r="AI37">
        <v>8</v>
      </c>
      <c r="AJ37">
        <v>7</v>
      </c>
      <c r="AK37">
        <v>8</v>
      </c>
      <c r="AL37">
        <v>9</v>
      </c>
      <c r="AM37">
        <v>5</v>
      </c>
      <c r="AN37">
        <v>7</v>
      </c>
      <c r="AO37">
        <v>9</v>
      </c>
      <c r="AP37">
        <v>6</v>
      </c>
      <c r="AQ37">
        <v>8</v>
      </c>
      <c r="AR37">
        <v>8</v>
      </c>
      <c r="AS37">
        <v>8</v>
      </c>
      <c r="AT37">
        <v>9</v>
      </c>
      <c r="AU37">
        <v>8</v>
      </c>
      <c r="AV37">
        <v>8</v>
      </c>
      <c r="AW37">
        <v>7</v>
      </c>
      <c r="AX37">
        <v>6</v>
      </c>
      <c r="AY37">
        <v>9</v>
      </c>
      <c r="BB37">
        <v>8</v>
      </c>
      <c r="BC37">
        <v>7</v>
      </c>
      <c r="BD37">
        <v>7</v>
      </c>
      <c r="BE37">
        <v>8</v>
      </c>
      <c r="BF37">
        <v>8</v>
      </c>
      <c r="BG37">
        <v>8</v>
      </c>
      <c r="BH37">
        <v>8</v>
      </c>
      <c r="BI37">
        <v>7</v>
      </c>
      <c r="BJ37">
        <v>9</v>
      </c>
      <c r="BK37">
        <v>7</v>
      </c>
      <c r="BL37">
        <v>8</v>
      </c>
      <c r="BM37">
        <v>8</v>
      </c>
      <c r="BN37">
        <v>8</v>
      </c>
      <c r="BO37">
        <v>9</v>
      </c>
      <c r="BP37">
        <v>8</v>
      </c>
      <c r="BQ37">
        <v>6</v>
      </c>
      <c r="BR37">
        <v>9</v>
      </c>
      <c r="BS37">
        <v>9</v>
      </c>
      <c r="BT37">
        <v>8</v>
      </c>
      <c r="BU37">
        <v>9</v>
      </c>
      <c r="BV37">
        <v>7</v>
      </c>
      <c r="BX37">
        <v>7</v>
      </c>
      <c r="BY37">
        <v>5</v>
      </c>
      <c r="BZ37">
        <v>9</v>
      </c>
      <c r="CA37">
        <v>9</v>
      </c>
      <c r="CB37">
        <v>5</v>
      </c>
      <c r="CC37">
        <v>8</v>
      </c>
      <c r="CD37">
        <v>8</v>
      </c>
      <c r="CE37">
        <v>7</v>
      </c>
      <c r="CF37">
        <v>6</v>
      </c>
      <c r="CG37">
        <v>6</v>
      </c>
      <c r="CI37">
        <v>9</v>
      </c>
      <c r="CJ37">
        <v>1</v>
      </c>
      <c r="CK37">
        <v>8</v>
      </c>
      <c r="CL37">
        <v>8</v>
      </c>
      <c r="CM37">
        <v>8</v>
      </c>
      <c r="CN37">
        <v>5</v>
      </c>
      <c r="CO37">
        <v>8</v>
      </c>
      <c r="CP37">
        <v>8</v>
      </c>
      <c r="CQ37">
        <v>8</v>
      </c>
      <c r="CR37">
        <v>9</v>
      </c>
      <c r="CS37">
        <v>8</v>
      </c>
      <c r="CT37">
        <v>9</v>
      </c>
      <c r="CU37">
        <v>9</v>
      </c>
      <c r="CV37">
        <v>8</v>
      </c>
      <c r="CW37">
        <v>7</v>
      </c>
      <c r="CX37">
        <v>9</v>
      </c>
      <c r="CY37">
        <v>9</v>
      </c>
      <c r="CZ37">
        <v>6</v>
      </c>
      <c r="DA37">
        <v>9</v>
      </c>
      <c r="DB37">
        <v>7</v>
      </c>
    </row>
    <row r="38" spans="1:188" ht="16" x14ac:dyDescent="0.2">
      <c r="A38" s="3">
        <f t="shared" si="4"/>
        <v>7.8526315789473689</v>
      </c>
      <c r="B38" s="3">
        <f t="shared" si="5"/>
        <v>1.3043986227673148</v>
      </c>
      <c r="C38" t="s">
        <v>115</v>
      </c>
      <c r="D38" t="s">
        <v>16</v>
      </c>
      <c r="F38">
        <v>8</v>
      </c>
      <c r="G38">
        <v>7</v>
      </c>
      <c r="H38">
        <v>9</v>
      </c>
      <c r="I38">
        <v>7</v>
      </c>
      <c r="J38">
        <v>8</v>
      </c>
      <c r="K38" s="12">
        <v>9</v>
      </c>
      <c r="L38">
        <v>7</v>
      </c>
      <c r="M38">
        <v>9</v>
      </c>
      <c r="N38">
        <v>9</v>
      </c>
      <c r="O38">
        <v>7</v>
      </c>
      <c r="P38">
        <v>9</v>
      </c>
      <c r="Q38">
        <v>8</v>
      </c>
      <c r="S38">
        <v>7</v>
      </c>
      <c r="T38">
        <v>9</v>
      </c>
      <c r="U38">
        <v>7</v>
      </c>
      <c r="V38">
        <v>7</v>
      </c>
      <c r="W38">
        <v>5</v>
      </c>
      <c r="X38">
        <v>9</v>
      </c>
      <c r="Y38">
        <v>7</v>
      </c>
      <c r="AA38">
        <v>7</v>
      </c>
      <c r="AB38">
        <v>9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7</v>
      </c>
      <c r="AM38">
        <v>9</v>
      </c>
      <c r="AN38">
        <v>6</v>
      </c>
      <c r="AO38">
        <v>1</v>
      </c>
      <c r="AP38">
        <v>5</v>
      </c>
      <c r="AQ38">
        <v>9</v>
      </c>
      <c r="AR38">
        <v>9</v>
      </c>
      <c r="AS38">
        <v>9</v>
      </c>
      <c r="AT38">
        <v>6</v>
      </c>
      <c r="AU38">
        <v>8</v>
      </c>
      <c r="AV38">
        <v>8</v>
      </c>
      <c r="AW38">
        <v>8</v>
      </c>
      <c r="AX38">
        <v>8</v>
      </c>
      <c r="AY38">
        <v>9</v>
      </c>
      <c r="BB38">
        <v>5</v>
      </c>
      <c r="BC38">
        <v>8</v>
      </c>
      <c r="BD38">
        <v>6</v>
      </c>
      <c r="BE38">
        <v>8</v>
      </c>
      <c r="BF38">
        <v>8</v>
      </c>
      <c r="BG38">
        <v>9</v>
      </c>
      <c r="BH38">
        <v>7</v>
      </c>
      <c r="BI38">
        <v>8</v>
      </c>
      <c r="BJ38">
        <v>7</v>
      </c>
      <c r="BK38">
        <v>9</v>
      </c>
      <c r="BL38">
        <v>8</v>
      </c>
      <c r="BM38">
        <v>9</v>
      </c>
      <c r="BN38">
        <v>8</v>
      </c>
      <c r="BO38">
        <v>9</v>
      </c>
      <c r="BP38">
        <v>8</v>
      </c>
      <c r="BQ38">
        <v>7</v>
      </c>
      <c r="BR38">
        <v>9</v>
      </c>
      <c r="BS38">
        <v>9</v>
      </c>
      <c r="BT38">
        <v>9</v>
      </c>
      <c r="BU38">
        <v>7</v>
      </c>
      <c r="BV38">
        <v>6</v>
      </c>
      <c r="BX38">
        <v>6</v>
      </c>
      <c r="BY38">
        <v>8</v>
      </c>
      <c r="BZ38">
        <v>9</v>
      </c>
      <c r="CA38">
        <v>9</v>
      </c>
      <c r="CB38">
        <v>8</v>
      </c>
      <c r="CC38">
        <v>9</v>
      </c>
      <c r="CD38">
        <v>8</v>
      </c>
      <c r="CE38">
        <v>9</v>
      </c>
      <c r="CF38">
        <v>8</v>
      </c>
      <c r="CG38">
        <v>8</v>
      </c>
      <c r="CI38">
        <v>9</v>
      </c>
      <c r="CJ38">
        <v>8</v>
      </c>
      <c r="CK38">
        <v>9</v>
      </c>
      <c r="CL38">
        <v>8</v>
      </c>
      <c r="CM38">
        <v>9</v>
      </c>
      <c r="CN38">
        <v>9</v>
      </c>
      <c r="CO38">
        <v>9</v>
      </c>
      <c r="CP38">
        <v>8</v>
      </c>
      <c r="CQ38">
        <v>8</v>
      </c>
      <c r="CR38">
        <v>9</v>
      </c>
      <c r="CS38">
        <v>8</v>
      </c>
      <c r="CT38">
        <v>7</v>
      </c>
      <c r="CU38">
        <v>9</v>
      </c>
      <c r="CV38">
        <v>8</v>
      </c>
      <c r="CW38">
        <v>5</v>
      </c>
      <c r="CX38">
        <v>8</v>
      </c>
      <c r="CY38">
        <v>9</v>
      </c>
      <c r="CZ38">
        <v>8</v>
      </c>
      <c r="DA38">
        <v>5</v>
      </c>
      <c r="DB38">
        <v>9</v>
      </c>
    </row>
    <row r="39" spans="1:188" ht="16" x14ac:dyDescent="0.2">
      <c r="A39" s="3">
        <f t="shared" si="4"/>
        <v>2.094736842105263</v>
      </c>
      <c r="B39" s="3">
        <f t="shared" si="5"/>
        <v>1.3052568363102346</v>
      </c>
      <c r="C39" t="s">
        <v>78</v>
      </c>
      <c r="D39" t="s">
        <v>15</v>
      </c>
      <c r="F39">
        <v>1</v>
      </c>
      <c r="G39">
        <v>2</v>
      </c>
      <c r="H39">
        <v>2</v>
      </c>
      <c r="I39" s="12">
        <v>2</v>
      </c>
      <c r="J39">
        <v>2</v>
      </c>
      <c r="K39" s="12">
        <v>1</v>
      </c>
      <c r="L39">
        <v>2</v>
      </c>
      <c r="M39">
        <v>1</v>
      </c>
      <c r="N39">
        <v>3</v>
      </c>
      <c r="O39">
        <v>2</v>
      </c>
      <c r="P39">
        <v>1</v>
      </c>
      <c r="Q39">
        <v>1</v>
      </c>
      <c r="S39">
        <v>1</v>
      </c>
      <c r="T39">
        <v>2</v>
      </c>
      <c r="U39">
        <v>5</v>
      </c>
      <c r="V39">
        <v>1</v>
      </c>
      <c r="W39">
        <v>6</v>
      </c>
      <c r="X39">
        <v>3</v>
      </c>
      <c r="Y39">
        <v>2</v>
      </c>
      <c r="AA39">
        <v>2</v>
      </c>
      <c r="AB39">
        <v>2</v>
      </c>
      <c r="AC39">
        <v>1</v>
      </c>
      <c r="AD39">
        <v>2</v>
      </c>
      <c r="AE39">
        <v>1</v>
      </c>
      <c r="AF39">
        <v>4</v>
      </c>
      <c r="AG39">
        <v>1</v>
      </c>
      <c r="AH39">
        <v>2</v>
      </c>
      <c r="AI39">
        <v>3</v>
      </c>
      <c r="AJ39">
        <v>3</v>
      </c>
      <c r="AK39">
        <v>4</v>
      </c>
      <c r="AL39">
        <v>1</v>
      </c>
      <c r="AM39">
        <v>4</v>
      </c>
      <c r="AN39">
        <v>4</v>
      </c>
      <c r="AO39">
        <v>1</v>
      </c>
      <c r="AP39">
        <v>3</v>
      </c>
      <c r="AQ39">
        <v>1</v>
      </c>
      <c r="AR39">
        <v>3</v>
      </c>
      <c r="AS39">
        <v>2</v>
      </c>
      <c r="AT39">
        <v>9</v>
      </c>
      <c r="AU39">
        <v>2</v>
      </c>
      <c r="AV39">
        <v>1</v>
      </c>
      <c r="AW39">
        <v>2</v>
      </c>
      <c r="AX39">
        <v>2</v>
      </c>
      <c r="AY39">
        <v>3</v>
      </c>
      <c r="BB39">
        <v>1</v>
      </c>
      <c r="BC39">
        <v>3</v>
      </c>
      <c r="BD39">
        <v>1</v>
      </c>
      <c r="BE39">
        <v>2</v>
      </c>
      <c r="BF39">
        <v>2</v>
      </c>
      <c r="BG39">
        <v>2</v>
      </c>
      <c r="BH39">
        <v>1</v>
      </c>
      <c r="BI39">
        <v>2</v>
      </c>
      <c r="BJ39">
        <v>2</v>
      </c>
      <c r="BK39">
        <v>1</v>
      </c>
      <c r="BL39">
        <v>5</v>
      </c>
      <c r="BM39">
        <v>2</v>
      </c>
      <c r="BN39">
        <v>1</v>
      </c>
      <c r="BO39">
        <v>1</v>
      </c>
      <c r="BP39">
        <v>4</v>
      </c>
      <c r="BQ39">
        <v>3</v>
      </c>
      <c r="BR39">
        <v>1</v>
      </c>
      <c r="BS39">
        <v>1</v>
      </c>
      <c r="BT39">
        <v>3</v>
      </c>
      <c r="BU39">
        <v>1</v>
      </c>
      <c r="BV39">
        <v>3</v>
      </c>
      <c r="BX39">
        <v>4</v>
      </c>
      <c r="BY39">
        <v>2</v>
      </c>
      <c r="BZ39">
        <v>2</v>
      </c>
      <c r="CA39">
        <v>1</v>
      </c>
      <c r="CB39">
        <v>3</v>
      </c>
      <c r="CC39">
        <v>1</v>
      </c>
      <c r="CD39">
        <v>1</v>
      </c>
      <c r="CE39">
        <v>2</v>
      </c>
      <c r="CF39">
        <v>2</v>
      </c>
      <c r="CG39">
        <v>2</v>
      </c>
      <c r="CI39">
        <v>2</v>
      </c>
      <c r="CJ39">
        <v>4</v>
      </c>
      <c r="CK39">
        <v>1</v>
      </c>
      <c r="CL39">
        <v>2</v>
      </c>
      <c r="CM39">
        <v>1</v>
      </c>
      <c r="CN39">
        <v>1</v>
      </c>
      <c r="CO39">
        <v>1</v>
      </c>
      <c r="CP39">
        <v>2</v>
      </c>
      <c r="CQ39">
        <v>1</v>
      </c>
      <c r="CR39">
        <v>1</v>
      </c>
      <c r="CS39">
        <v>1</v>
      </c>
      <c r="CT39">
        <v>2</v>
      </c>
      <c r="CU39">
        <v>2</v>
      </c>
      <c r="CV39">
        <v>2</v>
      </c>
      <c r="CW39">
        <v>1</v>
      </c>
      <c r="CX39">
        <v>1</v>
      </c>
      <c r="CY39">
        <v>1</v>
      </c>
      <c r="CZ39">
        <v>3</v>
      </c>
      <c r="DA39">
        <v>3</v>
      </c>
      <c r="DB39">
        <v>2</v>
      </c>
    </row>
    <row r="40" spans="1:188" ht="16" x14ac:dyDescent="0.2">
      <c r="A40" s="3">
        <f t="shared" si="4"/>
        <v>7.9263157894736844</v>
      </c>
      <c r="B40" s="3">
        <f t="shared" si="5"/>
        <v>1.3066288055091777</v>
      </c>
      <c r="C40" t="s">
        <v>109</v>
      </c>
      <c r="D40" t="s">
        <v>16</v>
      </c>
      <c r="F40">
        <v>9</v>
      </c>
      <c r="G40">
        <v>7</v>
      </c>
      <c r="H40">
        <v>8</v>
      </c>
      <c r="I40">
        <v>8</v>
      </c>
      <c r="J40">
        <v>7</v>
      </c>
      <c r="K40" s="12">
        <v>9</v>
      </c>
      <c r="L40">
        <v>8</v>
      </c>
      <c r="M40">
        <v>8</v>
      </c>
      <c r="N40">
        <v>6</v>
      </c>
      <c r="O40">
        <v>6</v>
      </c>
      <c r="P40">
        <v>8</v>
      </c>
      <c r="Q40">
        <v>8</v>
      </c>
      <c r="S40">
        <v>8</v>
      </c>
      <c r="T40">
        <v>7</v>
      </c>
      <c r="U40">
        <v>8</v>
      </c>
      <c r="V40">
        <v>9</v>
      </c>
      <c r="W40">
        <v>5</v>
      </c>
      <c r="X40">
        <v>7</v>
      </c>
      <c r="Y40">
        <v>6</v>
      </c>
      <c r="AA40">
        <v>7</v>
      </c>
      <c r="AB40">
        <v>8</v>
      </c>
      <c r="AC40">
        <v>8</v>
      </c>
      <c r="AD40">
        <v>7</v>
      </c>
      <c r="AE40">
        <v>8</v>
      </c>
      <c r="AF40">
        <v>7</v>
      </c>
      <c r="AG40">
        <v>9</v>
      </c>
      <c r="AH40">
        <v>9</v>
      </c>
      <c r="AI40">
        <v>9</v>
      </c>
      <c r="AJ40">
        <v>9</v>
      </c>
      <c r="AK40">
        <v>7</v>
      </c>
      <c r="AL40">
        <v>9</v>
      </c>
      <c r="AM40">
        <v>7</v>
      </c>
      <c r="AN40">
        <v>8</v>
      </c>
      <c r="AO40">
        <v>9</v>
      </c>
      <c r="AP40">
        <v>5</v>
      </c>
      <c r="AQ40">
        <v>9</v>
      </c>
      <c r="AR40">
        <v>8</v>
      </c>
      <c r="AS40">
        <v>9</v>
      </c>
      <c r="AT40">
        <v>8</v>
      </c>
      <c r="AU40">
        <v>6</v>
      </c>
      <c r="AV40">
        <v>8</v>
      </c>
      <c r="AW40">
        <v>9</v>
      </c>
      <c r="AX40">
        <v>8</v>
      </c>
      <c r="AY40">
        <v>9</v>
      </c>
      <c r="BB40">
        <v>9</v>
      </c>
      <c r="BC40">
        <v>8</v>
      </c>
      <c r="BD40">
        <v>9</v>
      </c>
      <c r="BE40">
        <v>9</v>
      </c>
      <c r="BF40">
        <v>8</v>
      </c>
      <c r="BG40">
        <v>1</v>
      </c>
      <c r="BH40">
        <v>9</v>
      </c>
      <c r="BI40">
        <v>9</v>
      </c>
      <c r="BJ40">
        <v>8</v>
      </c>
      <c r="BK40">
        <v>8</v>
      </c>
      <c r="BL40">
        <v>8</v>
      </c>
      <c r="BM40">
        <v>9</v>
      </c>
      <c r="BN40">
        <v>7</v>
      </c>
      <c r="BO40">
        <v>9</v>
      </c>
      <c r="BP40">
        <v>5</v>
      </c>
      <c r="BQ40">
        <v>9</v>
      </c>
      <c r="BR40">
        <v>9</v>
      </c>
      <c r="BS40">
        <v>9</v>
      </c>
      <c r="BT40">
        <v>9</v>
      </c>
      <c r="BU40">
        <v>9</v>
      </c>
      <c r="BV40">
        <v>7</v>
      </c>
      <c r="BX40">
        <v>7</v>
      </c>
      <c r="BY40">
        <v>6</v>
      </c>
      <c r="BZ40">
        <v>9</v>
      </c>
      <c r="CA40">
        <v>9</v>
      </c>
      <c r="CB40">
        <v>8</v>
      </c>
      <c r="CC40">
        <v>9</v>
      </c>
      <c r="CD40">
        <v>9</v>
      </c>
      <c r="CE40">
        <v>7</v>
      </c>
      <c r="CF40">
        <v>8</v>
      </c>
      <c r="CG40">
        <v>9</v>
      </c>
      <c r="CI40">
        <v>9</v>
      </c>
      <c r="CJ40">
        <v>8</v>
      </c>
      <c r="CK40">
        <v>9</v>
      </c>
      <c r="CL40">
        <v>8</v>
      </c>
      <c r="CM40">
        <v>6</v>
      </c>
      <c r="CN40">
        <v>6</v>
      </c>
      <c r="CO40">
        <v>9</v>
      </c>
      <c r="CP40">
        <v>8</v>
      </c>
      <c r="CQ40">
        <v>9</v>
      </c>
      <c r="CR40">
        <v>9</v>
      </c>
      <c r="CS40">
        <v>9</v>
      </c>
      <c r="CT40">
        <v>9</v>
      </c>
      <c r="CU40">
        <v>8</v>
      </c>
      <c r="CV40">
        <v>8</v>
      </c>
      <c r="CW40">
        <v>8</v>
      </c>
      <c r="CX40">
        <v>9</v>
      </c>
      <c r="CY40">
        <v>9</v>
      </c>
      <c r="CZ40">
        <v>6</v>
      </c>
      <c r="DA40">
        <v>7</v>
      </c>
      <c r="DB40">
        <v>8</v>
      </c>
    </row>
    <row r="41" spans="1:188" ht="16" x14ac:dyDescent="0.2">
      <c r="A41" s="3">
        <f t="shared" si="4"/>
        <v>3.3263157894736843</v>
      </c>
      <c r="B41" s="3">
        <f t="shared" si="5"/>
        <v>1.3082561501996752</v>
      </c>
      <c r="C41" t="s">
        <v>76</v>
      </c>
      <c r="D41" t="s">
        <v>15</v>
      </c>
      <c r="F41">
        <v>3</v>
      </c>
      <c r="G41">
        <v>2</v>
      </c>
      <c r="H41">
        <v>3</v>
      </c>
      <c r="I41" s="12">
        <v>3</v>
      </c>
      <c r="J41">
        <v>3</v>
      </c>
      <c r="K41" s="12">
        <v>1</v>
      </c>
      <c r="L41">
        <v>4</v>
      </c>
      <c r="M41">
        <v>5</v>
      </c>
      <c r="N41">
        <v>3</v>
      </c>
      <c r="O41">
        <v>4</v>
      </c>
      <c r="P41">
        <v>5</v>
      </c>
      <c r="Q41">
        <v>3</v>
      </c>
      <c r="S41">
        <v>4</v>
      </c>
      <c r="T41">
        <v>1</v>
      </c>
      <c r="U41">
        <v>4</v>
      </c>
      <c r="V41">
        <v>5</v>
      </c>
      <c r="W41">
        <v>5</v>
      </c>
      <c r="X41">
        <v>5</v>
      </c>
      <c r="Y41">
        <v>5</v>
      </c>
      <c r="AA41">
        <v>2</v>
      </c>
      <c r="AB41">
        <v>3</v>
      </c>
      <c r="AC41">
        <v>5</v>
      </c>
      <c r="AD41">
        <v>3</v>
      </c>
      <c r="AE41">
        <v>2</v>
      </c>
      <c r="AF41">
        <v>5</v>
      </c>
      <c r="AG41">
        <v>4</v>
      </c>
      <c r="AH41">
        <v>4</v>
      </c>
      <c r="AI41">
        <v>3</v>
      </c>
      <c r="AJ41">
        <v>4</v>
      </c>
      <c r="AK41">
        <v>4</v>
      </c>
      <c r="AL41">
        <v>2</v>
      </c>
      <c r="AM41">
        <v>3</v>
      </c>
      <c r="AN41">
        <v>4</v>
      </c>
      <c r="AO41">
        <v>5</v>
      </c>
      <c r="AP41">
        <v>5</v>
      </c>
      <c r="AQ41">
        <v>4</v>
      </c>
      <c r="AR41">
        <v>8</v>
      </c>
      <c r="AS41">
        <v>5</v>
      </c>
      <c r="AT41">
        <v>4</v>
      </c>
      <c r="AU41">
        <v>1</v>
      </c>
      <c r="AV41">
        <v>4</v>
      </c>
      <c r="AW41">
        <v>4</v>
      </c>
      <c r="AX41">
        <v>4</v>
      </c>
      <c r="AY41">
        <v>5</v>
      </c>
      <c r="BB41">
        <v>1</v>
      </c>
      <c r="BC41">
        <v>2</v>
      </c>
      <c r="BD41">
        <v>4</v>
      </c>
      <c r="BE41">
        <v>4</v>
      </c>
      <c r="BF41">
        <v>4</v>
      </c>
      <c r="BG41">
        <v>4</v>
      </c>
      <c r="BH41">
        <v>2</v>
      </c>
      <c r="BI41">
        <v>3</v>
      </c>
      <c r="BJ41">
        <v>3</v>
      </c>
      <c r="BK41">
        <v>3</v>
      </c>
      <c r="BL41">
        <v>3</v>
      </c>
      <c r="BM41">
        <v>1</v>
      </c>
      <c r="BN41">
        <v>4</v>
      </c>
      <c r="BO41">
        <v>4</v>
      </c>
      <c r="BP41">
        <v>2</v>
      </c>
      <c r="BQ41">
        <v>4</v>
      </c>
      <c r="BR41">
        <v>4</v>
      </c>
      <c r="BS41">
        <v>4</v>
      </c>
      <c r="BT41">
        <v>2</v>
      </c>
      <c r="BU41">
        <v>4</v>
      </c>
      <c r="BV41">
        <v>4</v>
      </c>
      <c r="BX41">
        <v>4</v>
      </c>
      <c r="BY41">
        <v>1</v>
      </c>
      <c r="BZ41">
        <v>3</v>
      </c>
      <c r="CA41">
        <v>3</v>
      </c>
      <c r="CB41">
        <v>2</v>
      </c>
      <c r="CC41">
        <v>4</v>
      </c>
      <c r="CD41">
        <v>4</v>
      </c>
      <c r="CE41">
        <v>1</v>
      </c>
      <c r="CF41">
        <v>3</v>
      </c>
      <c r="CG41">
        <v>3</v>
      </c>
      <c r="CI41">
        <v>4</v>
      </c>
      <c r="CJ41">
        <v>5</v>
      </c>
      <c r="CK41">
        <v>2</v>
      </c>
      <c r="CL41">
        <v>5</v>
      </c>
      <c r="CM41">
        <v>2</v>
      </c>
      <c r="CN41">
        <v>3</v>
      </c>
      <c r="CO41">
        <v>4</v>
      </c>
      <c r="CP41">
        <v>4</v>
      </c>
      <c r="CQ41">
        <v>2</v>
      </c>
      <c r="CR41">
        <v>3</v>
      </c>
      <c r="CS41">
        <v>1</v>
      </c>
      <c r="CT41">
        <v>3</v>
      </c>
      <c r="CU41">
        <v>1</v>
      </c>
      <c r="CV41">
        <v>3</v>
      </c>
      <c r="CW41">
        <v>2</v>
      </c>
      <c r="CX41">
        <v>2</v>
      </c>
      <c r="CY41">
        <v>1</v>
      </c>
      <c r="CZ41">
        <v>3</v>
      </c>
      <c r="DA41">
        <v>5</v>
      </c>
      <c r="DB41">
        <v>2</v>
      </c>
    </row>
    <row r="42" spans="1:188" ht="16" x14ac:dyDescent="0.2">
      <c r="A42" s="3">
        <f t="shared" si="4"/>
        <v>2.9894736842105263</v>
      </c>
      <c r="B42" s="3">
        <f t="shared" si="5"/>
        <v>1.3086840624703666</v>
      </c>
      <c r="C42" t="s">
        <v>59</v>
      </c>
      <c r="D42" t="s">
        <v>15</v>
      </c>
      <c r="F42">
        <v>3</v>
      </c>
      <c r="G42">
        <v>3</v>
      </c>
      <c r="H42">
        <v>2</v>
      </c>
      <c r="I42" s="12">
        <v>3</v>
      </c>
      <c r="J42">
        <v>3</v>
      </c>
      <c r="K42" s="12">
        <v>1</v>
      </c>
      <c r="L42">
        <v>2</v>
      </c>
      <c r="M42">
        <v>3</v>
      </c>
      <c r="N42">
        <v>2</v>
      </c>
      <c r="O42">
        <v>4</v>
      </c>
      <c r="P42">
        <v>3</v>
      </c>
      <c r="Q42">
        <v>4</v>
      </c>
      <c r="S42">
        <v>2</v>
      </c>
      <c r="T42">
        <v>1</v>
      </c>
      <c r="U42">
        <v>4</v>
      </c>
      <c r="V42">
        <v>5</v>
      </c>
      <c r="W42">
        <v>4</v>
      </c>
      <c r="X42">
        <v>3</v>
      </c>
      <c r="Y42">
        <v>4</v>
      </c>
      <c r="AA42">
        <v>4</v>
      </c>
      <c r="AB42">
        <v>4</v>
      </c>
      <c r="AC42">
        <v>6</v>
      </c>
      <c r="AD42">
        <v>2</v>
      </c>
      <c r="AE42">
        <v>1</v>
      </c>
      <c r="AF42">
        <v>5</v>
      </c>
      <c r="AG42">
        <v>4</v>
      </c>
      <c r="AH42">
        <v>3</v>
      </c>
      <c r="AI42">
        <v>3</v>
      </c>
      <c r="AJ42">
        <v>3</v>
      </c>
      <c r="AK42">
        <v>2</v>
      </c>
      <c r="AL42">
        <v>4</v>
      </c>
      <c r="AM42">
        <v>4</v>
      </c>
      <c r="AN42">
        <v>3</v>
      </c>
      <c r="AO42">
        <v>9</v>
      </c>
      <c r="AP42">
        <v>4</v>
      </c>
      <c r="AQ42">
        <v>3</v>
      </c>
      <c r="AR42">
        <v>2</v>
      </c>
      <c r="AS42">
        <v>1</v>
      </c>
      <c r="AT42">
        <v>4</v>
      </c>
      <c r="AU42">
        <v>1</v>
      </c>
      <c r="AV42">
        <v>4</v>
      </c>
      <c r="AW42">
        <v>4</v>
      </c>
      <c r="AX42">
        <v>2</v>
      </c>
      <c r="AY42">
        <v>4</v>
      </c>
      <c r="BB42">
        <v>1</v>
      </c>
      <c r="BC42">
        <v>2</v>
      </c>
      <c r="BD42">
        <v>2</v>
      </c>
      <c r="BE42">
        <v>1</v>
      </c>
      <c r="BF42">
        <v>3</v>
      </c>
      <c r="BG42">
        <v>4</v>
      </c>
      <c r="BH42">
        <v>3</v>
      </c>
      <c r="BI42">
        <v>4</v>
      </c>
      <c r="BJ42">
        <v>2</v>
      </c>
      <c r="BK42">
        <v>4</v>
      </c>
      <c r="BL42">
        <v>3</v>
      </c>
      <c r="BM42">
        <v>2</v>
      </c>
      <c r="BN42">
        <v>4</v>
      </c>
      <c r="BO42">
        <v>2</v>
      </c>
      <c r="BP42">
        <v>3</v>
      </c>
      <c r="BQ42">
        <v>4</v>
      </c>
      <c r="BR42">
        <v>3</v>
      </c>
      <c r="BS42">
        <v>3</v>
      </c>
      <c r="BT42">
        <v>3</v>
      </c>
      <c r="BU42">
        <v>3</v>
      </c>
      <c r="BV42">
        <v>4</v>
      </c>
      <c r="BX42">
        <v>4</v>
      </c>
      <c r="BY42">
        <v>2</v>
      </c>
      <c r="BZ42">
        <v>3</v>
      </c>
      <c r="CA42">
        <v>2</v>
      </c>
      <c r="CB42">
        <v>7</v>
      </c>
      <c r="CC42">
        <v>2</v>
      </c>
      <c r="CD42">
        <v>1</v>
      </c>
      <c r="CE42">
        <v>3</v>
      </c>
      <c r="CF42">
        <v>3</v>
      </c>
      <c r="CG42">
        <v>3</v>
      </c>
      <c r="CI42">
        <v>2</v>
      </c>
      <c r="CJ42">
        <v>4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4</v>
      </c>
      <c r="CQ42">
        <v>4</v>
      </c>
      <c r="CR42">
        <v>2</v>
      </c>
      <c r="CS42">
        <v>3</v>
      </c>
      <c r="CT42">
        <v>2</v>
      </c>
      <c r="CU42">
        <v>1</v>
      </c>
      <c r="CV42">
        <v>3</v>
      </c>
      <c r="CW42">
        <v>3</v>
      </c>
      <c r="CX42">
        <v>3</v>
      </c>
      <c r="CY42">
        <v>1</v>
      </c>
      <c r="CZ42">
        <v>4</v>
      </c>
      <c r="DA42">
        <v>4</v>
      </c>
      <c r="DB42">
        <v>2</v>
      </c>
    </row>
    <row r="43" spans="1:188" ht="16" x14ac:dyDescent="0.2">
      <c r="A43" s="3">
        <f t="shared" si="4"/>
        <v>7.5789473684210522</v>
      </c>
      <c r="B43" s="3">
        <f t="shared" si="5"/>
        <v>1.309368431225457</v>
      </c>
      <c r="C43" t="s">
        <v>100</v>
      </c>
      <c r="D43" t="s">
        <v>16</v>
      </c>
      <c r="F43">
        <v>7</v>
      </c>
      <c r="G43">
        <v>7</v>
      </c>
      <c r="H43">
        <v>8</v>
      </c>
      <c r="I43">
        <v>9</v>
      </c>
      <c r="J43">
        <v>6</v>
      </c>
      <c r="K43" s="12">
        <v>9</v>
      </c>
      <c r="L43">
        <v>8</v>
      </c>
      <c r="M43">
        <v>7</v>
      </c>
      <c r="N43">
        <v>8</v>
      </c>
      <c r="O43">
        <v>6</v>
      </c>
      <c r="P43">
        <v>8</v>
      </c>
      <c r="Q43">
        <v>7</v>
      </c>
      <c r="S43">
        <v>8</v>
      </c>
      <c r="T43">
        <v>9</v>
      </c>
      <c r="U43">
        <v>7</v>
      </c>
      <c r="V43">
        <v>6</v>
      </c>
      <c r="W43">
        <v>9</v>
      </c>
      <c r="X43">
        <v>9</v>
      </c>
      <c r="Y43">
        <v>6</v>
      </c>
      <c r="AA43">
        <v>6</v>
      </c>
      <c r="AB43">
        <v>8</v>
      </c>
      <c r="AC43">
        <v>9</v>
      </c>
      <c r="AD43">
        <v>8</v>
      </c>
      <c r="AE43">
        <v>8</v>
      </c>
      <c r="AF43">
        <v>6</v>
      </c>
      <c r="AG43">
        <v>8</v>
      </c>
      <c r="AH43">
        <v>8</v>
      </c>
      <c r="AI43">
        <v>8</v>
      </c>
      <c r="AJ43">
        <v>9</v>
      </c>
      <c r="AK43">
        <v>7</v>
      </c>
      <c r="AL43">
        <v>9</v>
      </c>
      <c r="AM43">
        <v>8</v>
      </c>
      <c r="AN43">
        <v>6</v>
      </c>
      <c r="AO43">
        <v>9</v>
      </c>
      <c r="AP43">
        <v>5</v>
      </c>
      <c r="AQ43">
        <v>8</v>
      </c>
      <c r="AR43">
        <v>6</v>
      </c>
      <c r="AS43">
        <v>8</v>
      </c>
      <c r="AT43">
        <v>5</v>
      </c>
      <c r="AU43">
        <v>7</v>
      </c>
      <c r="AV43">
        <v>6</v>
      </c>
      <c r="AW43">
        <v>8</v>
      </c>
      <c r="AX43">
        <v>5</v>
      </c>
      <c r="AY43">
        <v>9</v>
      </c>
      <c r="BB43">
        <v>9</v>
      </c>
      <c r="BC43">
        <v>8</v>
      </c>
      <c r="BD43">
        <v>9</v>
      </c>
      <c r="BE43">
        <v>9</v>
      </c>
      <c r="BF43">
        <v>8</v>
      </c>
      <c r="BG43">
        <v>8</v>
      </c>
      <c r="BH43">
        <v>8</v>
      </c>
      <c r="BI43">
        <v>9</v>
      </c>
      <c r="BJ43">
        <v>6</v>
      </c>
      <c r="BK43">
        <v>9</v>
      </c>
      <c r="BL43">
        <v>9</v>
      </c>
      <c r="BM43">
        <v>8</v>
      </c>
      <c r="BN43">
        <v>7</v>
      </c>
      <c r="BO43">
        <v>9</v>
      </c>
      <c r="BP43">
        <v>7</v>
      </c>
      <c r="BQ43">
        <v>2</v>
      </c>
      <c r="BR43">
        <v>9</v>
      </c>
      <c r="BS43">
        <v>9</v>
      </c>
      <c r="BT43">
        <v>7</v>
      </c>
      <c r="BU43">
        <v>7</v>
      </c>
      <c r="BV43">
        <v>7</v>
      </c>
      <c r="BX43">
        <v>6</v>
      </c>
      <c r="BY43">
        <v>5</v>
      </c>
      <c r="BZ43">
        <v>6</v>
      </c>
      <c r="CA43">
        <v>7</v>
      </c>
      <c r="CB43">
        <v>7</v>
      </c>
      <c r="CC43">
        <v>7</v>
      </c>
      <c r="CD43">
        <v>6</v>
      </c>
      <c r="CE43">
        <v>7</v>
      </c>
      <c r="CF43">
        <v>7</v>
      </c>
      <c r="CG43">
        <v>8</v>
      </c>
      <c r="CI43">
        <v>9</v>
      </c>
      <c r="CJ43">
        <v>8</v>
      </c>
      <c r="CK43">
        <v>9</v>
      </c>
      <c r="CL43">
        <v>7</v>
      </c>
      <c r="CM43">
        <v>9</v>
      </c>
      <c r="CN43">
        <v>7</v>
      </c>
      <c r="CO43">
        <v>9</v>
      </c>
      <c r="CP43">
        <v>8</v>
      </c>
      <c r="CQ43">
        <v>8</v>
      </c>
      <c r="CR43">
        <v>9</v>
      </c>
      <c r="CS43">
        <v>9</v>
      </c>
      <c r="CT43">
        <v>9</v>
      </c>
      <c r="CU43">
        <v>7</v>
      </c>
      <c r="CV43">
        <v>9</v>
      </c>
      <c r="CW43">
        <v>8</v>
      </c>
      <c r="CX43">
        <v>7</v>
      </c>
      <c r="CY43">
        <v>9</v>
      </c>
      <c r="CZ43">
        <v>7</v>
      </c>
      <c r="DA43">
        <v>6</v>
      </c>
      <c r="DB43">
        <v>8</v>
      </c>
    </row>
    <row r="44" spans="1:188" ht="16" x14ac:dyDescent="0.2">
      <c r="A44" s="3">
        <f t="shared" si="4"/>
        <v>1.9052631578947368</v>
      </c>
      <c r="B44" s="3">
        <f t="shared" si="5"/>
        <v>1.313381895900535</v>
      </c>
      <c r="C44" t="s">
        <v>86</v>
      </c>
      <c r="D44" t="s">
        <v>15</v>
      </c>
      <c r="F44">
        <v>1</v>
      </c>
      <c r="G44">
        <v>1</v>
      </c>
      <c r="H44">
        <v>2</v>
      </c>
      <c r="I44" s="12">
        <v>4</v>
      </c>
      <c r="J44">
        <v>3</v>
      </c>
      <c r="K44" s="12">
        <v>1</v>
      </c>
      <c r="L44">
        <v>2</v>
      </c>
      <c r="M44">
        <v>2</v>
      </c>
      <c r="N44">
        <v>1</v>
      </c>
      <c r="O44">
        <v>3</v>
      </c>
      <c r="P44">
        <v>1</v>
      </c>
      <c r="Q44">
        <v>1</v>
      </c>
      <c r="S44">
        <v>1</v>
      </c>
      <c r="T44">
        <v>1</v>
      </c>
      <c r="U44">
        <v>3</v>
      </c>
      <c r="V44">
        <v>1</v>
      </c>
      <c r="W44">
        <v>6</v>
      </c>
      <c r="X44">
        <v>3</v>
      </c>
      <c r="Y44">
        <v>2</v>
      </c>
      <c r="AA44">
        <v>2</v>
      </c>
      <c r="AB44">
        <v>2</v>
      </c>
      <c r="AC44">
        <v>1</v>
      </c>
      <c r="AD44">
        <v>1</v>
      </c>
      <c r="AE44">
        <v>2</v>
      </c>
      <c r="AF44">
        <v>3</v>
      </c>
      <c r="AG44">
        <v>1</v>
      </c>
      <c r="AH44">
        <v>1</v>
      </c>
      <c r="AI44">
        <v>1</v>
      </c>
      <c r="AJ44">
        <v>2</v>
      </c>
      <c r="AK44">
        <v>2</v>
      </c>
      <c r="AL44">
        <v>3</v>
      </c>
      <c r="AM44">
        <v>2</v>
      </c>
      <c r="AN44">
        <v>3</v>
      </c>
      <c r="AO44">
        <v>1</v>
      </c>
      <c r="AP44">
        <v>5</v>
      </c>
      <c r="AQ44">
        <v>1</v>
      </c>
      <c r="AR44">
        <v>2</v>
      </c>
      <c r="AS44">
        <v>1</v>
      </c>
      <c r="AT44">
        <v>1</v>
      </c>
      <c r="AU44">
        <v>2</v>
      </c>
      <c r="AV44">
        <v>2</v>
      </c>
      <c r="AW44">
        <v>1</v>
      </c>
      <c r="AX44">
        <v>2</v>
      </c>
      <c r="AY44">
        <v>4</v>
      </c>
      <c r="BB44">
        <v>1</v>
      </c>
      <c r="BC44">
        <v>2</v>
      </c>
      <c r="BD44">
        <v>1</v>
      </c>
      <c r="BE44">
        <v>1</v>
      </c>
      <c r="BF44">
        <v>1</v>
      </c>
      <c r="BG44">
        <v>1</v>
      </c>
      <c r="BH44">
        <v>3</v>
      </c>
      <c r="BI44">
        <v>1</v>
      </c>
      <c r="BJ44">
        <v>1</v>
      </c>
      <c r="BK44">
        <v>1</v>
      </c>
      <c r="BL44">
        <v>2</v>
      </c>
      <c r="BM44">
        <v>1</v>
      </c>
      <c r="BN44">
        <v>2</v>
      </c>
      <c r="BO44">
        <v>1</v>
      </c>
      <c r="BP44">
        <v>2</v>
      </c>
      <c r="BQ44">
        <v>2</v>
      </c>
      <c r="BR44">
        <v>1</v>
      </c>
      <c r="BS44">
        <v>1</v>
      </c>
      <c r="BT44">
        <v>2</v>
      </c>
      <c r="BU44">
        <v>1</v>
      </c>
      <c r="BV44">
        <v>2</v>
      </c>
      <c r="BX44">
        <v>3</v>
      </c>
      <c r="BY44">
        <v>3</v>
      </c>
      <c r="BZ44">
        <v>1</v>
      </c>
      <c r="CA44">
        <v>1</v>
      </c>
      <c r="CB44">
        <v>9</v>
      </c>
      <c r="CC44">
        <v>4</v>
      </c>
      <c r="CD44">
        <v>1</v>
      </c>
      <c r="CE44">
        <v>1</v>
      </c>
      <c r="CF44">
        <v>1</v>
      </c>
      <c r="CG44">
        <v>1</v>
      </c>
      <c r="CI44">
        <v>1</v>
      </c>
      <c r="CJ44">
        <v>4</v>
      </c>
      <c r="CK44">
        <v>1</v>
      </c>
      <c r="CL44">
        <v>3</v>
      </c>
      <c r="CM44">
        <v>1</v>
      </c>
      <c r="CN44">
        <v>1</v>
      </c>
      <c r="CO44">
        <v>1</v>
      </c>
      <c r="CP44">
        <v>2</v>
      </c>
      <c r="CQ44">
        <v>2</v>
      </c>
      <c r="CR44">
        <v>1</v>
      </c>
      <c r="CS44">
        <v>1</v>
      </c>
      <c r="CT44">
        <v>2</v>
      </c>
      <c r="CU44">
        <v>2</v>
      </c>
      <c r="CV44">
        <v>1</v>
      </c>
      <c r="CW44">
        <v>2</v>
      </c>
      <c r="CX44">
        <v>1</v>
      </c>
      <c r="CY44">
        <v>5</v>
      </c>
      <c r="CZ44">
        <v>4</v>
      </c>
      <c r="DA44">
        <v>1</v>
      </c>
      <c r="DB44">
        <v>3</v>
      </c>
    </row>
    <row r="45" spans="1:188" ht="16" x14ac:dyDescent="0.2">
      <c r="A45" s="3">
        <f t="shared" si="4"/>
        <v>5.3052631578947365</v>
      </c>
      <c r="B45" s="3">
        <f t="shared" si="5"/>
        <v>1.3133818959005354</v>
      </c>
      <c r="C45" t="s">
        <v>38</v>
      </c>
      <c r="D45" t="s">
        <v>12</v>
      </c>
      <c r="F45">
        <v>5</v>
      </c>
      <c r="G45">
        <v>7</v>
      </c>
      <c r="H45">
        <v>5</v>
      </c>
      <c r="I45" s="12">
        <v>5</v>
      </c>
      <c r="J45">
        <v>5</v>
      </c>
      <c r="K45" s="12">
        <v>5</v>
      </c>
      <c r="L45">
        <v>8</v>
      </c>
      <c r="M45">
        <v>5</v>
      </c>
      <c r="N45">
        <v>4</v>
      </c>
      <c r="O45">
        <v>5</v>
      </c>
      <c r="P45">
        <v>3</v>
      </c>
      <c r="Q45">
        <v>9</v>
      </c>
      <c r="S45">
        <v>5</v>
      </c>
      <c r="T45">
        <v>7</v>
      </c>
      <c r="U45">
        <v>4</v>
      </c>
      <c r="V45">
        <v>5</v>
      </c>
      <c r="W45">
        <v>6</v>
      </c>
      <c r="X45">
        <v>1</v>
      </c>
      <c r="Y45">
        <v>5</v>
      </c>
      <c r="AA45">
        <v>5</v>
      </c>
      <c r="AB45">
        <v>5</v>
      </c>
      <c r="AC45">
        <v>8</v>
      </c>
      <c r="AD45">
        <v>6</v>
      </c>
      <c r="AE45">
        <v>7</v>
      </c>
      <c r="AF45">
        <v>5</v>
      </c>
      <c r="AG45">
        <v>3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4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7</v>
      </c>
      <c r="AV45">
        <v>5</v>
      </c>
      <c r="AW45">
        <v>6</v>
      </c>
      <c r="AX45">
        <v>5</v>
      </c>
      <c r="AY45">
        <v>7</v>
      </c>
      <c r="BB45">
        <v>5</v>
      </c>
      <c r="BC45">
        <v>8</v>
      </c>
      <c r="BD45">
        <v>4</v>
      </c>
      <c r="BE45">
        <v>7</v>
      </c>
      <c r="BF45">
        <v>5</v>
      </c>
      <c r="BG45">
        <v>7</v>
      </c>
      <c r="BH45">
        <v>5</v>
      </c>
      <c r="BI45">
        <v>3</v>
      </c>
      <c r="BJ45">
        <v>5</v>
      </c>
      <c r="BK45">
        <v>4</v>
      </c>
      <c r="BL45">
        <v>9</v>
      </c>
      <c r="BM45">
        <v>2</v>
      </c>
      <c r="BN45">
        <v>7</v>
      </c>
      <c r="BO45">
        <v>5</v>
      </c>
      <c r="BP45">
        <v>4</v>
      </c>
      <c r="BQ45">
        <v>5</v>
      </c>
      <c r="BR45">
        <v>5</v>
      </c>
      <c r="BS45">
        <v>5</v>
      </c>
      <c r="BT45">
        <v>4</v>
      </c>
      <c r="BU45">
        <v>5</v>
      </c>
      <c r="BV45">
        <v>5</v>
      </c>
      <c r="BX45">
        <v>5</v>
      </c>
      <c r="BY45">
        <v>5</v>
      </c>
      <c r="BZ45">
        <v>5</v>
      </c>
      <c r="CA45">
        <v>5</v>
      </c>
      <c r="CB45">
        <v>6</v>
      </c>
      <c r="CC45">
        <v>6</v>
      </c>
      <c r="CD45">
        <v>7</v>
      </c>
      <c r="CE45">
        <v>5</v>
      </c>
      <c r="CF45">
        <v>5</v>
      </c>
      <c r="CG45">
        <v>5</v>
      </c>
      <c r="CI45">
        <v>8</v>
      </c>
      <c r="CJ45">
        <v>6</v>
      </c>
      <c r="CK45">
        <v>5</v>
      </c>
      <c r="CL45">
        <v>5</v>
      </c>
      <c r="CM45">
        <v>5</v>
      </c>
      <c r="CN45">
        <v>6</v>
      </c>
      <c r="CO45">
        <v>5</v>
      </c>
      <c r="CP45">
        <v>5</v>
      </c>
      <c r="CQ45">
        <v>7</v>
      </c>
      <c r="CR45">
        <v>5</v>
      </c>
      <c r="CS45">
        <v>7</v>
      </c>
      <c r="CT45">
        <v>3</v>
      </c>
      <c r="CU45">
        <v>5</v>
      </c>
      <c r="CV45">
        <v>5</v>
      </c>
      <c r="CW45">
        <v>5</v>
      </c>
      <c r="CX45">
        <v>7</v>
      </c>
      <c r="CY45">
        <v>5</v>
      </c>
      <c r="CZ45">
        <v>5</v>
      </c>
      <c r="DA45">
        <v>5</v>
      </c>
      <c r="DB45">
        <v>5</v>
      </c>
    </row>
    <row r="46" spans="1:188" x14ac:dyDescent="0.2">
      <c r="A46" s="3">
        <f>AVERAGE(BR46:GF46)</f>
        <v>3.4871794871794872</v>
      </c>
      <c r="B46" s="3">
        <f>STDEV(BR46:GF46)</f>
        <v>1.3170983298941958</v>
      </c>
      <c r="C46" t="s">
        <v>95</v>
      </c>
      <c r="D46" t="s">
        <v>15</v>
      </c>
      <c r="BR46">
        <v>3</v>
      </c>
      <c r="BS46">
        <v>4</v>
      </c>
      <c r="BT46">
        <v>2</v>
      </c>
      <c r="BU46">
        <v>3</v>
      </c>
      <c r="BV46">
        <v>3</v>
      </c>
      <c r="BX46">
        <v>6</v>
      </c>
      <c r="BY46">
        <v>5</v>
      </c>
      <c r="BZ46">
        <v>3</v>
      </c>
      <c r="CA46">
        <v>2</v>
      </c>
      <c r="CB46">
        <v>3</v>
      </c>
      <c r="CC46">
        <v>3</v>
      </c>
      <c r="CD46">
        <v>3</v>
      </c>
      <c r="CE46">
        <v>3</v>
      </c>
      <c r="CF46">
        <v>5</v>
      </c>
      <c r="CG46">
        <v>4</v>
      </c>
      <c r="CI46">
        <v>3</v>
      </c>
      <c r="CJ46">
        <v>3</v>
      </c>
      <c r="CK46">
        <v>5</v>
      </c>
      <c r="CL46">
        <v>5</v>
      </c>
      <c r="CM46">
        <v>3</v>
      </c>
      <c r="CN46">
        <v>2</v>
      </c>
      <c r="CO46">
        <v>5</v>
      </c>
      <c r="CP46">
        <v>2</v>
      </c>
      <c r="CQ46">
        <v>3</v>
      </c>
      <c r="CR46">
        <v>5</v>
      </c>
      <c r="CS46">
        <v>1</v>
      </c>
      <c r="CT46">
        <v>1</v>
      </c>
      <c r="CU46">
        <v>5</v>
      </c>
      <c r="CV46">
        <v>5</v>
      </c>
      <c r="CW46">
        <v>4</v>
      </c>
      <c r="CX46">
        <v>5</v>
      </c>
      <c r="CY46">
        <v>5</v>
      </c>
      <c r="CZ46">
        <v>6</v>
      </c>
      <c r="DA46">
        <v>1</v>
      </c>
      <c r="DB46">
        <v>4</v>
      </c>
      <c r="DC46">
        <v>4</v>
      </c>
      <c r="DD46">
        <v>3</v>
      </c>
      <c r="DE46">
        <v>4</v>
      </c>
      <c r="DF46">
        <v>3</v>
      </c>
      <c r="DG46">
        <v>4</v>
      </c>
      <c r="DH46">
        <v>5</v>
      </c>
      <c r="DI46">
        <v>2</v>
      </c>
      <c r="DJ46">
        <v>3</v>
      </c>
      <c r="DK46">
        <v>3</v>
      </c>
      <c r="DL46">
        <v>2</v>
      </c>
      <c r="DM46">
        <v>5</v>
      </c>
      <c r="DN46">
        <v>1</v>
      </c>
      <c r="DO46">
        <v>1</v>
      </c>
      <c r="DP46">
        <v>3</v>
      </c>
      <c r="DQ46">
        <v>4</v>
      </c>
      <c r="DR46">
        <v>6</v>
      </c>
      <c r="DS46">
        <v>3</v>
      </c>
      <c r="DT46">
        <v>5</v>
      </c>
      <c r="DU46">
        <v>2</v>
      </c>
      <c r="DV46">
        <v>5</v>
      </c>
      <c r="DW46">
        <v>4</v>
      </c>
      <c r="DX46">
        <v>3</v>
      </c>
      <c r="DY46">
        <v>3</v>
      </c>
      <c r="DZ46">
        <v>5</v>
      </c>
      <c r="EA46">
        <v>3</v>
      </c>
      <c r="EB46">
        <v>5</v>
      </c>
      <c r="EC46">
        <v>3</v>
      </c>
      <c r="ED46">
        <v>3</v>
      </c>
      <c r="EE46">
        <v>1</v>
      </c>
      <c r="EF46">
        <v>4</v>
      </c>
      <c r="EG46">
        <v>4</v>
      </c>
      <c r="EH46">
        <v>5</v>
      </c>
      <c r="EI46">
        <v>3</v>
      </c>
      <c r="EJ46">
        <v>3</v>
      </c>
      <c r="EK46">
        <v>4</v>
      </c>
      <c r="EL46">
        <v>3</v>
      </c>
      <c r="EM46">
        <v>1</v>
      </c>
      <c r="EN46">
        <v>3</v>
      </c>
      <c r="EO46">
        <v>4</v>
      </c>
      <c r="EP46">
        <v>3</v>
      </c>
      <c r="EQ46">
        <v>3</v>
      </c>
      <c r="ER46">
        <v>4</v>
      </c>
      <c r="ES46">
        <v>5</v>
      </c>
      <c r="ET46">
        <v>5</v>
      </c>
      <c r="EU46">
        <v>4</v>
      </c>
      <c r="EV46">
        <v>7</v>
      </c>
      <c r="EW46">
        <v>3</v>
      </c>
      <c r="EX46">
        <v>3</v>
      </c>
      <c r="EY46">
        <v>5</v>
      </c>
      <c r="EZ46">
        <v>3</v>
      </c>
      <c r="FA46">
        <v>2</v>
      </c>
      <c r="FB46">
        <v>3</v>
      </c>
      <c r="FC46">
        <v>5</v>
      </c>
      <c r="FD46">
        <v>3</v>
      </c>
      <c r="FE46">
        <v>3</v>
      </c>
      <c r="FF46">
        <v>5</v>
      </c>
      <c r="FG46">
        <v>3</v>
      </c>
      <c r="FH46">
        <v>2</v>
      </c>
      <c r="FI46">
        <v>3</v>
      </c>
      <c r="FJ46">
        <v>1</v>
      </c>
      <c r="FK46">
        <v>3</v>
      </c>
      <c r="FL46">
        <v>1</v>
      </c>
      <c r="FM46">
        <v>2</v>
      </c>
      <c r="FN46">
        <v>5</v>
      </c>
      <c r="FO46">
        <v>5</v>
      </c>
      <c r="FP46">
        <v>4</v>
      </c>
      <c r="FQ46">
        <v>3</v>
      </c>
      <c r="FR46">
        <v>2</v>
      </c>
      <c r="FS46">
        <v>5</v>
      </c>
      <c r="FT46">
        <v>3</v>
      </c>
      <c r="FU46">
        <v>4</v>
      </c>
      <c r="FV46">
        <v>3</v>
      </c>
      <c r="FW46">
        <v>4</v>
      </c>
      <c r="FX46">
        <v>5</v>
      </c>
      <c r="FY46">
        <v>3</v>
      </c>
      <c r="FZ46">
        <v>1</v>
      </c>
      <c r="GA46">
        <v>3</v>
      </c>
      <c r="GB46">
        <v>2</v>
      </c>
      <c r="GC46">
        <v>3</v>
      </c>
      <c r="GD46">
        <v>5</v>
      </c>
      <c r="GE46">
        <v>5</v>
      </c>
      <c r="GF46">
        <v>5</v>
      </c>
    </row>
    <row r="47" spans="1:188" ht="16" x14ac:dyDescent="0.2">
      <c r="A47" s="3">
        <f>AVERAGE(F47:DB47)</f>
        <v>2.2105263157894739</v>
      </c>
      <c r="B47" s="3">
        <f>STDEV(F47:DB47)</f>
        <v>1.3280503774899413</v>
      </c>
      <c r="C47" t="s">
        <v>79</v>
      </c>
      <c r="D47" t="s">
        <v>15</v>
      </c>
      <c r="F47">
        <v>1</v>
      </c>
      <c r="G47">
        <v>1</v>
      </c>
      <c r="H47">
        <v>2</v>
      </c>
      <c r="I47" s="12">
        <v>3</v>
      </c>
      <c r="J47">
        <v>3</v>
      </c>
      <c r="K47" s="12">
        <v>3</v>
      </c>
      <c r="L47">
        <v>2</v>
      </c>
      <c r="M47">
        <v>2</v>
      </c>
      <c r="N47">
        <v>2</v>
      </c>
      <c r="O47">
        <v>5</v>
      </c>
      <c r="P47">
        <v>1</v>
      </c>
      <c r="Q47">
        <v>2</v>
      </c>
      <c r="S47">
        <v>3</v>
      </c>
      <c r="T47">
        <v>1</v>
      </c>
      <c r="U47">
        <v>4</v>
      </c>
      <c r="V47">
        <v>1</v>
      </c>
      <c r="W47">
        <v>4</v>
      </c>
      <c r="X47">
        <v>1</v>
      </c>
      <c r="Y47">
        <v>1</v>
      </c>
      <c r="AA47">
        <v>2</v>
      </c>
      <c r="AB47">
        <v>1</v>
      </c>
      <c r="AC47">
        <v>6</v>
      </c>
      <c r="AD47">
        <v>1</v>
      </c>
      <c r="AE47">
        <v>2</v>
      </c>
      <c r="AF47">
        <v>2</v>
      </c>
      <c r="AG47">
        <v>1</v>
      </c>
      <c r="AH47">
        <v>1</v>
      </c>
      <c r="AI47">
        <v>1</v>
      </c>
      <c r="AJ47">
        <v>3</v>
      </c>
      <c r="AK47">
        <v>2</v>
      </c>
      <c r="AL47">
        <v>3</v>
      </c>
      <c r="AM47">
        <v>3</v>
      </c>
      <c r="AN47">
        <v>1</v>
      </c>
      <c r="AO47">
        <v>5</v>
      </c>
      <c r="AP47">
        <v>2</v>
      </c>
      <c r="AQ47">
        <v>2</v>
      </c>
      <c r="AR47">
        <v>2</v>
      </c>
      <c r="AS47">
        <v>1</v>
      </c>
      <c r="AT47">
        <v>1</v>
      </c>
      <c r="AU47">
        <v>1</v>
      </c>
      <c r="AV47">
        <v>3</v>
      </c>
      <c r="AW47">
        <v>3</v>
      </c>
      <c r="AX47">
        <v>5</v>
      </c>
      <c r="AY47">
        <v>2</v>
      </c>
      <c r="BB47">
        <v>1</v>
      </c>
      <c r="BC47">
        <v>3</v>
      </c>
      <c r="BD47">
        <v>1</v>
      </c>
      <c r="BE47">
        <v>3</v>
      </c>
      <c r="BF47">
        <v>1</v>
      </c>
      <c r="BG47">
        <v>3</v>
      </c>
      <c r="BH47">
        <v>2</v>
      </c>
      <c r="BI47">
        <v>1</v>
      </c>
      <c r="BJ47">
        <v>1</v>
      </c>
      <c r="BK47">
        <v>2</v>
      </c>
      <c r="BL47">
        <v>2</v>
      </c>
      <c r="BM47">
        <v>2</v>
      </c>
      <c r="BN47">
        <v>1</v>
      </c>
      <c r="BO47">
        <v>2</v>
      </c>
      <c r="BP47">
        <v>1</v>
      </c>
      <c r="BQ47">
        <v>2</v>
      </c>
      <c r="BR47">
        <v>4</v>
      </c>
      <c r="BS47">
        <v>4</v>
      </c>
      <c r="BT47">
        <v>2</v>
      </c>
      <c r="BU47">
        <v>2</v>
      </c>
      <c r="BV47">
        <v>2</v>
      </c>
      <c r="BX47">
        <v>3</v>
      </c>
      <c r="BY47">
        <v>5</v>
      </c>
      <c r="BZ47">
        <v>1</v>
      </c>
      <c r="CA47">
        <v>1</v>
      </c>
      <c r="CB47">
        <v>1</v>
      </c>
      <c r="CC47">
        <v>4</v>
      </c>
      <c r="CD47">
        <v>3</v>
      </c>
      <c r="CE47">
        <v>2</v>
      </c>
      <c r="CF47">
        <v>2</v>
      </c>
      <c r="CG47">
        <v>1</v>
      </c>
      <c r="CI47">
        <v>7</v>
      </c>
      <c r="CJ47">
        <v>4</v>
      </c>
      <c r="CK47">
        <v>1</v>
      </c>
      <c r="CL47">
        <v>2</v>
      </c>
      <c r="CM47">
        <v>5</v>
      </c>
      <c r="CN47">
        <v>2</v>
      </c>
      <c r="CO47">
        <v>2</v>
      </c>
      <c r="CP47">
        <v>2</v>
      </c>
      <c r="CQ47">
        <v>1</v>
      </c>
      <c r="CR47">
        <v>1</v>
      </c>
      <c r="CS47">
        <v>1</v>
      </c>
      <c r="CT47">
        <v>1</v>
      </c>
      <c r="CU47">
        <v>3</v>
      </c>
      <c r="CV47">
        <v>1</v>
      </c>
      <c r="CW47">
        <v>3</v>
      </c>
      <c r="CX47">
        <v>2</v>
      </c>
      <c r="CY47">
        <v>5</v>
      </c>
      <c r="CZ47">
        <v>1</v>
      </c>
      <c r="DA47">
        <v>1</v>
      </c>
      <c r="DB47">
        <v>2</v>
      </c>
    </row>
    <row r="48" spans="1:188" ht="16" x14ac:dyDescent="0.2">
      <c r="A48" s="3">
        <f>AVERAGE(F48:DB48)</f>
        <v>7.7157894736842101</v>
      </c>
      <c r="B48" s="3">
        <f>STDEV(F48:DB48)</f>
        <v>1.3341915864109315</v>
      </c>
      <c r="C48" t="s">
        <v>98</v>
      </c>
      <c r="D48" t="s">
        <v>16</v>
      </c>
      <c r="F48">
        <v>8</v>
      </c>
      <c r="G48">
        <v>8</v>
      </c>
      <c r="H48">
        <v>8</v>
      </c>
      <c r="I48">
        <v>8</v>
      </c>
      <c r="J48">
        <v>9</v>
      </c>
      <c r="K48" s="12">
        <v>9</v>
      </c>
      <c r="L48">
        <v>9</v>
      </c>
      <c r="M48">
        <v>9</v>
      </c>
      <c r="N48">
        <v>9</v>
      </c>
      <c r="O48">
        <v>6</v>
      </c>
      <c r="P48">
        <v>5</v>
      </c>
      <c r="Q48">
        <v>8</v>
      </c>
      <c r="S48">
        <v>9</v>
      </c>
      <c r="T48">
        <v>8</v>
      </c>
      <c r="U48">
        <v>7</v>
      </c>
      <c r="V48">
        <v>6</v>
      </c>
      <c r="W48">
        <v>8</v>
      </c>
      <c r="X48">
        <v>9</v>
      </c>
      <c r="Y48">
        <v>7</v>
      </c>
      <c r="AA48">
        <v>6</v>
      </c>
      <c r="AB48">
        <v>8</v>
      </c>
      <c r="AC48">
        <v>7</v>
      </c>
      <c r="AD48">
        <v>5</v>
      </c>
      <c r="AE48">
        <v>8</v>
      </c>
      <c r="AF48">
        <v>7</v>
      </c>
      <c r="AG48">
        <v>8</v>
      </c>
      <c r="AH48">
        <v>8</v>
      </c>
      <c r="AI48">
        <v>8</v>
      </c>
      <c r="AJ48">
        <v>5</v>
      </c>
      <c r="AK48">
        <v>7</v>
      </c>
      <c r="AL48">
        <v>7</v>
      </c>
      <c r="AM48">
        <v>9</v>
      </c>
      <c r="AN48">
        <v>6</v>
      </c>
      <c r="AO48">
        <v>9</v>
      </c>
      <c r="AP48">
        <v>5</v>
      </c>
      <c r="AQ48">
        <v>9</v>
      </c>
      <c r="AR48">
        <v>6</v>
      </c>
      <c r="AS48">
        <v>9</v>
      </c>
      <c r="AT48">
        <v>6</v>
      </c>
      <c r="AU48">
        <v>5</v>
      </c>
      <c r="AV48">
        <v>9</v>
      </c>
      <c r="AW48">
        <v>9</v>
      </c>
      <c r="AX48">
        <v>5</v>
      </c>
      <c r="AY48">
        <v>9</v>
      </c>
      <c r="BB48">
        <v>9</v>
      </c>
      <c r="BC48">
        <v>8</v>
      </c>
      <c r="BD48">
        <v>5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6</v>
      </c>
      <c r="BK48">
        <v>9</v>
      </c>
      <c r="BL48">
        <v>9</v>
      </c>
      <c r="BM48">
        <v>8</v>
      </c>
      <c r="BN48">
        <v>9</v>
      </c>
      <c r="BO48">
        <v>9</v>
      </c>
      <c r="BP48">
        <v>7</v>
      </c>
      <c r="BQ48">
        <v>6</v>
      </c>
      <c r="BR48">
        <v>8</v>
      </c>
      <c r="BS48">
        <v>8</v>
      </c>
      <c r="BT48">
        <v>8</v>
      </c>
      <c r="BU48">
        <v>9</v>
      </c>
      <c r="BV48">
        <v>8</v>
      </c>
      <c r="BX48">
        <v>7</v>
      </c>
      <c r="BY48">
        <v>9</v>
      </c>
      <c r="BZ48">
        <v>6</v>
      </c>
      <c r="CA48">
        <v>9</v>
      </c>
      <c r="CB48">
        <v>8</v>
      </c>
      <c r="CC48">
        <v>7</v>
      </c>
      <c r="CD48">
        <v>9</v>
      </c>
      <c r="CE48">
        <v>7</v>
      </c>
      <c r="CF48">
        <v>9</v>
      </c>
      <c r="CG48">
        <v>8</v>
      </c>
      <c r="CI48">
        <v>6</v>
      </c>
      <c r="CJ48">
        <v>9</v>
      </c>
      <c r="CK48">
        <v>9</v>
      </c>
      <c r="CL48">
        <v>7</v>
      </c>
      <c r="CM48">
        <v>5</v>
      </c>
      <c r="CN48">
        <v>8</v>
      </c>
      <c r="CO48">
        <v>9</v>
      </c>
      <c r="CP48">
        <v>8</v>
      </c>
      <c r="CQ48">
        <v>8</v>
      </c>
      <c r="CR48">
        <v>9</v>
      </c>
      <c r="CS48">
        <v>9</v>
      </c>
      <c r="CT48">
        <v>7</v>
      </c>
      <c r="CU48">
        <v>8</v>
      </c>
      <c r="CV48">
        <v>7</v>
      </c>
      <c r="CW48">
        <v>7</v>
      </c>
      <c r="CX48">
        <v>9</v>
      </c>
      <c r="CY48">
        <v>9</v>
      </c>
      <c r="CZ48">
        <v>6</v>
      </c>
      <c r="DA48">
        <v>5</v>
      </c>
      <c r="DB48">
        <v>8</v>
      </c>
    </row>
    <row r="49" spans="1:188" ht="16" x14ac:dyDescent="0.2">
      <c r="A49" s="3">
        <f>AVERAGE(F49:DB49)</f>
        <v>2.8526315789473684</v>
      </c>
      <c r="B49" s="3">
        <f>STDEV(F49:DB49)</f>
        <v>1.3366234137018516</v>
      </c>
      <c r="C49" t="s">
        <v>64</v>
      </c>
      <c r="D49" t="s">
        <v>15</v>
      </c>
      <c r="F49">
        <v>2</v>
      </c>
      <c r="G49">
        <v>2</v>
      </c>
      <c r="H49">
        <v>3</v>
      </c>
      <c r="I49" s="12">
        <v>3</v>
      </c>
      <c r="J49">
        <v>3</v>
      </c>
      <c r="K49" s="12">
        <v>1</v>
      </c>
      <c r="L49">
        <v>2</v>
      </c>
      <c r="M49">
        <v>4</v>
      </c>
      <c r="N49">
        <v>2</v>
      </c>
      <c r="O49">
        <v>4</v>
      </c>
      <c r="P49">
        <v>3</v>
      </c>
      <c r="Q49">
        <v>4</v>
      </c>
      <c r="S49">
        <v>2</v>
      </c>
      <c r="T49">
        <v>5</v>
      </c>
      <c r="U49">
        <v>4</v>
      </c>
      <c r="V49">
        <v>3</v>
      </c>
      <c r="W49">
        <v>5</v>
      </c>
      <c r="X49">
        <v>2</v>
      </c>
      <c r="Y49">
        <v>4</v>
      </c>
      <c r="AA49">
        <v>5</v>
      </c>
      <c r="AB49">
        <v>3</v>
      </c>
      <c r="AC49">
        <v>1</v>
      </c>
      <c r="AD49">
        <v>2</v>
      </c>
      <c r="AE49">
        <v>4</v>
      </c>
      <c r="AF49">
        <v>2</v>
      </c>
      <c r="AG49">
        <v>3</v>
      </c>
      <c r="AH49">
        <v>5</v>
      </c>
      <c r="AI49">
        <v>2</v>
      </c>
      <c r="AJ49">
        <v>4</v>
      </c>
      <c r="AK49">
        <v>2</v>
      </c>
      <c r="AL49">
        <v>3</v>
      </c>
      <c r="AM49">
        <v>3</v>
      </c>
      <c r="AN49">
        <v>2</v>
      </c>
      <c r="AO49">
        <v>5</v>
      </c>
      <c r="AP49">
        <v>5</v>
      </c>
      <c r="AQ49">
        <v>3</v>
      </c>
      <c r="AR49">
        <v>4</v>
      </c>
      <c r="AS49">
        <v>1</v>
      </c>
      <c r="AT49">
        <v>2</v>
      </c>
      <c r="AU49">
        <v>2</v>
      </c>
      <c r="AV49">
        <v>4</v>
      </c>
      <c r="AW49">
        <v>4</v>
      </c>
      <c r="AX49">
        <v>3</v>
      </c>
      <c r="AY49">
        <v>3</v>
      </c>
      <c r="BB49">
        <v>1</v>
      </c>
      <c r="BC49">
        <v>6</v>
      </c>
      <c r="BD49">
        <v>2</v>
      </c>
      <c r="BE49">
        <v>3</v>
      </c>
      <c r="BF49">
        <v>1</v>
      </c>
      <c r="BG49">
        <v>3</v>
      </c>
      <c r="BH49">
        <v>3</v>
      </c>
      <c r="BI49">
        <v>5</v>
      </c>
      <c r="BJ49">
        <v>2</v>
      </c>
      <c r="BK49">
        <v>2</v>
      </c>
      <c r="BL49">
        <v>2</v>
      </c>
      <c r="BM49">
        <v>1</v>
      </c>
      <c r="BN49">
        <v>2</v>
      </c>
      <c r="BO49">
        <v>1</v>
      </c>
      <c r="BP49">
        <v>8</v>
      </c>
      <c r="BQ49">
        <v>4</v>
      </c>
      <c r="BR49">
        <v>2</v>
      </c>
      <c r="BS49">
        <v>2</v>
      </c>
      <c r="BT49">
        <v>2</v>
      </c>
      <c r="BU49">
        <v>2</v>
      </c>
      <c r="BV49">
        <v>3</v>
      </c>
      <c r="BX49">
        <v>3</v>
      </c>
      <c r="BY49">
        <v>3</v>
      </c>
      <c r="BZ49">
        <v>3</v>
      </c>
      <c r="CA49">
        <v>3</v>
      </c>
      <c r="CB49">
        <v>5</v>
      </c>
      <c r="CC49">
        <v>1</v>
      </c>
      <c r="CD49">
        <v>2</v>
      </c>
      <c r="CE49">
        <v>2</v>
      </c>
      <c r="CF49">
        <v>3</v>
      </c>
      <c r="CG49">
        <v>5</v>
      </c>
      <c r="CI49">
        <v>1</v>
      </c>
      <c r="CJ49">
        <v>4</v>
      </c>
      <c r="CK49">
        <v>1</v>
      </c>
      <c r="CL49">
        <v>3</v>
      </c>
      <c r="CM49">
        <v>2</v>
      </c>
      <c r="CN49">
        <v>3</v>
      </c>
      <c r="CO49">
        <v>1</v>
      </c>
      <c r="CP49">
        <v>2</v>
      </c>
      <c r="CQ49">
        <v>2</v>
      </c>
      <c r="CR49">
        <v>2</v>
      </c>
      <c r="CS49">
        <v>2</v>
      </c>
      <c r="CT49">
        <v>3</v>
      </c>
      <c r="CU49">
        <v>3</v>
      </c>
      <c r="CV49">
        <v>2</v>
      </c>
      <c r="CW49">
        <v>3</v>
      </c>
      <c r="CX49">
        <v>2</v>
      </c>
      <c r="CY49">
        <v>5</v>
      </c>
      <c r="CZ49">
        <v>5</v>
      </c>
      <c r="DA49">
        <v>1</v>
      </c>
      <c r="DB49">
        <v>2</v>
      </c>
    </row>
    <row r="50" spans="1:188" x14ac:dyDescent="0.2">
      <c r="A50" s="3">
        <f>AVERAGE(BR50:GF50)</f>
        <v>7.299145299145299</v>
      </c>
      <c r="B50" s="3">
        <f>STDEV(BR50:GF50)</f>
        <v>1.3407727909612492</v>
      </c>
      <c r="C50" t="s">
        <v>121</v>
      </c>
      <c r="D50" t="s">
        <v>16</v>
      </c>
      <c r="BR50">
        <v>7</v>
      </c>
      <c r="BS50">
        <v>9</v>
      </c>
      <c r="BT50">
        <v>9</v>
      </c>
      <c r="BU50">
        <v>8</v>
      </c>
      <c r="BV50">
        <v>7</v>
      </c>
      <c r="BX50">
        <v>5</v>
      </c>
      <c r="BY50">
        <v>5</v>
      </c>
      <c r="BZ50">
        <v>8</v>
      </c>
      <c r="CA50">
        <v>7</v>
      </c>
      <c r="CB50">
        <v>8</v>
      </c>
      <c r="CC50">
        <v>7</v>
      </c>
      <c r="CD50">
        <v>7</v>
      </c>
      <c r="CE50">
        <v>7</v>
      </c>
      <c r="CF50">
        <v>7</v>
      </c>
      <c r="CG50">
        <v>8</v>
      </c>
      <c r="CI50">
        <v>8</v>
      </c>
      <c r="CJ50">
        <v>6</v>
      </c>
      <c r="CK50">
        <v>7</v>
      </c>
      <c r="CL50">
        <v>8</v>
      </c>
      <c r="CM50">
        <v>9</v>
      </c>
      <c r="CN50">
        <v>7</v>
      </c>
      <c r="CO50">
        <v>2</v>
      </c>
      <c r="CP50">
        <v>6</v>
      </c>
      <c r="CQ50">
        <v>9</v>
      </c>
      <c r="CR50">
        <v>9</v>
      </c>
      <c r="CS50">
        <v>8</v>
      </c>
      <c r="CT50">
        <v>8</v>
      </c>
      <c r="CU50">
        <v>5</v>
      </c>
      <c r="CV50">
        <v>7</v>
      </c>
      <c r="CW50">
        <v>5</v>
      </c>
      <c r="CX50">
        <v>8</v>
      </c>
      <c r="CY50">
        <v>9</v>
      </c>
      <c r="CZ50">
        <v>5</v>
      </c>
      <c r="DA50">
        <v>7</v>
      </c>
      <c r="DB50">
        <v>8</v>
      </c>
      <c r="DC50">
        <v>7</v>
      </c>
      <c r="DD50">
        <v>7</v>
      </c>
      <c r="DE50">
        <v>7</v>
      </c>
      <c r="DF50">
        <v>7</v>
      </c>
      <c r="DG50">
        <v>9</v>
      </c>
      <c r="DH50">
        <v>8</v>
      </c>
      <c r="DI50">
        <v>6</v>
      </c>
      <c r="DJ50">
        <v>9</v>
      </c>
      <c r="DK50">
        <v>6</v>
      </c>
      <c r="DL50">
        <v>9</v>
      </c>
      <c r="DM50">
        <v>9</v>
      </c>
      <c r="DN50">
        <v>6</v>
      </c>
      <c r="DO50">
        <v>9</v>
      </c>
      <c r="DP50">
        <v>7</v>
      </c>
      <c r="DQ50">
        <v>5</v>
      </c>
      <c r="DR50">
        <v>8</v>
      </c>
      <c r="DS50">
        <v>5</v>
      </c>
      <c r="DT50">
        <v>6</v>
      </c>
      <c r="DU50">
        <v>8</v>
      </c>
      <c r="DV50">
        <v>7</v>
      </c>
      <c r="DW50">
        <v>7</v>
      </c>
      <c r="DX50">
        <v>9</v>
      </c>
      <c r="DY50">
        <v>6</v>
      </c>
      <c r="DZ50">
        <v>9</v>
      </c>
      <c r="EA50">
        <v>9</v>
      </c>
      <c r="EB50">
        <v>9</v>
      </c>
      <c r="EC50">
        <v>8</v>
      </c>
      <c r="ED50">
        <v>7</v>
      </c>
      <c r="EE50">
        <v>9</v>
      </c>
      <c r="EF50">
        <v>9</v>
      </c>
      <c r="EG50">
        <v>5</v>
      </c>
      <c r="EH50">
        <v>7</v>
      </c>
      <c r="EI50">
        <v>8</v>
      </c>
      <c r="EJ50">
        <v>7</v>
      </c>
      <c r="EK50">
        <v>8</v>
      </c>
      <c r="EL50">
        <v>6</v>
      </c>
      <c r="EM50">
        <v>9</v>
      </c>
      <c r="EN50">
        <v>9</v>
      </c>
      <c r="EO50">
        <v>7</v>
      </c>
      <c r="EP50">
        <v>9</v>
      </c>
      <c r="EQ50">
        <v>6</v>
      </c>
      <c r="ER50">
        <v>6</v>
      </c>
      <c r="ES50">
        <v>7</v>
      </c>
      <c r="ET50">
        <v>7</v>
      </c>
      <c r="EU50">
        <v>9</v>
      </c>
      <c r="EV50">
        <v>8</v>
      </c>
      <c r="EW50">
        <v>8</v>
      </c>
      <c r="EX50">
        <v>8</v>
      </c>
      <c r="EY50">
        <v>8</v>
      </c>
      <c r="EZ50">
        <v>6</v>
      </c>
      <c r="FA50">
        <v>8</v>
      </c>
      <c r="FB50">
        <v>7</v>
      </c>
      <c r="FC50">
        <v>5</v>
      </c>
      <c r="FD50">
        <v>7</v>
      </c>
      <c r="FE50">
        <v>7</v>
      </c>
      <c r="FF50">
        <v>5</v>
      </c>
      <c r="FG50">
        <v>7</v>
      </c>
      <c r="FH50">
        <v>7</v>
      </c>
      <c r="FI50">
        <v>8</v>
      </c>
      <c r="FJ50">
        <v>7</v>
      </c>
      <c r="FK50">
        <v>6</v>
      </c>
      <c r="FL50">
        <v>9</v>
      </c>
      <c r="FM50">
        <v>9</v>
      </c>
      <c r="FN50">
        <v>9</v>
      </c>
      <c r="FO50">
        <v>5</v>
      </c>
      <c r="FP50">
        <v>7</v>
      </c>
      <c r="FQ50">
        <v>8</v>
      </c>
      <c r="FR50">
        <v>9</v>
      </c>
      <c r="FS50">
        <v>8</v>
      </c>
      <c r="FT50">
        <v>7</v>
      </c>
      <c r="FU50">
        <v>7</v>
      </c>
      <c r="FV50">
        <v>8</v>
      </c>
      <c r="FW50">
        <v>8</v>
      </c>
      <c r="FX50">
        <v>7</v>
      </c>
      <c r="FY50">
        <v>9</v>
      </c>
      <c r="FZ50">
        <v>6</v>
      </c>
      <c r="GA50">
        <v>7</v>
      </c>
      <c r="GB50">
        <v>8</v>
      </c>
      <c r="GC50">
        <v>6</v>
      </c>
      <c r="GD50">
        <v>7</v>
      </c>
      <c r="GE50">
        <v>6</v>
      </c>
      <c r="GF50">
        <v>5</v>
      </c>
    </row>
    <row r="51" spans="1:188" x14ac:dyDescent="0.2">
      <c r="A51" s="3">
        <f>AVERAGE(BR51:GF51)</f>
        <v>7.0683760683760681</v>
      </c>
      <c r="B51" s="3">
        <f>STDEV(BR51:GF51)</f>
        <v>1.3437370414868073</v>
      </c>
      <c r="C51" s="8" t="s">
        <v>124</v>
      </c>
      <c r="D51" t="s">
        <v>16</v>
      </c>
      <c r="BR51">
        <v>8</v>
      </c>
      <c r="BS51">
        <v>9</v>
      </c>
      <c r="BT51">
        <v>8</v>
      </c>
      <c r="BU51">
        <v>8</v>
      </c>
      <c r="BV51">
        <v>6</v>
      </c>
      <c r="BX51">
        <v>5</v>
      </c>
      <c r="BY51">
        <v>6</v>
      </c>
      <c r="BZ51">
        <v>7</v>
      </c>
      <c r="CA51">
        <v>8</v>
      </c>
      <c r="CB51">
        <v>7</v>
      </c>
      <c r="CC51">
        <v>9</v>
      </c>
      <c r="CD51">
        <v>7</v>
      </c>
      <c r="CE51">
        <v>7</v>
      </c>
      <c r="CF51">
        <v>5</v>
      </c>
      <c r="CG51">
        <v>8</v>
      </c>
      <c r="CI51">
        <v>9</v>
      </c>
      <c r="CJ51">
        <v>5</v>
      </c>
      <c r="CK51">
        <v>5</v>
      </c>
      <c r="CL51">
        <v>8</v>
      </c>
      <c r="CM51">
        <v>9</v>
      </c>
      <c r="CN51">
        <v>5</v>
      </c>
      <c r="CO51">
        <v>8</v>
      </c>
      <c r="CP51">
        <v>6</v>
      </c>
      <c r="CQ51">
        <v>8</v>
      </c>
      <c r="CR51">
        <v>8</v>
      </c>
      <c r="CS51">
        <v>9</v>
      </c>
      <c r="CT51">
        <v>9</v>
      </c>
      <c r="CU51">
        <v>6</v>
      </c>
      <c r="CV51">
        <v>6</v>
      </c>
      <c r="CW51">
        <v>6</v>
      </c>
      <c r="CX51">
        <v>6</v>
      </c>
      <c r="CY51">
        <v>9</v>
      </c>
      <c r="CZ51">
        <v>5</v>
      </c>
      <c r="DA51">
        <v>6</v>
      </c>
      <c r="DB51">
        <v>7</v>
      </c>
      <c r="DC51">
        <v>7</v>
      </c>
      <c r="DD51">
        <v>5</v>
      </c>
      <c r="DE51">
        <v>7</v>
      </c>
      <c r="DF51">
        <v>7</v>
      </c>
      <c r="DG51">
        <v>6</v>
      </c>
      <c r="DH51">
        <v>5</v>
      </c>
      <c r="DI51">
        <v>8</v>
      </c>
      <c r="DJ51">
        <v>7</v>
      </c>
      <c r="DK51">
        <v>6</v>
      </c>
      <c r="DL51">
        <v>8</v>
      </c>
      <c r="DM51">
        <v>9</v>
      </c>
      <c r="DN51">
        <v>9</v>
      </c>
      <c r="DO51">
        <v>9</v>
      </c>
      <c r="DP51">
        <v>7</v>
      </c>
      <c r="DQ51">
        <v>7</v>
      </c>
      <c r="DR51">
        <v>8</v>
      </c>
      <c r="DS51">
        <v>5</v>
      </c>
      <c r="DT51">
        <v>7</v>
      </c>
      <c r="DU51">
        <v>8</v>
      </c>
      <c r="DV51">
        <v>6</v>
      </c>
      <c r="DW51">
        <v>6</v>
      </c>
      <c r="DX51">
        <v>9</v>
      </c>
      <c r="DY51">
        <v>6</v>
      </c>
      <c r="DZ51">
        <v>5</v>
      </c>
      <c r="EA51">
        <v>8</v>
      </c>
      <c r="EB51">
        <v>9</v>
      </c>
      <c r="EC51">
        <v>7</v>
      </c>
      <c r="ED51">
        <v>7</v>
      </c>
      <c r="EE51">
        <v>9</v>
      </c>
      <c r="EF51">
        <v>4</v>
      </c>
      <c r="EG51">
        <v>5</v>
      </c>
      <c r="EH51">
        <v>7</v>
      </c>
      <c r="EI51">
        <v>8</v>
      </c>
      <c r="EJ51">
        <v>8</v>
      </c>
      <c r="EK51">
        <v>8</v>
      </c>
      <c r="EL51">
        <v>6</v>
      </c>
      <c r="EM51">
        <v>9</v>
      </c>
      <c r="EN51">
        <v>9</v>
      </c>
      <c r="EO51">
        <v>6</v>
      </c>
      <c r="EP51">
        <v>9</v>
      </c>
      <c r="EQ51">
        <v>7</v>
      </c>
      <c r="ER51">
        <v>6</v>
      </c>
      <c r="ES51">
        <v>8</v>
      </c>
      <c r="ET51">
        <v>7</v>
      </c>
      <c r="EU51">
        <v>7</v>
      </c>
      <c r="EV51">
        <v>7</v>
      </c>
      <c r="EW51">
        <v>8</v>
      </c>
      <c r="EX51">
        <v>7</v>
      </c>
      <c r="EY51">
        <v>5</v>
      </c>
      <c r="EZ51">
        <v>6</v>
      </c>
      <c r="FA51">
        <v>6</v>
      </c>
      <c r="FB51">
        <v>8</v>
      </c>
      <c r="FC51">
        <v>5</v>
      </c>
      <c r="FD51">
        <v>7</v>
      </c>
      <c r="FE51">
        <v>7</v>
      </c>
      <c r="FF51">
        <v>7</v>
      </c>
      <c r="FG51">
        <v>7</v>
      </c>
      <c r="FH51">
        <v>7</v>
      </c>
      <c r="FI51">
        <v>7</v>
      </c>
      <c r="FJ51">
        <v>7</v>
      </c>
      <c r="FK51">
        <v>8</v>
      </c>
      <c r="FL51">
        <v>9</v>
      </c>
      <c r="FM51">
        <v>6</v>
      </c>
      <c r="FN51">
        <v>9</v>
      </c>
      <c r="FO51">
        <v>5</v>
      </c>
      <c r="FP51">
        <v>7</v>
      </c>
      <c r="FQ51">
        <v>7</v>
      </c>
      <c r="FR51">
        <v>7</v>
      </c>
      <c r="FS51">
        <v>9</v>
      </c>
      <c r="FT51">
        <v>8</v>
      </c>
      <c r="FU51">
        <v>7</v>
      </c>
      <c r="FV51">
        <v>9</v>
      </c>
      <c r="FW51">
        <v>8</v>
      </c>
      <c r="FX51">
        <v>8</v>
      </c>
      <c r="FY51">
        <v>7</v>
      </c>
      <c r="FZ51">
        <v>6</v>
      </c>
      <c r="GA51">
        <v>8</v>
      </c>
      <c r="GB51">
        <v>5</v>
      </c>
      <c r="GC51">
        <v>5</v>
      </c>
      <c r="GD51">
        <v>9</v>
      </c>
      <c r="GE51">
        <v>5</v>
      </c>
      <c r="GF51">
        <v>5</v>
      </c>
    </row>
    <row r="52" spans="1:188" ht="16" x14ac:dyDescent="0.2">
      <c r="A52" s="3">
        <f>AVERAGE(F52:DB52)</f>
        <v>4.6105263157894738</v>
      </c>
      <c r="B52" s="3">
        <f>STDEV(F52:DB52)</f>
        <v>1.3471383132174701</v>
      </c>
      <c r="C52" t="s">
        <v>54</v>
      </c>
      <c r="D52" t="s">
        <v>12</v>
      </c>
      <c r="F52">
        <v>4</v>
      </c>
      <c r="G52">
        <v>5</v>
      </c>
      <c r="H52">
        <v>6</v>
      </c>
      <c r="I52" s="12">
        <v>7</v>
      </c>
      <c r="J52">
        <v>4</v>
      </c>
      <c r="K52" s="12">
        <v>4</v>
      </c>
      <c r="L52">
        <v>4</v>
      </c>
      <c r="M52">
        <v>4</v>
      </c>
      <c r="N52">
        <v>1</v>
      </c>
      <c r="O52">
        <v>6</v>
      </c>
      <c r="P52">
        <v>3</v>
      </c>
      <c r="Q52">
        <v>4</v>
      </c>
      <c r="S52">
        <v>5</v>
      </c>
      <c r="T52">
        <v>5</v>
      </c>
      <c r="U52">
        <v>5</v>
      </c>
      <c r="V52">
        <v>5</v>
      </c>
      <c r="W52">
        <v>4</v>
      </c>
      <c r="X52">
        <v>3</v>
      </c>
      <c r="Y52">
        <v>5</v>
      </c>
      <c r="AA52">
        <v>5</v>
      </c>
      <c r="AB52">
        <v>5</v>
      </c>
      <c r="AC52">
        <v>8</v>
      </c>
      <c r="AD52">
        <v>3</v>
      </c>
      <c r="AE52">
        <v>5</v>
      </c>
      <c r="AF52">
        <v>4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4</v>
      </c>
      <c r="AM52">
        <v>4</v>
      </c>
      <c r="AN52">
        <v>5</v>
      </c>
      <c r="AO52">
        <v>1</v>
      </c>
      <c r="AP52">
        <v>5</v>
      </c>
      <c r="AQ52">
        <v>5</v>
      </c>
      <c r="AR52">
        <v>5</v>
      </c>
      <c r="AS52">
        <v>5</v>
      </c>
      <c r="AT52">
        <v>7</v>
      </c>
      <c r="AU52">
        <v>5</v>
      </c>
      <c r="AV52">
        <v>5</v>
      </c>
      <c r="AW52">
        <v>5</v>
      </c>
      <c r="AX52">
        <v>5</v>
      </c>
      <c r="AY52">
        <v>5</v>
      </c>
      <c r="BB52">
        <v>5</v>
      </c>
      <c r="BC52">
        <v>4</v>
      </c>
      <c r="BD52">
        <v>2</v>
      </c>
      <c r="BE52">
        <v>4</v>
      </c>
      <c r="BF52">
        <v>4</v>
      </c>
      <c r="BG52">
        <v>3</v>
      </c>
      <c r="BH52">
        <v>3</v>
      </c>
      <c r="BI52">
        <v>7</v>
      </c>
      <c r="BJ52">
        <v>3</v>
      </c>
      <c r="BK52">
        <v>2</v>
      </c>
      <c r="BL52">
        <v>3</v>
      </c>
      <c r="BM52">
        <v>6</v>
      </c>
      <c r="BN52">
        <v>3</v>
      </c>
      <c r="BO52">
        <v>5</v>
      </c>
      <c r="BP52">
        <v>7</v>
      </c>
      <c r="BQ52">
        <v>5</v>
      </c>
      <c r="BR52">
        <v>5</v>
      </c>
      <c r="BS52">
        <v>5</v>
      </c>
      <c r="BT52">
        <v>5</v>
      </c>
      <c r="BU52">
        <v>5</v>
      </c>
      <c r="BV52">
        <v>5</v>
      </c>
      <c r="BX52">
        <v>4</v>
      </c>
      <c r="BY52">
        <v>3</v>
      </c>
      <c r="BZ52">
        <v>5</v>
      </c>
      <c r="CA52">
        <v>5</v>
      </c>
      <c r="CB52">
        <v>5</v>
      </c>
      <c r="CC52">
        <v>3</v>
      </c>
      <c r="CD52">
        <v>3</v>
      </c>
      <c r="CE52">
        <v>3</v>
      </c>
      <c r="CF52">
        <v>5</v>
      </c>
      <c r="CG52">
        <v>5</v>
      </c>
      <c r="CI52">
        <v>5</v>
      </c>
      <c r="CJ52">
        <v>5</v>
      </c>
      <c r="CK52">
        <v>5</v>
      </c>
      <c r="CL52">
        <v>5</v>
      </c>
      <c r="CM52">
        <v>5</v>
      </c>
      <c r="CN52">
        <v>5</v>
      </c>
      <c r="CO52">
        <v>5</v>
      </c>
      <c r="CP52">
        <v>5</v>
      </c>
      <c r="CQ52">
        <v>5</v>
      </c>
      <c r="CR52">
        <v>5</v>
      </c>
      <c r="CS52">
        <v>5</v>
      </c>
      <c r="CT52">
        <v>9</v>
      </c>
      <c r="CU52">
        <v>8</v>
      </c>
      <c r="CV52">
        <v>5</v>
      </c>
      <c r="CW52">
        <v>5</v>
      </c>
      <c r="CX52">
        <v>5</v>
      </c>
      <c r="CY52">
        <v>5</v>
      </c>
      <c r="CZ52">
        <v>5</v>
      </c>
      <c r="DA52">
        <v>1</v>
      </c>
      <c r="DB52">
        <v>3</v>
      </c>
    </row>
    <row r="53" spans="1:188" x14ac:dyDescent="0.2">
      <c r="A53" s="3">
        <f>AVERAGE(BR53:GF53)</f>
        <v>7.1880341880341883</v>
      </c>
      <c r="B53" s="3">
        <f>STDEV(BR53:GF53)</f>
        <v>1.3514463767260363</v>
      </c>
      <c r="C53" s="8" t="s">
        <v>125</v>
      </c>
      <c r="D53" t="s">
        <v>16</v>
      </c>
      <c r="BR53">
        <v>8</v>
      </c>
      <c r="BS53">
        <v>8</v>
      </c>
      <c r="BT53">
        <v>9</v>
      </c>
      <c r="BU53">
        <v>8</v>
      </c>
      <c r="BV53">
        <v>6</v>
      </c>
      <c r="BX53">
        <v>6</v>
      </c>
      <c r="BY53">
        <v>5</v>
      </c>
      <c r="BZ53">
        <v>5</v>
      </c>
      <c r="CA53">
        <v>7</v>
      </c>
      <c r="CB53">
        <v>8</v>
      </c>
      <c r="CC53">
        <v>9</v>
      </c>
      <c r="CD53">
        <v>9</v>
      </c>
      <c r="CE53">
        <v>8</v>
      </c>
      <c r="CF53">
        <v>7</v>
      </c>
      <c r="CG53">
        <v>7</v>
      </c>
      <c r="CI53">
        <v>8</v>
      </c>
      <c r="CJ53">
        <v>5</v>
      </c>
      <c r="CK53">
        <v>8</v>
      </c>
      <c r="CL53">
        <v>7</v>
      </c>
      <c r="CM53">
        <v>5</v>
      </c>
      <c r="CN53">
        <v>5</v>
      </c>
      <c r="CO53">
        <v>6</v>
      </c>
      <c r="CP53">
        <v>8</v>
      </c>
      <c r="CQ53">
        <v>8</v>
      </c>
      <c r="CR53">
        <v>6</v>
      </c>
      <c r="CS53">
        <v>7</v>
      </c>
      <c r="CT53">
        <v>9</v>
      </c>
      <c r="CU53">
        <v>5</v>
      </c>
      <c r="CV53">
        <v>7</v>
      </c>
      <c r="CW53">
        <v>7</v>
      </c>
      <c r="CX53">
        <v>6</v>
      </c>
      <c r="CY53">
        <v>9</v>
      </c>
      <c r="CZ53">
        <v>6</v>
      </c>
      <c r="DA53">
        <v>3</v>
      </c>
      <c r="DB53">
        <v>6</v>
      </c>
      <c r="DC53">
        <v>7</v>
      </c>
      <c r="DD53">
        <v>6</v>
      </c>
      <c r="DE53">
        <v>6</v>
      </c>
      <c r="DF53">
        <v>8</v>
      </c>
      <c r="DG53">
        <v>6</v>
      </c>
      <c r="DH53">
        <v>8</v>
      </c>
      <c r="DI53">
        <v>7</v>
      </c>
      <c r="DJ53">
        <v>9</v>
      </c>
      <c r="DK53">
        <v>5</v>
      </c>
      <c r="DL53">
        <v>9</v>
      </c>
      <c r="DM53">
        <v>9</v>
      </c>
      <c r="DN53">
        <v>9</v>
      </c>
      <c r="DO53">
        <v>9</v>
      </c>
      <c r="DP53">
        <v>5</v>
      </c>
      <c r="DQ53">
        <v>6</v>
      </c>
      <c r="DR53">
        <v>9</v>
      </c>
      <c r="DS53">
        <v>9</v>
      </c>
      <c r="DT53">
        <v>6</v>
      </c>
      <c r="DU53">
        <v>8</v>
      </c>
      <c r="DV53">
        <v>6</v>
      </c>
      <c r="DW53">
        <v>8</v>
      </c>
      <c r="DX53">
        <v>8</v>
      </c>
      <c r="DY53">
        <v>8</v>
      </c>
      <c r="DZ53">
        <v>7</v>
      </c>
      <c r="EA53">
        <v>9</v>
      </c>
      <c r="EB53">
        <v>9</v>
      </c>
      <c r="EC53">
        <v>7</v>
      </c>
      <c r="ED53">
        <v>7</v>
      </c>
      <c r="EE53">
        <v>9</v>
      </c>
      <c r="EF53">
        <v>9</v>
      </c>
      <c r="EG53">
        <v>6</v>
      </c>
      <c r="EH53">
        <v>7</v>
      </c>
      <c r="EI53">
        <v>9</v>
      </c>
      <c r="EJ53">
        <v>8</v>
      </c>
      <c r="EK53">
        <v>8</v>
      </c>
      <c r="EL53">
        <v>6</v>
      </c>
      <c r="EM53">
        <v>9</v>
      </c>
      <c r="EN53">
        <v>9</v>
      </c>
      <c r="EO53">
        <v>6</v>
      </c>
      <c r="EP53">
        <v>9</v>
      </c>
      <c r="EQ53">
        <v>6</v>
      </c>
      <c r="ER53">
        <v>7</v>
      </c>
      <c r="ES53">
        <v>8</v>
      </c>
      <c r="ET53">
        <v>5</v>
      </c>
      <c r="EU53">
        <v>6</v>
      </c>
      <c r="EV53">
        <v>7</v>
      </c>
      <c r="EW53">
        <v>8</v>
      </c>
      <c r="EX53">
        <v>6</v>
      </c>
      <c r="EY53">
        <v>6</v>
      </c>
      <c r="EZ53">
        <v>7</v>
      </c>
      <c r="FA53">
        <v>7</v>
      </c>
      <c r="FB53">
        <v>8</v>
      </c>
      <c r="FC53">
        <v>5</v>
      </c>
      <c r="FD53">
        <v>7</v>
      </c>
      <c r="FE53">
        <v>7</v>
      </c>
      <c r="FF53">
        <v>7</v>
      </c>
      <c r="FG53">
        <v>8</v>
      </c>
      <c r="FH53">
        <v>8</v>
      </c>
      <c r="FI53">
        <v>8</v>
      </c>
      <c r="FJ53">
        <v>8</v>
      </c>
      <c r="FK53">
        <v>8</v>
      </c>
      <c r="FL53">
        <v>9</v>
      </c>
      <c r="FM53">
        <v>7</v>
      </c>
      <c r="FN53">
        <v>6</v>
      </c>
      <c r="FO53">
        <v>5</v>
      </c>
      <c r="FP53">
        <v>6</v>
      </c>
      <c r="FQ53">
        <v>7</v>
      </c>
      <c r="FR53">
        <v>9</v>
      </c>
      <c r="FS53">
        <v>5</v>
      </c>
      <c r="FT53">
        <v>9</v>
      </c>
      <c r="FU53">
        <v>7</v>
      </c>
      <c r="FV53">
        <v>7</v>
      </c>
      <c r="FW53">
        <v>7</v>
      </c>
      <c r="FX53">
        <v>8</v>
      </c>
      <c r="FY53">
        <v>9</v>
      </c>
      <c r="FZ53">
        <v>6</v>
      </c>
      <c r="GA53">
        <v>7</v>
      </c>
      <c r="GB53">
        <v>6</v>
      </c>
      <c r="GC53">
        <v>6</v>
      </c>
      <c r="GD53">
        <v>9</v>
      </c>
      <c r="GE53">
        <v>6</v>
      </c>
      <c r="GF53">
        <v>7</v>
      </c>
    </row>
    <row r="54" spans="1:188" ht="16" x14ac:dyDescent="0.2">
      <c r="A54" s="3">
        <f>AVERAGE(F54:DB54)</f>
        <v>5.3157894736842106</v>
      </c>
      <c r="B54" s="18">
        <f>STDEV(F54:DB54)</f>
        <v>1.3547643109359986</v>
      </c>
      <c r="C54" t="s">
        <v>21</v>
      </c>
      <c r="D54" t="s">
        <v>12</v>
      </c>
      <c r="F54">
        <v>5</v>
      </c>
      <c r="G54">
        <v>5</v>
      </c>
      <c r="H54">
        <v>5</v>
      </c>
      <c r="I54" s="12">
        <v>7</v>
      </c>
      <c r="J54">
        <v>5</v>
      </c>
      <c r="K54" s="12">
        <v>5</v>
      </c>
      <c r="L54">
        <v>5</v>
      </c>
      <c r="M54">
        <v>5</v>
      </c>
      <c r="N54">
        <v>6</v>
      </c>
      <c r="O54">
        <v>5</v>
      </c>
      <c r="P54">
        <v>5</v>
      </c>
      <c r="Q54">
        <v>5</v>
      </c>
      <c r="S54">
        <v>6</v>
      </c>
      <c r="T54">
        <v>4</v>
      </c>
      <c r="U54">
        <v>5</v>
      </c>
      <c r="V54">
        <v>5</v>
      </c>
      <c r="W54">
        <v>4</v>
      </c>
      <c r="X54">
        <v>4</v>
      </c>
      <c r="Y54">
        <v>5</v>
      </c>
      <c r="AA54">
        <v>5</v>
      </c>
      <c r="AB54">
        <v>5</v>
      </c>
      <c r="AC54">
        <v>5</v>
      </c>
      <c r="AD54">
        <v>5</v>
      </c>
      <c r="AE54">
        <v>6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6</v>
      </c>
      <c r="AM54">
        <v>5</v>
      </c>
      <c r="AN54">
        <v>5</v>
      </c>
      <c r="AO54">
        <v>1</v>
      </c>
      <c r="AP54">
        <v>5</v>
      </c>
      <c r="AQ54">
        <v>5</v>
      </c>
      <c r="AR54">
        <v>5</v>
      </c>
      <c r="AS54">
        <v>8</v>
      </c>
      <c r="AT54">
        <v>5</v>
      </c>
      <c r="AU54">
        <v>1</v>
      </c>
      <c r="AV54">
        <v>5</v>
      </c>
      <c r="AW54">
        <v>5</v>
      </c>
      <c r="AX54">
        <v>2</v>
      </c>
      <c r="AY54">
        <v>8</v>
      </c>
      <c r="BB54">
        <v>5</v>
      </c>
      <c r="BC54">
        <v>7</v>
      </c>
      <c r="BD54">
        <v>5</v>
      </c>
      <c r="BE54">
        <v>5</v>
      </c>
      <c r="BF54">
        <v>7</v>
      </c>
      <c r="BG54">
        <v>5</v>
      </c>
      <c r="BH54">
        <v>8</v>
      </c>
      <c r="BI54">
        <v>8</v>
      </c>
      <c r="BJ54">
        <v>5</v>
      </c>
      <c r="BK54">
        <v>9</v>
      </c>
      <c r="BL54">
        <v>5</v>
      </c>
      <c r="BM54">
        <v>6</v>
      </c>
      <c r="BN54">
        <v>7</v>
      </c>
      <c r="BO54">
        <v>5</v>
      </c>
      <c r="BP54">
        <v>4</v>
      </c>
      <c r="BQ54">
        <v>5</v>
      </c>
      <c r="BR54">
        <v>7</v>
      </c>
      <c r="BS54">
        <v>7</v>
      </c>
      <c r="BT54">
        <v>7</v>
      </c>
      <c r="BU54">
        <v>7</v>
      </c>
      <c r="BV54">
        <v>5</v>
      </c>
      <c r="BX54">
        <v>5</v>
      </c>
      <c r="BY54">
        <v>5</v>
      </c>
      <c r="BZ54">
        <v>5</v>
      </c>
      <c r="CA54">
        <v>5</v>
      </c>
      <c r="CB54">
        <v>6</v>
      </c>
      <c r="CC54">
        <v>9</v>
      </c>
      <c r="CD54">
        <v>5</v>
      </c>
      <c r="CE54">
        <v>1</v>
      </c>
      <c r="CF54">
        <v>5</v>
      </c>
      <c r="CG54">
        <v>5</v>
      </c>
      <c r="CI54">
        <v>5</v>
      </c>
      <c r="CJ54">
        <v>5</v>
      </c>
      <c r="CK54">
        <v>5</v>
      </c>
      <c r="CL54">
        <v>5</v>
      </c>
      <c r="CM54">
        <v>5</v>
      </c>
      <c r="CN54">
        <v>5</v>
      </c>
      <c r="CO54">
        <v>6</v>
      </c>
      <c r="CP54">
        <v>5</v>
      </c>
      <c r="CQ54">
        <v>7</v>
      </c>
      <c r="CR54">
        <v>5</v>
      </c>
      <c r="CS54">
        <v>5</v>
      </c>
      <c r="CT54">
        <v>6</v>
      </c>
      <c r="CU54">
        <v>8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</row>
    <row r="55" spans="1:188" ht="16" x14ac:dyDescent="0.2">
      <c r="A55" s="3">
        <f>AVERAGE(F55:DB55)</f>
        <v>7.7052631578947368</v>
      </c>
      <c r="B55" s="3">
        <f>STDEV(F55:DB55)</f>
        <v>1.3595500210725726</v>
      </c>
      <c r="C55" t="s">
        <v>51</v>
      </c>
      <c r="D55" t="s">
        <v>12</v>
      </c>
      <c r="F55">
        <v>9</v>
      </c>
      <c r="G55">
        <v>8</v>
      </c>
      <c r="H55">
        <v>8</v>
      </c>
      <c r="I55" s="12">
        <v>4</v>
      </c>
      <c r="J55">
        <v>5</v>
      </c>
      <c r="K55" s="12">
        <v>9</v>
      </c>
      <c r="L55">
        <v>8</v>
      </c>
      <c r="M55">
        <v>9</v>
      </c>
      <c r="N55">
        <v>5</v>
      </c>
      <c r="O55">
        <v>7</v>
      </c>
      <c r="P55">
        <v>9</v>
      </c>
      <c r="Q55">
        <v>7</v>
      </c>
      <c r="S55">
        <v>6</v>
      </c>
      <c r="T55">
        <v>9</v>
      </c>
      <c r="U55">
        <v>7</v>
      </c>
      <c r="V55">
        <v>5</v>
      </c>
      <c r="W55">
        <v>6</v>
      </c>
      <c r="X55">
        <v>8</v>
      </c>
      <c r="Y55">
        <v>8</v>
      </c>
      <c r="AA55">
        <v>8</v>
      </c>
      <c r="AB55">
        <v>7</v>
      </c>
      <c r="AC55">
        <v>9</v>
      </c>
      <c r="AD55">
        <v>7</v>
      </c>
      <c r="AE55">
        <v>8</v>
      </c>
      <c r="AF55">
        <v>7</v>
      </c>
      <c r="AG55">
        <v>3</v>
      </c>
      <c r="AH55">
        <v>9</v>
      </c>
      <c r="AI55">
        <v>7</v>
      </c>
      <c r="AJ55">
        <v>6</v>
      </c>
      <c r="AK55">
        <v>8</v>
      </c>
      <c r="AL55">
        <v>9</v>
      </c>
      <c r="AM55">
        <v>8</v>
      </c>
      <c r="AN55">
        <v>8</v>
      </c>
      <c r="AO55">
        <v>9</v>
      </c>
      <c r="AP55">
        <v>6</v>
      </c>
      <c r="AQ55">
        <v>9</v>
      </c>
      <c r="AR55">
        <v>8</v>
      </c>
      <c r="AS55">
        <v>9</v>
      </c>
      <c r="AT55">
        <v>5</v>
      </c>
      <c r="AU55">
        <v>9</v>
      </c>
      <c r="AV55">
        <v>8</v>
      </c>
      <c r="AW55">
        <v>6</v>
      </c>
      <c r="AX55">
        <v>8</v>
      </c>
      <c r="AY55">
        <v>9</v>
      </c>
      <c r="BB55">
        <v>7</v>
      </c>
      <c r="BC55">
        <v>7</v>
      </c>
      <c r="BD55">
        <v>8</v>
      </c>
      <c r="BE55">
        <v>8</v>
      </c>
      <c r="BF55">
        <v>8</v>
      </c>
      <c r="BG55">
        <v>7</v>
      </c>
      <c r="BH55">
        <v>8</v>
      </c>
      <c r="BI55">
        <v>9</v>
      </c>
      <c r="BJ55">
        <v>8</v>
      </c>
      <c r="BK55">
        <v>9</v>
      </c>
      <c r="BL55">
        <v>8</v>
      </c>
      <c r="BM55">
        <v>9</v>
      </c>
      <c r="BN55">
        <v>8</v>
      </c>
      <c r="BO55">
        <v>9</v>
      </c>
      <c r="BP55">
        <v>4</v>
      </c>
      <c r="BQ55">
        <v>6</v>
      </c>
      <c r="BR55">
        <v>9</v>
      </c>
      <c r="BS55">
        <v>9</v>
      </c>
      <c r="BT55">
        <v>8</v>
      </c>
      <c r="BU55">
        <v>9</v>
      </c>
      <c r="BV55">
        <v>7</v>
      </c>
      <c r="BX55">
        <v>7</v>
      </c>
      <c r="BY55">
        <v>8</v>
      </c>
      <c r="BZ55">
        <v>9</v>
      </c>
      <c r="CA55">
        <v>9</v>
      </c>
      <c r="CB55">
        <v>8</v>
      </c>
      <c r="CC55">
        <v>9</v>
      </c>
      <c r="CD55">
        <v>7</v>
      </c>
      <c r="CE55">
        <v>9</v>
      </c>
      <c r="CF55">
        <v>8</v>
      </c>
      <c r="CG55">
        <v>7</v>
      </c>
      <c r="CI55">
        <v>9</v>
      </c>
      <c r="CJ55">
        <v>9</v>
      </c>
      <c r="CK55">
        <v>9</v>
      </c>
      <c r="CL55">
        <v>8</v>
      </c>
      <c r="CM55">
        <v>7</v>
      </c>
      <c r="CN55">
        <v>7</v>
      </c>
      <c r="CO55">
        <v>8</v>
      </c>
      <c r="CP55">
        <v>8</v>
      </c>
      <c r="CQ55">
        <v>8</v>
      </c>
      <c r="CR55">
        <v>6</v>
      </c>
      <c r="CS55">
        <v>9</v>
      </c>
      <c r="CT55">
        <v>9</v>
      </c>
      <c r="CU55">
        <v>9</v>
      </c>
      <c r="CV55">
        <v>8</v>
      </c>
      <c r="CW55">
        <v>6</v>
      </c>
      <c r="CX55">
        <v>8</v>
      </c>
      <c r="CY55">
        <v>9</v>
      </c>
      <c r="CZ55">
        <v>5</v>
      </c>
      <c r="DA55">
        <v>9</v>
      </c>
      <c r="DB55">
        <v>8</v>
      </c>
    </row>
    <row r="56" spans="1:188" x14ac:dyDescent="0.2">
      <c r="A56" s="3">
        <f>AVERAGE(BR56:GF56)</f>
        <v>1.8461538461538463</v>
      </c>
      <c r="B56" s="3">
        <f>STDEV(BR56:GF56)</f>
        <v>1.3684586384296888</v>
      </c>
      <c r="C56" t="s">
        <v>89</v>
      </c>
      <c r="D56" t="s">
        <v>15</v>
      </c>
      <c r="BR56">
        <v>2</v>
      </c>
      <c r="BS56">
        <v>2</v>
      </c>
      <c r="BT56">
        <v>1</v>
      </c>
      <c r="BU56">
        <v>7</v>
      </c>
      <c r="BV56">
        <v>2</v>
      </c>
      <c r="BX56">
        <v>3</v>
      </c>
      <c r="BY56">
        <v>2</v>
      </c>
      <c r="BZ56">
        <v>1</v>
      </c>
      <c r="CA56">
        <v>1</v>
      </c>
      <c r="CB56">
        <v>2</v>
      </c>
      <c r="CC56">
        <v>4</v>
      </c>
      <c r="CD56">
        <v>4</v>
      </c>
      <c r="CE56">
        <v>1</v>
      </c>
      <c r="CF56">
        <v>2</v>
      </c>
      <c r="CG56">
        <v>1</v>
      </c>
      <c r="CI56">
        <v>2</v>
      </c>
      <c r="CJ56">
        <v>4</v>
      </c>
      <c r="CK56">
        <v>1</v>
      </c>
      <c r="CL56">
        <v>2</v>
      </c>
      <c r="CM56">
        <v>5</v>
      </c>
      <c r="CN56">
        <v>1</v>
      </c>
      <c r="CO56">
        <v>1</v>
      </c>
      <c r="CP56">
        <v>2</v>
      </c>
      <c r="CQ56">
        <v>3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2</v>
      </c>
      <c r="CX56">
        <v>2</v>
      </c>
      <c r="CY56">
        <v>1</v>
      </c>
      <c r="CZ56">
        <v>3</v>
      </c>
      <c r="DA56">
        <v>1</v>
      </c>
      <c r="DB56">
        <v>2</v>
      </c>
      <c r="DC56">
        <v>1</v>
      </c>
      <c r="DD56">
        <v>2</v>
      </c>
      <c r="DE56">
        <v>2</v>
      </c>
      <c r="DF56">
        <v>1</v>
      </c>
      <c r="DG56">
        <v>1</v>
      </c>
      <c r="DH56">
        <v>1</v>
      </c>
      <c r="DI56">
        <v>5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3</v>
      </c>
      <c r="DQ56">
        <v>1</v>
      </c>
      <c r="DR56">
        <v>1</v>
      </c>
      <c r="DS56">
        <v>1</v>
      </c>
      <c r="DT56">
        <v>1</v>
      </c>
      <c r="DU56">
        <v>2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3</v>
      </c>
      <c r="ED56">
        <v>1</v>
      </c>
      <c r="EE56">
        <v>1</v>
      </c>
      <c r="EF56">
        <v>1</v>
      </c>
      <c r="EG56">
        <v>1</v>
      </c>
      <c r="EH56">
        <v>3</v>
      </c>
      <c r="EI56">
        <v>1</v>
      </c>
      <c r="EJ56">
        <v>1</v>
      </c>
      <c r="EK56">
        <v>2</v>
      </c>
      <c r="EL56">
        <v>3</v>
      </c>
      <c r="EM56">
        <v>1</v>
      </c>
      <c r="EN56">
        <v>1</v>
      </c>
      <c r="EO56">
        <v>2</v>
      </c>
      <c r="EP56">
        <v>1</v>
      </c>
      <c r="EQ56">
        <v>5</v>
      </c>
      <c r="ER56">
        <v>2</v>
      </c>
      <c r="ES56">
        <v>1</v>
      </c>
      <c r="ET56">
        <v>1</v>
      </c>
      <c r="EU56">
        <v>1</v>
      </c>
      <c r="EV56">
        <v>1</v>
      </c>
      <c r="EW56">
        <v>2</v>
      </c>
      <c r="EX56">
        <v>2</v>
      </c>
      <c r="EY56">
        <v>1</v>
      </c>
      <c r="EZ56">
        <v>2</v>
      </c>
      <c r="FA56">
        <v>3</v>
      </c>
      <c r="FB56">
        <v>1</v>
      </c>
      <c r="FC56">
        <v>6</v>
      </c>
      <c r="FD56">
        <v>2</v>
      </c>
      <c r="FE56">
        <v>2</v>
      </c>
      <c r="FF56">
        <v>2</v>
      </c>
      <c r="FG56">
        <v>1</v>
      </c>
      <c r="FH56">
        <v>1</v>
      </c>
      <c r="FI56">
        <v>3</v>
      </c>
      <c r="FJ56">
        <v>3</v>
      </c>
      <c r="FK56">
        <v>1</v>
      </c>
      <c r="FL56">
        <v>1</v>
      </c>
      <c r="FM56">
        <v>2</v>
      </c>
      <c r="FN56">
        <v>1</v>
      </c>
      <c r="FO56">
        <v>4</v>
      </c>
      <c r="FP56">
        <v>1</v>
      </c>
      <c r="FQ56">
        <v>3</v>
      </c>
      <c r="FR56">
        <v>1</v>
      </c>
      <c r="FS56">
        <v>2</v>
      </c>
      <c r="FT56">
        <v>1</v>
      </c>
      <c r="FU56">
        <v>2</v>
      </c>
      <c r="FV56">
        <v>1</v>
      </c>
      <c r="FW56">
        <v>1</v>
      </c>
      <c r="FX56">
        <v>1</v>
      </c>
      <c r="FY56">
        <v>9</v>
      </c>
      <c r="FZ56">
        <v>1</v>
      </c>
      <c r="GA56">
        <v>3</v>
      </c>
      <c r="GB56">
        <v>1</v>
      </c>
      <c r="GC56">
        <v>1</v>
      </c>
      <c r="GD56">
        <v>1</v>
      </c>
      <c r="GE56">
        <v>2</v>
      </c>
      <c r="GF56">
        <v>5</v>
      </c>
    </row>
    <row r="57" spans="1:188" ht="16" x14ac:dyDescent="0.2">
      <c r="A57" s="3">
        <f>AVERAGE(F57:DB57)</f>
        <v>1.7789473684210526</v>
      </c>
      <c r="B57" s="3">
        <f>STDEV(F57:DB57)</f>
        <v>1.3697254529099561</v>
      </c>
      <c r="C57" t="s">
        <v>73</v>
      </c>
      <c r="D57" t="s">
        <v>15</v>
      </c>
      <c r="F57">
        <v>1</v>
      </c>
      <c r="G57">
        <v>1</v>
      </c>
      <c r="H57">
        <v>1</v>
      </c>
      <c r="I57" s="12">
        <v>3</v>
      </c>
      <c r="J57">
        <v>3</v>
      </c>
      <c r="K57" s="12">
        <v>1</v>
      </c>
      <c r="L57">
        <v>1</v>
      </c>
      <c r="M57">
        <v>2</v>
      </c>
      <c r="N57">
        <v>1</v>
      </c>
      <c r="O57">
        <v>4</v>
      </c>
      <c r="P57">
        <v>1</v>
      </c>
      <c r="Q57">
        <v>2</v>
      </c>
      <c r="S57">
        <v>1</v>
      </c>
      <c r="T57">
        <v>5</v>
      </c>
      <c r="U57">
        <v>4</v>
      </c>
      <c r="V57">
        <v>1</v>
      </c>
      <c r="W57">
        <v>4</v>
      </c>
      <c r="X57">
        <v>9</v>
      </c>
      <c r="Y57">
        <v>1</v>
      </c>
      <c r="AA57">
        <v>3</v>
      </c>
      <c r="AB57">
        <v>1</v>
      </c>
      <c r="AC57">
        <v>1</v>
      </c>
      <c r="AD57">
        <v>1</v>
      </c>
      <c r="AE57">
        <v>1</v>
      </c>
      <c r="AF57">
        <v>7</v>
      </c>
      <c r="AG57">
        <v>2</v>
      </c>
      <c r="AH57">
        <v>1</v>
      </c>
      <c r="AI57">
        <v>1</v>
      </c>
      <c r="AJ57">
        <v>3</v>
      </c>
      <c r="AK57">
        <v>1</v>
      </c>
      <c r="AL57">
        <v>1</v>
      </c>
      <c r="AM57">
        <v>3</v>
      </c>
      <c r="AN57">
        <v>1</v>
      </c>
      <c r="AO57">
        <v>1</v>
      </c>
      <c r="AP57">
        <v>5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2</v>
      </c>
      <c r="AW57">
        <v>3</v>
      </c>
      <c r="AX57">
        <v>3</v>
      </c>
      <c r="AY57">
        <v>1</v>
      </c>
      <c r="BB57">
        <v>1</v>
      </c>
      <c r="BC57">
        <v>3</v>
      </c>
      <c r="BD57">
        <v>2</v>
      </c>
      <c r="BE57">
        <v>2</v>
      </c>
      <c r="BF57">
        <v>1</v>
      </c>
      <c r="BG57">
        <v>1</v>
      </c>
      <c r="BH57">
        <v>1</v>
      </c>
      <c r="BI57">
        <v>1</v>
      </c>
      <c r="BJ57">
        <v>2</v>
      </c>
      <c r="BK57">
        <v>2</v>
      </c>
      <c r="BL57">
        <v>1</v>
      </c>
      <c r="BM57">
        <v>1</v>
      </c>
      <c r="BN57">
        <v>1</v>
      </c>
      <c r="BO57">
        <v>1</v>
      </c>
      <c r="BP57">
        <v>2</v>
      </c>
      <c r="BQ57">
        <v>1</v>
      </c>
      <c r="BR57">
        <v>1</v>
      </c>
      <c r="BS57">
        <v>1</v>
      </c>
      <c r="BT57">
        <v>2</v>
      </c>
      <c r="BU57">
        <v>1</v>
      </c>
      <c r="BV57">
        <v>3</v>
      </c>
      <c r="BX57">
        <v>2</v>
      </c>
      <c r="BY57">
        <v>2</v>
      </c>
      <c r="BZ57">
        <v>1</v>
      </c>
      <c r="CA57">
        <v>1</v>
      </c>
      <c r="CB57">
        <v>1</v>
      </c>
      <c r="CC57">
        <v>4</v>
      </c>
      <c r="CD57">
        <v>1</v>
      </c>
      <c r="CE57">
        <v>2</v>
      </c>
      <c r="CF57">
        <v>1</v>
      </c>
      <c r="CG57">
        <v>1</v>
      </c>
      <c r="CI57">
        <v>2</v>
      </c>
      <c r="CJ57">
        <v>3</v>
      </c>
      <c r="CK57">
        <v>1</v>
      </c>
      <c r="CL57">
        <v>1</v>
      </c>
      <c r="CM57">
        <v>2</v>
      </c>
      <c r="CN57">
        <v>1</v>
      </c>
      <c r="CO57">
        <v>1</v>
      </c>
      <c r="CP57">
        <v>2</v>
      </c>
      <c r="CQ57">
        <v>1</v>
      </c>
      <c r="CR57">
        <v>1</v>
      </c>
      <c r="CS57">
        <v>1</v>
      </c>
      <c r="CT57">
        <v>1</v>
      </c>
      <c r="CU57">
        <v>2</v>
      </c>
      <c r="CV57">
        <v>1</v>
      </c>
      <c r="CW57">
        <v>1</v>
      </c>
      <c r="CX57">
        <v>1</v>
      </c>
      <c r="CY57">
        <v>1</v>
      </c>
      <c r="CZ57">
        <v>4</v>
      </c>
      <c r="DA57">
        <v>1</v>
      </c>
      <c r="DB57">
        <v>1</v>
      </c>
    </row>
    <row r="58" spans="1:188" x14ac:dyDescent="0.2">
      <c r="A58" s="3">
        <f>AVERAGE(BR58:GF58)</f>
        <v>7.5213675213675213</v>
      </c>
      <c r="B58" s="3">
        <f>STDEV(BR58:GF58)</f>
        <v>1.3746365701415506</v>
      </c>
      <c r="C58" t="s">
        <v>123</v>
      </c>
      <c r="D58" t="s">
        <v>16</v>
      </c>
      <c r="BR58">
        <v>8</v>
      </c>
      <c r="BS58">
        <v>8</v>
      </c>
      <c r="BT58">
        <v>8</v>
      </c>
      <c r="BU58">
        <v>6</v>
      </c>
      <c r="BV58">
        <v>5</v>
      </c>
      <c r="BX58">
        <v>5</v>
      </c>
      <c r="BY58">
        <v>6</v>
      </c>
      <c r="BZ58">
        <v>5</v>
      </c>
      <c r="CA58">
        <v>7</v>
      </c>
      <c r="CB58">
        <v>8</v>
      </c>
      <c r="CC58">
        <v>8</v>
      </c>
      <c r="CD58">
        <v>6</v>
      </c>
      <c r="CE58">
        <v>7</v>
      </c>
      <c r="CF58">
        <v>7</v>
      </c>
      <c r="CG58">
        <v>6</v>
      </c>
      <c r="CI58">
        <v>8</v>
      </c>
      <c r="CJ58">
        <v>5</v>
      </c>
      <c r="CK58">
        <v>8</v>
      </c>
      <c r="CL58">
        <v>5</v>
      </c>
      <c r="CM58">
        <v>7</v>
      </c>
      <c r="CN58">
        <v>5</v>
      </c>
      <c r="CO58">
        <v>5</v>
      </c>
      <c r="CP58">
        <v>5</v>
      </c>
      <c r="CQ58">
        <v>8</v>
      </c>
      <c r="CR58">
        <v>8</v>
      </c>
      <c r="CS58">
        <v>8</v>
      </c>
      <c r="CT58">
        <v>7</v>
      </c>
      <c r="CU58">
        <v>9</v>
      </c>
      <c r="CV58">
        <v>5</v>
      </c>
      <c r="CW58">
        <v>6</v>
      </c>
      <c r="CX58">
        <v>5</v>
      </c>
      <c r="CY58">
        <v>5</v>
      </c>
      <c r="CZ58">
        <v>8</v>
      </c>
      <c r="DA58">
        <v>9</v>
      </c>
      <c r="DB58">
        <v>5</v>
      </c>
      <c r="DC58">
        <v>9</v>
      </c>
      <c r="DD58">
        <v>6</v>
      </c>
      <c r="DE58">
        <v>7</v>
      </c>
      <c r="DF58">
        <v>9</v>
      </c>
      <c r="DG58">
        <v>9</v>
      </c>
      <c r="DH58">
        <v>7</v>
      </c>
      <c r="DI58">
        <v>7</v>
      </c>
      <c r="DJ58">
        <v>9</v>
      </c>
      <c r="DK58">
        <v>6</v>
      </c>
      <c r="DL58">
        <v>9</v>
      </c>
      <c r="DM58">
        <v>9</v>
      </c>
      <c r="DN58">
        <v>9</v>
      </c>
      <c r="DO58">
        <v>9</v>
      </c>
      <c r="DP58">
        <v>8</v>
      </c>
      <c r="DQ58">
        <v>7</v>
      </c>
      <c r="DR58">
        <v>7</v>
      </c>
      <c r="DS58">
        <v>7</v>
      </c>
      <c r="DT58">
        <v>7</v>
      </c>
      <c r="DU58">
        <v>8</v>
      </c>
      <c r="DV58">
        <v>7</v>
      </c>
      <c r="DW58">
        <v>7</v>
      </c>
      <c r="DX58">
        <v>9</v>
      </c>
      <c r="DY58">
        <v>8</v>
      </c>
      <c r="DZ58">
        <v>8</v>
      </c>
      <c r="EA58">
        <v>8</v>
      </c>
      <c r="EB58">
        <v>9</v>
      </c>
      <c r="EC58">
        <v>8</v>
      </c>
      <c r="ED58">
        <v>8</v>
      </c>
      <c r="EE58">
        <v>9</v>
      </c>
      <c r="EF58">
        <v>9</v>
      </c>
      <c r="EG58">
        <v>9</v>
      </c>
      <c r="EH58">
        <v>9</v>
      </c>
      <c r="EI58">
        <v>8</v>
      </c>
      <c r="EJ58">
        <v>8</v>
      </c>
      <c r="EK58">
        <v>8</v>
      </c>
      <c r="EL58">
        <v>6</v>
      </c>
      <c r="EM58">
        <v>9</v>
      </c>
      <c r="EN58">
        <v>9</v>
      </c>
      <c r="EO58">
        <v>8</v>
      </c>
      <c r="EP58">
        <v>9</v>
      </c>
      <c r="EQ58">
        <v>3</v>
      </c>
      <c r="ER58">
        <v>8</v>
      </c>
      <c r="ES58">
        <v>8</v>
      </c>
      <c r="ET58">
        <v>9</v>
      </c>
      <c r="EU58">
        <v>7</v>
      </c>
      <c r="EV58">
        <v>9</v>
      </c>
      <c r="EW58">
        <v>7</v>
      </c>
      <c r="EX58">
        <v>8</v>
      </c>
      <c r="EY58">
        <v>9</v>
      </c>
      <c r="EZ58">
        <v>7</v>
      </c>
      <c r="FA58">
        <v>8</v>
      </c>
      <c r="FB58">
        <v>9</v>
      </c>
      <c r="FC58">
        <v>5</v>
      </c>
      <c r="FD58">
        <v>8</v>
      </c>
      <c r="FE58">
        <v>7</v>
      </c>
      <c r="FF58">
        <v>7</v>
      </c>
      <c r="FG58">
        <v>7</v>
      </c>
      <c r="FH58">
        <v>9</v>
      </c>
      <c r="FI58">
        <v>6</v>
      </c>
      <c r="FJ58">
        <v>7</v>
      </c>
      <c r="FK58">
        <v>9</v>
      </c>
      <c r="FL58">
        <v>9</v>
      </c>
      <c r="FM58">
        <v>9</v>
      </c>
      <c r="FN58">
        <v>9</v>
      </c>
      <c r="FO58">
        <v>7</v>
      </c>
      <c r="FP58">
        <v>8</v>
      </c>
      <c r="FQ58">
        <v>8</v>
      </c>
      <c r="FR58">
        <v>9</v>
      </c>
      <c r="FS58">
        <v>6</v>
      </c>
      <c r="FT58">
        <v>8</v>
      </c>
      <c r="FU58">
        <v>8</v>
      </c>
      <c r="FV58">
        <v>6</v>
      </c>
      <c r="FW58">
        <v>9</v>
      </c>
      <c r="FX58">
        <v>9</v>
      </c>
      <c r="FY58">
        <v>9</v>
      </c>
      <c r="FZ58">
        <v>9</v>
      </c>
      <c r="GA58">
        <v>7</v>
      </c>
      <c r="GB58">
        <v>9</v>
      </c>
      <c r="GC58">
        <v>8</v>
      </c>
      <c r="GD58">
        <v>9</v>
      </c>
      <c r="GE58">
        <v>7</v>
      </c>
      <c r="GF58">
        <v>7</v>
      </c>
    </row>
    <row r="59" spans="1:188" ht="16" x14ac:dyDescent="0.2">
      <c r="A59" s="3">
        <f t="shared" ref="A59:A71" si="6">AVERAGE(F59:DB59)</f>
        <v>3.6947368421052631</v>
      </c>
      <c r="B59" s="3">
        <f t="shared" ref="B59:B71" si="7">STDEV(F59:DB59)</f>
        <v>1.3843631626785688</v>
      </c>
      <c r="C59" t="s">
        <v>82</v>
      </c>
      <c r="D59" t="s">
        <v>15</v>
      </c>
      <c r="F59">
        <v>5</v>
      </c>
      <c r="G59">
        <v>3</v>
      </c>
      <c r="H59">
        <v>4</v>
      </c>
      <c r="I59" s="12">
        <v>3</v>
      </c>
      <c r="J59">
        <v>4</v>
      </c>
      <c r="K59" s="12">
        <v>1</v>
      </c>
      <c r="L59">
        <v>3</v>
      </c>
      <c r="M59">
        <v>5</v>
      </c>
      <c r="N59">
        <v>2</v>
      </c>
      <c r="O59">
        <v>4</v>
      </c>
      <c r="P59">
        <v>2</v>
      </c>
      <c r="Q59">
        <v>5</v>
      </c>
      <c r="S59">
        <v>5</v>
      </c>
      <c r="T59">
        <v>1</v>
      </c>
      <c r="U59">
        <v>3</v>
      </c>
      <c r="V59">
        <v>5</v>
      </c>
      <c r="W59">
        <v>6</v>
      </c>
      <c r="X59">
        <v>4</v>
      </c>
      <c r="Y59">
        <v>4</v>
      </c>
      <c r="AA59">
        <v>4</v>
      </c>
      <c r="AB59">
        <v>5</v>
      </c>
      <c r="AC59">
        <v>2</v>
      </c>
      <c r="AD59">
        <v>2</v>
      </c>
      <c r="AE59">
        <v>7</v>
      </c>
      <c r="AF59">
        <v>5</v>
      </c>
      <c r="AG59">
        <v>4</v>
      </c>
      <c r="AH59">
        <v>4</v>
      </c>
      <c r="AI59">
        <v>3</v>
      </c>
      <c r="AJ59">
        <v>5</v>
      </c>
      <c r="AK59">
        <v>4</v>
      </c>
      <c r="AL59">
        <v>4</v>
      </c>
      <c r="AM59">
        <v>3</v>
      </c>
      <c r="AN59">
        <v>3</v>
      </c>
      <c r="AO59">
        <v>1</v>
      </c>
      <c r="AP59">
        <v>5</v>
      </c>
      <c r="AQ59">
        <v>3</v>
      </c>
      <c r="AR59">
        <v>4</v>
      </c>
      <c r="AS59">
        <v>3</v>
      </c>
      <c r="AT59">
        <v>5</v>
      </c>
      <c r="AU59">
        <v>3</v>
      </c>
      <c r="AV59">
        <v>4</v>
      </c>
      <c r="AW59">
        <v>4</v>
      </c>
      <c r="AX59">
        <v>5</v>
      </c>
      <c r="AY59">
        <v>4</v>
      </c>
      <c r="BB59">
        <v>1</v>
      </c>
      <c r="BC59">
        <v>4</v>
      </c>
      <c r="BD59">
        <v>5</v>
      </c>
      <c r="BE59">
        <v>2</v>
      </c>
      <c r="BF59">
        <v>3</v>
      </c>
      <c r="BG59">
        <v>5</v>
      </c>
      <c r="BH59">
        <v>3</v>
      </c>
      <c r="BI59">
        <v>3</v>
      </c>
      <c r="BJ59">
        <v>3</v>
      </c>
      <c r="BK59">
        <v>1</v>
      </c>
      <c r="BL59">
        <v>7</v>
      </c>
      <c r="BM59">
        <v>2</v>
      </c>
      <c r="BN59">
        <v>4</v>
      </c>
      <c r="BO59">
        <v>2</v>
      </c>
      <c r="BP59">
        <v>4</v>
      </c>
      <c r="BQ59">
        <v>5</v>
      </c>
      <c r="BR59">
        <v>3</v>
      </c>
      <c r="BS59">
        <v>3</v>
      </c>
      <c r="BT59">
        <v>3</v>
      </c>
      <c r="BU59">
        <v>4</v>
      </c>
      <c r="BV59">
        <v>4</v>
      </c>
      <c r="BX59">
        <v>4</v>
      </c>
      <c r="BY59">
        <v>4</v>
      </c>
      <c r="BZ59">
        <v>3</v>
      </c>
      <c r="CA59">
        <v>2</v>
      </c>
      <c r="CB59">
        <v>6</v>
      </c>
      <c r="CC59">
        <v>8</v>
      </c>
      <c r="CD59">
        <v>2</v>
      </c>
      <c r="CE59">
        <v>3</v>
      </c>
      <c r="CF59">
        <v>4</v>
      </c>
      <c r="CG59">
        <v>3</v>
      </c>
      <c r="CI59">
        <v>5</v>
      </c>
      <c r="CJ59">
        <v>5</v>
      </c>
      <c r="CK59">
        <v>3</v>
      </c>
      <c r="CL59">
        <v>3</v>
      </c>
      <c r="CM59">
        <v>3</v>
      </c>
      <c r="CN59">
        <v>2</v>
      </c>
      <c r="CO59">
        <v>2</v>
      </c>
      <c r="CP59">
        <v>5</v>
      </c>
      <c r="CQ59">
        <v>6</v>
      </c>
      <c r="CR59">
        <v>6</v>
      </c>
      <c r="CS59">
        <v>3</v>
      </c>
      <c r="CT59">
        <v>4</v>
      </c>
      <c r="CU59">
        <v>4</v>
      </c>
      <c r="CV59">
        <v>3</v>
      </c>
      <c r="CW59">
        <v>3</v>
      </c>
      <c r="CX59">
        <v>2</v>
      </c>
      <c r="CY59">
        <v>5</v>
      </c>
      <c r="CZ59">
        <v>4</v>
      </c>
      <c r="DA59">
        <v>5</v>
      </c>
      <c r="DB59">
        <v>3</v>
      </c>
    </row>
    <row r="60" spans="1:188" ht="16" x14ac:dyDescent="0.2">
      <c r="A60" s="3">
        <f t="shared" si="6"/>
        <v>5.3052631578947365</v>
      </c>
      <c r="B60" s="3">
        <f t="shared" si="7"/>
        <v>1.3920265665302847</v>
      </c>
      <c r="C60" t="s">
        <v>30</v>
      </c>
      <c r="D60" t="s">
        <v>12</v>
      </c>
      <c r="F60">
        <v>5</v>
      </c>
      <c r="G60">
        <v>3</v>
      </c>
      <c r="H60">
        <v>5</v>
      </c>
      <c r="I60" s="12">
        <v>5</v>
      </c>
      <c r="J60">
        <v>9</v>
      </c>
      <c r="K60" s="12">
        <v>5</v>
      </c>
      <c r="L60">
        <v>7</v>
      </c>
      <c r="M60">
        <v>7</v>
      </c>
      <c r="N60">
        <v>4</v>
      </c>
      <c r="O60">
        <v>5</v>
      </c>
      <c r="P60">
        <v>1</v>
      </c>
      <c r="Q60">
        <v>5</v>
      </c>
      <c r="S60">
        <v>7</v>
      </c>
      <c r="T60">
        <v>7</v>
      </c>
      <c r="U60">
        <v>4</v>
      </c>
      <c r="V60">
        <v>5</v>
      </c>
      <c r="W60">
        <v>7</v>
      </c>
      <c r="X60">
        <v>3</v>
      </c>
      <c r="Y60">
        <v>5</v>
      </c>
      <c r="AA60">
        <v>5</v>
      </c>
      <c r="AB60">
        <v>7</v>
      </c>
      <c r="AC60">
        <v>3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4</v>
      </c>
      <c r="AJ60">
        <v>5</v>
      </c>
      <c r="AK60">
        <v>5</v>
      </c>
      <c r="AL60">
        <v>7</v>
      </c>
      <c r="AM60">
        <v>5</v>
      </c>
      <c r="AN60">
        <v>5</v>
      </c>
      <c r="AO60">
        <v>5</v>
      </c>
      <c r="AP60">
        <v>5</v>
      </c>
      <c r="AQ60">
        <v>7</v>
      </c>
      <c r="AR60">
        <v>7</v>
      </c>
      <c r="AS60">
        <v>3</v>
      </c>
      <c r="AT60">
        <v>5</v>
      </c>
      <c r="AU60">
        <v>5</v>
      </c>
      <c r="AV60">
        <v>5</v>
      </c>
      <c r="AW60">
        <v>7</v>
      </c>
      <c r="AX60">
        <v>5</v>
      </c>
      <c r="AY60">
        <v>9</v>
      </c>
      <c r="BB60">
        <v>5</v>
      </c>
      <c r="BC60">
        <v>4</v>
      </c>
      <c r="BD60">
        <v>6</v>
      </c>
      <c r="BE60">
        <v>2</v>
      </c>
      <c r="BF60">
        <v>5</v>
      </c>
      <c r="BG60">
        <v>6</v>
      </c>
      <c r="BH60">
        <v>5</v>
      </c>
      <c r="BI60">
        <v>5</v>
      </c>
      <c r="BJ60">
        <v>5</v>
      </c>
      <c r="BK60">
        <v>3</v>
      </c>
      <c r="BL60">
        <v>7</v>
      </c>
      <c r="BM60">
        <v>6</v>
      </c>
      <c r="BN60">
        <v>6</v>
      </c>
      <c r="BO60">
        <v>5</v>
      </c>
      <c r="BP60">
        <v>3</v>
      </c>
      <c r="BQ60">
        <v>3</v>
      </c>
      <c r="BR60">
        <v>5</v>
      </c>
      <c r="BS60">
        <v>5</v>
      </c>
      <c r="BT60">
        <v>3</v>
      </c>
      <c r="BU60">
        <v>7</v>
      </c>
      <c r="BV60">
        <v>5</v>
      </c>
      <c r="BX60">
        <v>5</v>
      </c>
      <c r="BY60">
        <v>7</v>
      </c>
      <c r="BZ60">
        <v>5</v>
      </c>
      <c r="CA60">
        <v>5</v>
      </c>
      <c r="CB60">
        <v>6</v>
      </c>
      <c r="CC60">
        <v>4</v>
      </c>
      <c r="CD60">
        <v>7</v>
      </c>
      <c r="CE60">
        <v>5</v>
      </c>
      <c r="CF60">
        <v>7</v>
      </c>
      <c r="CG60">
        <v>5</v>
      </c>
      <c r="CI60">
        <v>5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7</v>
      </c>
      <c r="CQ60">
        <v>7</v>
      </c>
      <c r="CR60">
        <v>6</v>
      </c>
      <c r="CS60">
        <v>5</v>
      </c>
      <c r="CT60">
        <v>8</v>
      </c>
      <c r="CU60">
        <v>8</v>
      </c>
      <c r="CV60">
        <v>5</v>
      </c>
      <c r="CW60">
        <v>5</v>
      </c>
      <c r="CX60">
        <v>5</v>
      </c>
      <c r="CY60">
        <v>5</v>
      </c>
      <c r="CZ60">
        <v>6</v>
      </c>
      <c r="DA60">
        <v>5</v>
      </c>
      <c r="DB60">
        <v>7</v>
      </c>
    </row>
    <row r="61" spans="1:188" ht="16" x14ac:dyDescent="0.2">
      <c r="A61" s="3">
        <f t="shared" si="6"/>
        <v>7.6</v>
      </c>
      <c r="B61" s="3">
        <f t="shared" si="7"/>
        <v>1.3945181429668929</v>
      </c>
      <c r="C61" t="s">
        <v>43</v>
      </c>
      <c r="D61" t="s">
        <v>12</v>
      </c>
      <c r="F61">
        <v>5</v>
      </c>
      <c r="G61">
        <v>8</v>
      </c>
      <c r="H61">
        <v>5</v>
      </c>
      <c r="I61" s="12">
        <v>7</v>
      </c>
      <c r="J61">
        <v>8</v>
      </c>
      <c r="K61" s="12">
        <v>9</v>
      </c>
      <c r="L61">
        <v>9</v>
      </c>
      <c r="M61">
        <v>9</v>
      </c>
      <c r="N61">
        <v>9</v>
      </c>
      <c r="O61">
        <v>6</v>
      </c>
      <c r="P61">
        <v>8</v>
      </c>
      <c r="Q61">
        <v>9</v>
      </c>
      <c r="S61">
        <v>8</v>
      </c>
      <c r="T61">
        <v>9</v>
      </c>
      <c r="U61">
        <v>7</v>
      </c>
      <c r="V61">
        <v>9</v>
      </c>
      <c r="W61">
        <v>7</v>
      </c>
      <c r="X61">
        <v>9</v>
      </c>
      <c r="Y61">
        <v>8</v>
      </c>
      <c r="AA61">
        <v>2</v>
      </c>
      <c r="AB61">
        <v>8</v>
      </c>
      <c r="AC61">
        <v>6</v>
      </c>
      <c r="AD61">
        <v>7</v>
      </c>
      <c r="AE61">
        <v>8</v>
      </c>
      <c r="AF61">
        <v>8</v>
      </c>
      <c r="AG61">
        <v>7</v>
      </c>
      <c r="AH61">
        <v>7</v>
      </c>
      <c r="AI61">
        <v>7</v>
      </c>
      <c r="AJ61">
        <v>8</v>
      </c>
      <c r="AK61">
        <v>7</v>
      </c>
      <c r="AL61">
        <v>9</v>
      </c>
      <c r="AM61">
        <v>5</v>
      </c>
      <c r="AN61">
        <v>8</v>
      </c>
      <c r="AO61">
        <v>9</v>
      </c>
      <c r="AP61">
        <v>5</v>
      </c>
      <c r="AQ61">
        <v>7</v>
      </c>
      <c r="AR61">
        <v>8</v>
      </c>
      <c r="AS61">
        <v>9</v>
      </c>
      <c r="AT61">
        <v>9</v>
      </c>
      <c r="AU61">
        <v>9</v>
      </c>
      <c r="AV61">
        <v>6</v>
      </c>
      <c r="AW61">
        <v>7</v>
      </c>
      <c r="AX61">
        <v>9</v>
      </c>
      <c r="AY61">
        <v>9</v>
      </c>
      <c r="BB61">
        <v>9</v>
      </c>
      <c r="BC61">
        <v>8</v>
      </c>
      <c r="BD61">
        <v>6</v>
      </c>
      <c r="BE61">
        <v>9</v>
      </c>
      <c r="BF61">
        <v>8</v>
      </c>
      <c r="BG61">
        <v>7</v>
      </c>
      <c r="BH61">
        <v>8</v>
      </c>
      <c r="BI61">
        <v>8</v>
      </c>
      <c r="BJ61">
        <v>8</v>
      </c>
      <c r="BK61">
        <v>8</v>
      </c>
      <c r="BL61">
        <v>9</v>
      </c>
      <c r="BM61">
        <v>9</v>
      </c>
      <c r="BN61">
        <v>8</v>
      </c>
      <c r="BO61">
        <v>9</v>
      </c>
      <c r="BP61">
        <v>7</v>
      </c>
      <c r="BQ61">
        <v>7</v>
      </c>
      <c r="BR61">
        <v>8</v>
      </c>
      <c r="BS61">
        <v>8</v>
      </c>
      <c r="BT61">
        <v>7</v>
      </c>
      <c r="BU61">
        <v>9</v>
      </c>
      <c r="BV61">
        <v>7</v>
      </c>
      <c r="BX61">
        <v>5</v>
      </c>
      <c r="BY61">
        <v>6</v>
      </c>
      <c r="BZ61">
        <v>8</v>
      </c>
      <c r="CA61">
        <v>9</v>
      </c>
      <c r="CB61">
        <v>8</v>
      </c>
      <c r="CC61">
        <v>8</v>
      </c>
      <c r="CD61">
        <v>9</v>
      </c>
      <c r="CE61">
        <v>8</v>
      </c>
      <c r="CF61">
        <v>5</v>
      </c>
      <c r="CG61">
        <v>7</v>
      </c>
      <c r="CI61">
        <v>9</v>
      </c>
      <c r="CJ61">
        <v>6</v>
      </c>
      <c r="CK61">
        <v>9</v>
      </c>
      <c r="CL61">
        <v>8</v>
      </c>
      <c r="CM61">
        <v>9</v>
      </c>
      <c r="CN61">
        <v>5</v>
      </c>
      <c r="CO61">
        <v>8</v>
      </c>
      <c r="CP61">
        <v>7</v>
      </c>
      <c r="CQ61">
        <v>9</v>
      </c>
      <c r="CR61">
        <v>8</v>
      </c>
      <c r="CS61">
        <v>5</v>
      </c>
      <c r="CT61">
        <v>8</v>
      </c>
      <c r="CU61">
        <v>7</v>
      </c>
      <c r="CV61">
        <v>8</v>
      </c>
      <c r="CW61">
        <v>8</v>
      </c>
      <c r="CX61">
        <v>9</v>
      </c>
      <c r="CY61">
        <v>5</v>
      </c>
      <c r="CZ61">
        <v>7</v>
      </c>
      <c r="DA61">
        <v>5</v>
      </c>
      <c r="DB61">
        <v>9</v>
      </c>
    </row>
    <row r="62" spans="1:188" ht="16" x14ac:dyDescent="0.2">
      <c r="A62" s="3">
        <f t="shared" si="6"/>
        <v>6.8210526315789473</v>
      </c>
      <c r="B62" s="3">
        <f t="shared" si="7"/>
        <v>1.39892776088659</v>
      </c>
      <c r="C62" s="21" t="s">
        <v>105</v>
      </c>
      <c r="D62" t="s">
        <v>16</v>
      </c>
      <c r="F62">
        <v>6</v>
      </c>
      <c r="G62">
        <v>7</v>
      </c>
      <c r="H62">
        <v>8</v>
      </c>
      <c r="I62">
        <v>5</v>
      </c>
      <c r="J62">
        <v>7</v>
      </c>
      <c r="K62" s="12">
        <v>9</v>
      </c>
      <c r="L62">
        <v>7</v>
      </c>
      <c r="M62">
        <v>7</v>
      </c>
      <c r="N62">
        <v>9</v>
      </c>
      <c r="O62">
        <v>7</v>
      </c>
      <c r="P62">
        <v>7</v>
      </c>
      <c r="Q62">
        <v>7</v>
      </c>
      <c r="S62">
        <v>8</v>
      </c>
      <c r="T62">
        <v>5</v>
      </c>
      <c r="U62">
        <v>7</v>
      </c>
      <c r="V62">
        <v>6</v>
      </c>
      <c r="W62">
        <v>4</v>
      </c>
      <c r="X62">
        <v>7</v>
      </c>
      <c r="Y62">
        <v>6</v>
      </c>
      <c r="AA62">
        <v>6</v>
      </c>
      <c r="AB62">
        <v>7</v>
      </c>
      <c r="AC62">
        <v>8</v>
      </c>
      <c r="AD62">
        <v>6</v>
      </c>
      <c r="AE62">
        <v>8</v>
      </c>
      <c r="AF62">
        <v>5</v>
      </c>
      <c r="AG62">
        <v>7</v>
      </c>
      <c r="AH62">
        <v>7</v>
      </c>
      <c r="AI62">
        <v>8</v>
      </c>
      <c r="AJ62">
        <v>5</v>
      </c>
      <c r="AK62">
        <v>6</v>
      </c>
      <c r="AL62">
        <v>9</v>
      </c>
      <c r="AM62">
        <v>5</v>
      </c>
      <c r="AN62">
        <v>6</v>
      </c>
      <c r="AO62">
        <v>5</v>
      </c>
      <c r="AP62">
        <v>6</v>
      </c>
      <c r="AQ62">
        <v>6</v>
      </c>
      <c r="AR62">
        <v>7</v>
      </c>
      <c r="AS62">
        <v>8</v>
      </c>
      <c r="AT62">
        <v>5</v>
      </c>
      <c r="AU62">
        <v>9</v>
      </c>
      <c r="AV62">
        <v>6</v>
      </c>
      <c r="AW62">
        <v>7</v>
      </c>
      <c r="AX62">
        <v>6</v>
      </c>
      <c r="AY62">
        <v>9</v>
      </c>
      <c r="BB62">
        <v>5</v>
      </c>
      <c r="BC62">
        <v>7</v>
      </c>
      <c r="BD62">
        <v>5</v>
      </c>
      <c r="BE62">
        <v>9</v>
      </c>
      <c r="BF62">
        <v>6</v>
      </c>
      <c r="BG62">
        <v>5</v>
      </c>
      <c r="BH62">
        <v>8</v>
      </c>
      <c r="BI62">
        <v>7</v>
      </c>
      <c r="BJ62">
        <v>6</v>
      </c>
      <c r="BK62">
        <v>5</v>
      </c>
      <c r="BL62">
        <v>7</v>
      </c>
      <c r="BM62">
        <v>6</v>
      </c>
      <c r="BN62">
        <v>7</v>
      </c>
      <c r="BO62">
        <v>8</v>
      </c>
      <c r="BP62">
        <v>7</v>
      </c>
      <c r="BQ62">
        <v>6</v>
      </c>
      <c r="BR62">
        <v>9</v>
      </c>
      <c r="BS62">
        <v>9</v>
      </c>
      <c r="BT62">
        <v>7</v>
      </c>
      <c r="BU62">
        <v>5</v>
      </c>
      <c r="BV62">
        <v>8</v>
      </c>
      <c r="BX62">
        <v>6</v>
      </c>
      <c r="BY62">
        <v>3</v>
      </c>
      <c r="BZ62">
        <v>5</v>
      </c>
      <c r="CA62">
        <v>8</v>
      </c>
      <c r="CB62">
        <v>7</v>
      </c>
      <c r="CC62">
        <v>9</v>
      </c>
      <c r="CD62">
        <v>7</v>
      </c>
      <c r="CE62">
        <v>5</v>
      </c>
      <c r="CF62">
        <v>7</v>
      </c>
      <c r="CG62">
        <v>7</v>
      </c>
      <c r="CI62">
        <v>9</v>
      </c>
      <c r="CJ62">
        <v>5</v>
      </c>
      <c r="CK62">
        <v>7</v>
      </c>
      <c r="CL62">
        <v>6</v>
      </c>
      <c r="CM62">
        <v>9</v>
      </c>
      <c r="CN62">
        <v>6</v>
      </c>
      <c r="CO62">
        <v>5</v>
      </c>
      <c r="CP62">
        <v>8</v>
      </c>
      <c r="CQ62">
        <v>9</v>
      </c>
      <c r="CR62">
        <v>8</v>
      </c>
      <c r="CS62">
        <v>9</v>
      </c>
      <c r="CT62">
        <v>9</v>
      </c>
      <c r="CU62">
        <v>8</v>
      </c>
      <c r="CV62">
        <v>8</v>
      </c>
      <c r="CW62">
        <v>7</v>
      </c>
      <c r="CX62">
        <v>7</v>
      </c>
      <c r="CY62">
        <v>9</v>
      </c>
      <c r="CZ62">
        <v>6</v>
      </c>
      <c r="DA62">
        <v>5</v>
      </c>
      <c r="DB62">
        <v>6</v>
      </c>
    </row>
    <row r="63" spans="1:188" ht="16" x14ac:dyDescent="0.2">
      <c r="A63" s="3">
        <f t="shared" si="6"/>
        <v>7.2210526315789476</v>
      </c>
      <c r="B63" s="3">
        <f t="shared" si="7"/>
        <v>1.4004478566973173</v>
      </c>
      <c r="C63" t="s">
        <v>118</v>
      </c>
      <c r="D63" t="s">
        <v>16</v>
      </c>
      <c r="F63">
        <v>8</v>
      </c>
      <c r="G63">
        <v>5</v>
      </c>
      <c r="H63">
        <v>9</v>
      </c>
      <c r="I63">
        <v>7</v>
      </c>
      <c r="J63">
        <v>8</v>
      </c>
      <c r="K63" s="12">
        <v>9</v>
      </c>
      <c r="L63">
        <v>5</v>
      </c>
      <c r="M63">
        <v>8</v>
      </c>
      <c r="N63">
        <v>9</v>
      </c>
      <c r="O63">
        <v>7</v>
      </c>
      <c r="P63">
        <v>8</v>
      </c>
      <c r="Q63">
        <v>7</v>
      </c>
      <c r="S63">
        <v>7</v>
      </c>
      <c r="T63">
        <v>8</v>
      </c>
      <c r="U63">
        <v>7</v>
      </c>
      <c r="V63">
        <v>7</v>
      </c>
      <c r="W63">
        <v>4</v>
      </c>
      <c r="X63">
        <v>9</v>
      </c>
      <c r="Y63">
        <v>6</v>
      </c>
      <c r="AA63">
        <v>8</v>
      </c>
      <c r="AB63">
        <v>7</v>
      </c>
      <c r="AC63">
        <v>8</v>
      </c>
      <c r="AD63">
        <v>8</v>
      </c>
      <c r="AE63">
        <v>6</v>
      </c>
      <c r="AF63">
        <v>5</v>
      </c>
      <c r="AG63">
        <v>6</v>
      </c>
      <c r="AH63">
        <v>8</v>
      </c>
      <c r="AI63">
        <v>7</v>
      </c>
      <c r="AJ63">
        <v>7</v>
      </c>
      <c r="AK63">
        <v>7</v>
      </c>
      <c r="AL63">
        <v>9</v>
      </c>
      <c r="AM63">
        <v>5</v>
      </c>
      <c r="AN63">
        <v>7</v>
      </c>
      <c r="AO63">
        <v>9</v>
      </c>
      <c r="AP63">
        <v>5</v>
      </c>
      <c r="AQ63">
        <v>7</v>
      </c>
      <c r="AR63">
        <v>7</v>
      </c>
      <c r="AS63">
        <v>8</v>
      </c>
      <c r="AT63">
        <v>5</v>
      </c>
      <c r="AU63">
        <v>8</v>
      </c>
      <c r="AV63">
        <v>7</v>
      </c>
      <c r="AW63">
        <v>8</v>
      </c>
      <c r="AX63">
        <v>8</v>
      </c>
      <c r="AY63">
        <v>9</v>
      </c>
      <c r="BB63">
        <v>9</v>
      </c>
      <c r="BC63">
        <v>8</v>
      </c>
      <c r="BD63">
        <v>8</v>
      </c>
      <c r="BE63">
        <v>7</v>
      </c>
      <c r="BF63">
        <v>5</v>
      </c>
      <c r="BG63">
        <v>7</v>
      </c>
      <c r="BH63">
        <v>8</v>
      </c>
      <c r="BI63">
        <v>7</v>
      </c>
      <c r="BJ63">
        <v>7</v>
      </c>
      <c r="BK63">
        <v>8</v>
      </c>
      <c r="BL63">
        <v>8</v>
      </c>
      <c r="BM63">
        <v>6</v>
      </c>
      <c r="BN63">
        <v>8</v>
      </c>
      <c r="BO63">
        <v>9</v>
      </c>
      <c r="BP63">
        <v>8</v>
      </c>
      <c r="BQ63">
        <v>8</v>
      </c>
      <c r="BR63">
        <v>8</v>
      </c>
      <c r="BS63">
        <v>8</v>
      </c>
      <c r="BT63">
        <v>8</v>
      </c>
      <c r="BU63">
        <v>8</v>
      </c>
      <c r="BV63">
        <v>7</v>
      </c>
      <c r="BX63">
        <v>6</v>
      </c>
      <c r="BY63">
        <v>5</v>
      </c>
      <c r="BZ63">
        <v>5</v>
      </c>
      <c r="CA63">
        <v>8</v>
      </c>
      <c r="CB63">
        <v>9</v>
      </c>
      <c r="CC63">
        <v>9</v>
      </c>
      <c r="CD63">
        <v>3</v>
      </c>
      <c r="CE63">
        <v>7</v>
      </c>
      <c r="CF63">
        <v>6</v>
      </c>
      <c r="CG63">
        <v>8</v>
      </c>
      <c r="CI63">
        <v>7</v>
      </c>
      <c r="CJ63">
        <v>9</v>
      </c>
      <c r="CK63">
        <v>9</v>
      </c>
      <c r="CL63">
        <v>6</v>
      </c>
      <c r="CM63">
        <v>9</v>
      </c>
      <c r="CN63">
        <v>7</v>
      </c>
      <c r="CO63">
        <v>5</v>
      </c>
      <c r="CP63">
        <v>7</v>
      </c>
      <c r="CQ63">
        <v>7</v>
      </c>
      <c r="CR63">
        <v>9</v>
      </c>
      <c r="CS63">
        <v>8</v>
      </c>
      <c r="CT63">
        <v>9</v>
      </c>
      <c r="CU63">
        <v>5</v>
      </c>
      <c r="CV63">
        <v>7</v>
      </c>
      <c r="CW63">
        <v>6</v>
      </c>
      <c r="CX63">
        <v>5</v>
      </c>
      <c r="CY63">
        <v>9</v>
      </c>
      <c r="CZ63">
        <v>5</v>
      </c>
      <c r="DA63">
        <v>5</v>
      </c>
      <c r="DB63">
        <v>9</v>
      </c>
    </row>
    <row r="64" spans="1:188" ht="16" x14ac:dyDescent="0.2">
      <c r="A64" s="3">
        <f t="shared" si="6"/>
        <v>3.1789473684210527</v>
      </c>
      <c r="B64" s="3">
        <f t="shared" si="7"/>
        <v>1.4065118115123856</v>
      </c>
      <c r="C64" t="s">
        <v>63</v>
      </c>
      <c r="D64" t="s">
        <v>15</v>
      </c>
      <c r="F64">
        <v>4</v>
      </c>
      <c r="G64">
        <v>3</v>
      </c>
      <c r="H64">
        <v>2</v>
      </c>
      <c r="I64" s="12">
        <v>5</v>
      </c>
      <c r="J64">
        <v>3</v>
      </c>
      <c r="K64" s="12">
        <v>4</v>
      </c>
      <c r="L64">
        <v>3</v>
      </c>
      <c r="M64">
        <v>4</v>
      </c>
      <c r="N64">
        <v>2</v>
      </c>
      <c r="O64">
        <v>4</v>
      </c>
      <c r="P64">
        <v>1</v>
      </c>
      <c r="Q64">
        <v>3</v>
      </c>
      <c r="S64">
        <v>4</v>
      </c>
      <c r="T64">
        <v>2</v>
      </c>
      <c r="U64">
        <v>4</v>
      </c>
      <c r="V64">
        <v>5</v>
      </c>
      <c r="W64">
        <v>6</v>
      </c>
      <c r="X64">
        <v>3</v>
      </c>
      <c r="Y64">
        <v>3</v>
      </c>
      <c r="AA64">
        <v>3</v>
      </c>
      <c r="AB64">
        <v>3</v>
      </c>
      <c r="AC64">
        <v>3</v>
      </c>
      <c r="AD64">
        <v>1</v>
      </c>
      <c r="AE64">
        <v>2</v>
      </c>
      <c r="AF64">
        <v>5</v>
      </c>
      <c r="AG64">
        <v>3</v>
      </c>
      <c r="AH64">
        <v>3</v>
      </c>
      <c r="AI64">
        <v>4</v>
      </c>
      <c r="AJ64">
        <v>4</v>
      </c>
      <c r="AK64">
        <v>2</v>
      </c>
      <c r="AL64">
        <v>4</v>
      </c>
      <c r="AM64">
        <v>3</v>
      </c>
      <c r="AN64">
        <v>5</v>
      </c>
      <c r="AO64">
        <v>1</v>
      </c>
      <c r="AP64">
        <v>5</v>
      </c>
      <c r="AQ64">
        <v>3</v>
      </c>
      <c r="AR64">
        <v>2</v>
      </c>
      <c r="AS64">
        <v>3</v>
      </c>
      <c r="AT64">
        <v>5</v>
      </c>
      <c r="AU64">
        <v>2</v>
      </c>
      <c r="AV64">
        <v>3</v>
      </c>
      <c r="AW64">
        <v>4</v>
      </c>
      <c r="AX64">
        <v>3</v>
      </c>
      <c r="AY64">
        <v>2</v>
      </c>
      <c r="BB64">
        <v>1</v>
      </c>
      <c r="BC64">
        <v>3</v>
      </c>
      <c r="BD64">
        <v>1</v>
      </c>
      <c r="BE64">
        <v>4</v>
      </c>
      <c r="BF64">
        <v>3</v>
      </c>
      <c r="BG64">
        <v>2</v>
      </c>
      <c r="BH64">
        <v>5</v>
      </c>
      <c r="BI64">
        <v>2</v>
      </c>
      <c r="BJ64">
        <v>4</v>
      </c>
      <c r="BK64">
        <v>1</v>
      </c>
      <c r="BL64">
        <v>5</v>
      </c>
      <c r="BM64">
        <v>2</v>
      </c>
      <c r="BN64">
        <v>4</v>
      </c>
      <c r="BO64">
        <v>5</v>
      </c>
      <c r="BP64">
        <v>3</v>
      </c>
      <c r="BQ64">
        <v>2</v>
      </c>
      <c r="BR64">
        <v>1</v>
      </c>
      <c r="BS64">
        <v>1</v>
      </c>
      <c r="BT64">
        <v>4</v>
      </c>
      <c r="BU64">
        <v>2</v>
      </c>
      <c r="BV64">
        <v>3</v>
      </c>
      <c r="BX64">
        <v>4</v>
      </c>
      <c r="BY64">
        <v>5</v>
      </c>
      <c r="BZ64">
        <v>5</v>
      </c>
      <c r="CA64">
        <v>2</v>
      </c>
      <c r="CB64">
        <v>5</v>
      </c>
      <c r="CC64">
        <v>1</v>
      </c>
      <c r="CD64">
        <v>7</v>
      </c>
      <c r="CE64">
        <v>3</v>
      </c>
      <c r="CF64">
        <v>2</v>
      </c>
      <c r="CG64">
        <v>3</v>
      </c>
      <c r="CI64">
        <v>2</v>
      </c>
      <c r="CJ64">
        <v>5</v>
      </c>
      <c r="CK64">
        <v>2</v>
      </c>
      <c r="CL64">
        <v>2</v>
      </c>
      <c r="CM64">
        <v>5</v>
      </c>
      <c r="CN64">
        <v>3</v>
      </c>
      <c r="CO64">
        <v>2</v>
      </c>
      <c r="CP64">
        <v>5</v>
      </c>
      <c r="CQ64">
        <v>2</v>
      </c>
      <c r="CR64">
        <v>2</v>
      </c>
      <c r="CS64">
        <v>1</v>
      </c>
      <c r="CT64">
        <v>7</v>
      </c>
      <c r="CU64">
        <v>2</v>
      </c>
      <c r="CV64">
        <v>4</v>
      </c>
      <c r="CW64">
        <v>3</v>
      </c>
      <c r="CX64">
        <v>2</v>
      </c>
      <c r="CY64">
        <v>5</v>
      </c>
      <c r="CZ64">
        <v>5</v>
      </c>
      <c r="DA64">
        <v>3</v>
      </c>
      <c r="DB64">
        <v>2</v>
      </c>
    </row>
    <row r="65" spans="1:188" ht="16" x14ac:dyDescent="0.2">
      <c r="A65" s="3">
        <f t="shared" si="6"/>
        <v>5.1157894736842104</v>
      </c>
      <c r="B65" s="3">
        <f t="shared" si="7"/>
        <v>1.413183804692604</v>
      </c>
      <c r="C65" t="s">
        <v>36</v>
      </c>
      <c r="D65" s="20" t="s">
        <v>12</v>
      </c>
      <c r="E65" s="20" t="s">
        <v>12</v>
      </c>
      <c r="F65">
        <v>3</v>
      </c>
      <c r="G65">
        <v>6</v>
      </c>
      <c r="H65">
        <v>5</v>
      </c>
      <c r="I65" s="12">
        <v>5</v>
      </c>
      <c r="J65">
        <v>6</v>
      </c>
      <c r="K65" s="12">
        <v>5</v>
      </c>
      <c r="L65">
        <v>4</v>
      </c>
      <c r="M65">
        <v>5</v>
      </c>
      <c r="N65">
        <v>6</v>
      </c>
      <c r="O65">
        <v>4</v>
      </c>
      <c r="P65">
        <v>9</v>
      </c>
      <c r="Q65">
        <v>6</v>
      </c>
      <c r="S65">
        <v>7</v>
      </c>
      <c r="T65">
        <v>4</v>
      </c>
      <c r="U65">
        <v>4</v>
      </c>
      <c r="V65">
        <v>5</v>
      </c>
      <c r="W65">
        <v>6</v>
      </c>
      <c r="X65">
        <v>9</v>
      </c>
      <c r="Y65">
        <v>5</v>
      </c>
      <c r="AA65">
        <v>5</v>
      </c>
      <c r="AB65">
        <v>5</v>
      </c>
      <c r="AC65">
        <v>7</v>
      </c>
      <c r="AD65">
        <v>5</v>
      </c>
      <c r="AE65">
        <v>6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6</v>
      </c>
      <c r="AO65">
        <v>1</v>
      </c>
      <c r="AP65">
        <v>5</v>
      </c>
      <c r="AQ65">
        <v>5</v>
      </c>
      <c r="AR65">
        <v>6</v>
      </c>
      <c r="AS65">
        <v>5</v>
      </c>
      <c r="AT65">
        <v>5</v>
      </c>
      <c r="AU65">
        <v>1</v>
      </c>
      <c r="AV65">
        <v>5</v>
      </c>
      <c r="AW65">
        <v>6</v>
      </c>
      <c r="AX65">
        <v>5</v>
      </c>
      <c r="AY65">
        <v>5</v>
      </c>
      <c r="BB65">
        <v>5</v>
      </c>
      <c r="BC65">
        <v>7</v>
      </c>
      <c r="BD65">
        <v>5</v>
      </c>
      <c r="BE65">
        <v>2</v>
      </c>
      <c r="BF65">
        <v>3</v>
      </c>
      <c r="BG65">
        <v>5</v>
      </c>
      <c r="BH65">
        <v>5</v>
      </c>
      <c r="BI65">
        <v>4</v>
      </c>
      <c r="BJ65">
        <v>5</v>
      </c>
      <c r="BK65">
        <v>5</v>
      </c>
      <c r="BL65">
        <v>6</v>
      </c>
      <c r="BM65">
        <v>3</v>
      </c>
      <c r="BN65">
        <v>3</v>
      </c>
      <c r="BO65">
        <v>9</v>
      </c>
      <c r="BP65">
        <v>3</v>
      </c>
      <c r="BQ65">
        <v>6</v>
      </c>
      <c r="BR65">
        <v>6</v>
      </c>
      <c r="BS65">
        <v>6</v>
      </c>
      <c r="BT65">
        <v>4</v>
      </c>
      <c r="BU65">
        <v>5</v>
      </c>
      <c r="BV65">
        <v>5</v>
      </c>
      <c r="BX65">
        <v>4</v>
      </c>
      <c r="BY65">
        <v>5</v>
      </c>
      <c r="BZ65">
        <v>5</v>
      </c>
      <c r="CA65">
        <v>3</v>
      </c>
      <c r="CB65">
        <v>5</v>
      </c>
      <c r="CC65">
        <v>9</v>
      </c>
      <c r="CD65">
        <v>5</v>
      </c>
      <c r="CE65">
        <v>5</v>
      </c>
      <c r="CF65">
        <v>5</v>
      </c>
      <c r="CG65">
        <v>7</v>
      </c>
      <c r="CI65">
        <v>8</v>
      </c>
      <c r="CJ65">
        <v>5</v>
      </c>
      <c r="CK65">
        <v>5</v>
      </c>
      <c r="CL65">
        <v>5</v>
      </c>
      <c r="CM65">
        <v>7</v>
      </c>
      <c r="CN65">
        <v>5</v>
      </c>
      <c r="CO65">
        <v>5</v>
      </c>
      <c r="CP65">
        <v>5</v>
      </c>
      <c r="CQ65">
        <v>6</v>
      </c>
      <c r="CR65">
        <v>7</v>
      </c>
      <c r="CS65">
        <v>3</v>
      </c>
      <c r="CT65">
        <v>4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4</v>
      </c>
      <c r="DA65">
        <v>5</v>
      </c>
      <c r="DB65">
        <v>5</v>
      </c>
    </row>
    <row r="66" spans="1:188" ht="16" x14ac:dyDescent="0.2">
      <c r="A66" s="3">
        <f t="shared" si="6"/>
        <v>5.1263157894736846</v>
      </c>
      <c r="B66" s="3">
        <f t="shared" si="7"/>
        <v>1.4160336068793946</v>
      </c>
      <c r="C66" t="s">
        <v>42</v>
      </c>
      <c r="D66" s="20" t="s">
        <v>12</v>
      </c>
      <c r="E66" s="20" t="s">
        <v>12</v>
      </c>
      <c r="F66">
        <v>5</v>
      </c>
      <c r="G66">
        <v>5</v>
      </c>
      <c r="H66">
        <v>5</v>
      </c>
      <c r="I66" s="12">
        <v>8</v>
      </c>
      <c r="J66">
        <v>7</v>
      </c>
      <c r="K66" s="12">
        <v>1</v>
      </c>
      <c r="L66">
        <v>5</v>
      </c>
      <c r="M66">
        <v>5</v>
      </c>
      <c r="N66">
        <v>5</v>
      </c>
      <c r="O66">
        <v>5</v>
      </c>
      <c r="P66">
        <v>5</v>
      </c>
      <c r="Q66">
        <v>4</v>
      </c>
      <c r="S66">
        <v>6</v>
      </c>
      <c r="T66">
        <v>5</v>
      </c>
      <c r="U66">
        <v>3</v>
      </c>
      <c r="V66">
        <v>5</v>
      </c>
      <c r="W66">
        <v>6</v>
      </c>
      <c r="X66">
        <v>3</v>
      </c>
      <c r="Y66">
        <v>6</v>
      </c>
      <c r="AA66">
        <v>3</v>
      </c>
      <c r="AB66">
        <v>5</v>
      </c>
      <c r="AC66">
        <v>7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6</v>
      </c>
      <c r="AM66">
        <v>8</v>
      </c>
      <c r="AN66">
        <v>5</v>
      </c>
      <c r="AO66">
        <v>5</v>
      </c>
      <c r="AP66">
        <v>5</v>
      </c>
      <c r="AQ66">
        <v>7</v>
      </c>
      <c r="AR66">
        <v>6</v>
      </c>
      <c r="AS66">
        <v>8</v>
      </c>
      <c r="AT66">
        <v>4</v>
      </c>
      <c r="AU66">
        <v>1</v>
      </c>
      <c r="AV66">
        <v>6</v>
      </c>
      <c r="AW66">
        <v>7</v>
      </c>
      <c r="AX66">
        <v>5</v>
      </c>
      <c r="AY66">
        <v>5</v>
      </c>
      <c r="BB66">
        <v>5</v>
      </c>
      <c r="BC66">
        <v>3</v>
      </c>
      <c r="BD66">
        <v>4</v>
      </c>
      <c r="BE66">
        <v>5</v>
      </c>
      <c r="BF66">
        <v>6</v>
      </c>
      <c r="BG66">
        <v>6</v>
      </c>
      <c r="BH66">
        <v>5</v>
      </c>
      <c r="BI66">
        <v>5</v>
      </c>
      <c r="BJ66">
        <v>5</v>
      </c>
      <c r="BK66">
        <v>7</v>
      </c>
      <c r="BL66">
        <v>6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6</v>
      </c>
      <c r="BU66">
        <v>1</v>
      </c>
      <c r="BV66">
        <v>5</v>
      </c>
      <c r="BX66">
        <v>5</v>
      </c>
      <c r="BY66">
        <v>4</v>
      </c>
      <c r="BZ66">
        <v>1</v>
      </c>
      <c r="CA66">
        <v>8</v>
      </c>
      <c r="CB66">
        <v>5</v>
      </c>
      <c r="CC66">
        <v>2</v>
      </c>
      <c r="CD66">
        <v>7</v>
      </c>
      <c r="CE66">
        <v>6</v>
      </c>
      <c r="CF66">
        <v>6</v>
      </c>
      <c r="CG66">
        <v>4</v>
      </c>
      <c r="CI66">
        <v>6</v>
      </c>
      <c r="CJ66">
        <v>5</v>
      </c>
      <c r="CK66">
        <v>5</v>
      </c>
      <c r="CL66">
        <v>6</v>
      </c>
      <c r="CM66">
        <v>5</v>
      </c>
      <c r="CN66">
        <v>5</v>
      </c>
      <c r="CO66">
        <v>4</v>
      </c>
      <c r="CP66">
        <v>5</v>
      </c>
      <c r="CQ66">
        <v>5</v>
      </c>
      <c r="CR66">
        <v>6</v>
      </c>
      <c r="CS66">
        <v>5</v>
      </c>
      <c r="CT66">
        <v>7</v>
      </c>
      <c r="CU66">
        <v>9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5</v>
      </c>
    </row>
    <row r="67" spans="1:188" ht="16" x14ac:dyDescent="0.2">
      <c r="A67" s="3">
        <f t="shared" si="6"/>
        <v>7.7157894736842101</v>
      </c>
      <c r="B67" s="3">
        <f t="shared" si="7"/>
        <v>1.4191933421635006</v>
      </c>
      <c r="C67" t="s">
        <v>117</v>
      </c>
      <c r="D67" t="s">
        <v>16</v>
      </c>
      <c r="F67">
        <v>8</v>
      </c>
      <c r="G67">
        <v>7</v>
      </c>
      <c r="H67">
        <v>9</v>
      </c>
      <c r="I67">
        <v>9</v>
      </c>
      <c r="J67">
        <v>8</v>
      </c>
      <c r="K67" s="12">
        <v>9</v>
      </c>
      <c r="L67">
        <v>8</v>
      </c>
      <c r="M67">
        <v>8</v>
      </c>
      <c r="N67">
        <v>9</v>
      </c>
      <c r="O67">
        <v>6</v>
      </c>
      <c r="P67">
        <v>8</v>
      </c>
      <c r="Q67">
        <v>6</v>
      </c>
      <c r="S67">
        <v>8</v>
      </c>
      <c r="T67">
        <v>9</v>
      </c>
      <c r="U67">
        <v>7</v>
      </c>
      <c r="V67">
        <v>7</v>
      </c>
      <c r="W67">
        <v>5</v>
      </c>
      <c r="X67">
        <v>9</v>
      </c>
      <c r="Y67">
        <v>7</v>
      </c>
      <c r="AA67">
        <v>5</v>
      </c>
      <c r="AB67">
        <v>8</v>
      </c>
      <c r="AC67">
        <v>7</v>
      </c>
      <c r="AD67">
        <v>7</v>
      </c>
      <c r="AE67">
        <v>7</v>
      </c>
      <c r="AF67">
        <v>6</v>
      </c>
      <c r="AG67">
        <v>8</v>
      </c>
      <c r="AH67">
        <v>9</v>
      </c>
      <c r="AI67">
        <v>9</v>
      </c>
      <c r="AJ67">
        <v>5</v>
      </c>
      <c r="AK67">
        <v>6</v>
      </c>
      <c r="AL67">
        <v>8</v>
      </c>
      <c r="AM67">
        <v>8</v>
      </c>
      <c r="AN67">
        <v>8</v>
      </c>
      <c r="AO67">
        <v>5</v>
      </c>
      <c r="AP67">
        <v>6</v>
      </c>
      <c r="AQ67">
        <v>9</v>
      </c>
      <c r="AR67">
        <v>9</v>
      </c>
      <c r="AS67">
        <v>9</v>
      </c>
      <c r="AT67">
        <v>6</v>
      </c>
      <c r="AU67">
        <v>5</v>
      </c>
      <c r="AV67">
        <v>8</v>
      </c>
      <c r="AW67">
        <v>4</v>
      </c>
      <c r="AX67">
        <v>8</v>
      </c>
      <c r="AY67">
        <v>9</v>
      </c>
      <c r="BB67">
        <v>9</v>
      </c>
      <c r="BC67">
        <v>8</v>
      </c>
      <c r="BD67">
        <v>7</v>
      </c>
      <c r="BE67">
        <v>2</v>
      </c>
      <c r="BF67">
        <v>7</v>
      </c>
      <c r="BG67">
        <v>9</v>
      </c>
      <c r="BH67">
        <v>9</v>
      </c>
      <c r="BI67">
        <v>9</v>
      </c>
      <c r="BJ67">
        <v>6</v>
      </c>
      <c r="BK67">
        <v>9</v>
      </c>
      <c r="BL67">
        <v>9</v>
      </c>
      <c r="BM67">
        <v>9</v>
      </c>
      <c r="BN67">
        <v>9</v>
      </c>
      <c r="BO67">
        <v>9</v>
      </c>
      <c r="BP67">
        <v>8</v>
      </c>
      <c r="BQ67">
        <v>6</v>
      </c>
      <c r="BR67">
        <v>9</v>
      </c>
      <c r="BS67">
        <v>9</v>
      </c>
      <c r="BT67">
        <v>8</v>
      </c>
      <c r="BU67">
        <v>7</v>
      </c>
      <c r="BV67">
        <v>7</v>
      </c>
      <c r="BX67">
        <v>7</v>
      </c>
      <c r="BY67">
        <v>7</v>
      </c>
      <c r="BZ67">
        <v>8</v>
      </c>
      <c r="CA67">
        <v>8</v>
      </c>
      <c r="CB67">
        <v>8</v>
      </c>
      <c r="CC67">
        <v>9</v>
      </c>
      <c r="CD67">
        <v>9</v>
      </c>
      <c r="CE67">
        <v>8</v>
      </c>
      <c r="CF67">
        <v>8</v>
      </c>
      <c r="CG67">
        <v>8</v>
      </c>
      <c r="CI67">
        <v>8</v>
      </c>
      <c r="CJ67">
        <v>7</v>
      </c>
      <c r="CK67">
        <v>9</v>
      </c>
      <c r="CL67">
        <v>6</v>
      </c>
      <c r="CM67">
        <v>9</v>
      </c>
      <c r="CN67">
        <v>9</v>
      </c>
      <c r="CO67">
        <v>9</v>
      </c>
      <c r="CP67">
        <v>8</v>
      </c>
      <c r="CQ67">
        <v>5</v>
      </c>
      <c r="CR67">
        <v>9</v>
      </c>
      <c r="CS67">
        <v>9</v>
      </c>
      <c r="CT67">
        <v>9</v>
      </c>
      <c r="CU67">
        <v>9</v>
      </c>
      <c r="CV67">
        <v>9</v>
      </c>
      <c r="CW67">
        <v>8</v>
      </c>
      <c r="CX67">
        <v>7</v>
      </c>
      <c r="CY67">
        <v>9</v>
      </c>
      <c r="CZ67">
        <v>6</v>
      </c>
      <c r="DA67">
        <v>9</v>
      </c>
      <c r="DB67">
        <v>8</v>
      </c>
    </row>
    <row r="68" spans="1:188" ht="16" x14ac:dyDescent="0.2">
      <c r="A68" s="3">
        <f t="shared" si="6"/>
        <v>7.8210526315789473</v>
      </c>
      <c r="B68" s="3">
        <f t="shared" si="7"/>
        <v>1.4215585346418946</v>
      </c>
      <c r="C68" t="s">
        <v>103</v>
      </c>
      <c r="D68" t="s">
        <v>16</v>
      </c>
      <c r="F68">
        <v>7</v>
      </c>
      <c r="G68">
        <v>7</v>
      </c>
      <c r="H68">
        <v>8</v>
      </c>
      <c r="I68">
        <v>7</v>
      </c>
      <c r="J68">
        <v>9</v>
      </c>
      <c r="K68" s="12">
        <v>9</v>
      </c>
      <c r="L68">
        <v>8</v>
      </c>
      <c r="M68">
        <v>6</v>
      </c>
      <c r="N68">
        <v>9</v>
      </c>
      <c r="O68">
        <v>7</v>
      </c>
      <c r="P68">
        <v>8</v>
      </c>
      <c r="Q68">
        <v>8</v>
      </c>
      <c r="S68">
        <v>8</v>
      </c>
      <c r="T68">
        <v>8</v>
      </c>
      <c r="U68">
        <v>7</v>
      </c>
      <c r="V68">
        <v>5</v>
      </c>
      <c r="W68">
        <v>6</v>
      </c>
      <c r="X68">
        <v>9</v>
      </c>
      <c r="Y68">
        <v>6</v>
      </c>
      <c r="AA68">
        <v>7</v>
      </c>
      <c r="AB68">
        <v>8</v>
      </c>
      <c r="AC68">
        <v>9</v>
      </c>
      <c r="AD68">
        <v>8</v>
      </c>
      <c r="AE68">
        <v>9</v>
      </c>
      <c r="AF68">
        <v>7</v>
      </c>
      <c r="AG68">
        <v>8</v>
      </c>
      <c r="AH68">
        <v>8</v>
      </c>
      <c r="AI68">
        <v>9</v>
      </c>
      <c r="AJ68">
        <v>8</v>
      </c>
      <c r="AK68">
        <v>9</v>
      </c>
      <c r="AL68">
        <v>5</v>
      </c>
      <c r="AM68">
        <v>5</v>
      </c>
      <c r="AN68">
        <v>8</v>
      </c>
      <c r="AO68">
        <v>9</v>
      </c>
      <c r="AP68">
        <v>5</v>
      </c>
      <c r="AQ68">
        <v>9</v>
      </c>
      <c r="AR68">
        <v>8</v>
      </c>
      <c r="AS68">
        <v>8</v>
      </c>
      <c r="AT68">
        <v>9</v>
      </c>
      <c r="AU68">
        <v>8</v>
      </c>
      <c r="AV68">
        <v>7</v>
      </c>
      <c r="AW68">
        <v>9</v>
      </c>
      <c r="AX68">
        <v>9</v>
      </c>
      <c r="AY68">
        <v>9</v>
      </c>
      <c r="BB68">
        <v>5</v>
      </c>
      <c r="BC68">
        <v>4</v>
      </c>
      <c r="BD68">
        <v>9</v>
      </c>
      <c r="BE68">
        <v>9</v>
      </c>
      <c r="BF68">
        <v>8</v>
      </c>
      <c r="BG68">
        <v>7</v>
      </c>
      <c r="BH68">
        <v>8</v>
      </c>
      <c r="BI68">
        <v>9</v>
      </c>
      <c r="BJ68">
        <v>9</v>
      </c>
      <c r="BK68">
        <v>8</v>
      </c>
      <c r="BL68">
        <v>8</v>
      </c>
      <c r="BM68">
        <v>8</v>
      </c>
      <c r="BN68">
        <v>9</v>
      </c>
      <c r="BO68">
        <v>9</v>
      </c>
      <c r="BP68">
        <v>2</v>
      </c>
      <c r="BQ68">
        <v>8</v>
      </c>
      <c r="BR68">
        <v>8</v>
      </c>
      <c r="BS68">
        <v>8</v>
      </c>
      <c r="BT68">
        <v>8</v>
      </c>
      <c r="BU68">
        <v>9</v>
      </c>
      <c r="BV68">
        <v>7</v>
      </c>
      <c r="BX68">
        <v>6</v>
      </c>
      <c r="BY68">
        <v>7</v>
      </c>
      <c r="BZ68">
        <v>9</v>
      </c>
      <c r="CA68">
        <v>9</v>
      </c>
      <c r="CB68">
        <v>9</v>
      </c>
      <c r="CC68">
        <v>9</v>
      </c>
      <c r="CD68">
        <v>9</v>
      </c>
      <c r="CE68">
        <v>3</v>
      </c>
      <c r="CF68">
        <v>8</v>
      </c>
      <c r="CG68">
        <v>8</v>
      </c>
      <c r="CI68">
        <v>8</v>
      </c>
      <c r="CJ68">
        <v>9</v>
      </c>
      <c r="CK68">
        <v>9</v>
      </c>
      <c r="CL68">
        <v>8</v>
      </c>
      <c r="CM68">
        <v>7</v>
      </c>
      <c r="CN68">
        <v>9</v>
      </c>
      <c r="CO68">
        <v>8</v>
      </c>
      <c r="CP68">
        <v>8</v>
      </c>
      <c r="CQ68">
        <v>8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6</v>
      </c>
      <c r="CX68">
        <v>7</v>
      </c>
      <c r="CY68">
        <v>9</v>
      </c>
      <c r="CZ68">
        <v>7</v>
      </c>
      <c r="DA68">
        <v>9</v>
      </c>
      <c r="DB68">
        <v>9</v>
      </c>
    </row>
    <row r="69" spans="1:188" ht="16" x14ac:dyDescent="0.2">
      <c r="A69" s="3">
        <f t="shared" si="6"/>
        <v>2.6842105263157894</v>
      </c>
      <c r="B69" s="3">
        <f t="shared" si="7"/>
        <v>1.4236838482921752</v>
      </c>
      <c r="C69" t="s">
        <v>83</v>
      </c>
      <c r="D69" t="s">
        <v>15</v>
      </c>
      <c r="F69">
        <v>2</v>
      </c>
      <c r="G69">
        <v>2</v>
      </c>
      <c r="H69">
        <v>2</v>
      </c>
      <c r="I69" s="12">
        <v>4</v>
      </c>
      <c r="J69">
        <v>3</v>
      </c>
      <c r="K69" s="12">
        <v>1</v>
      </c>
      <c r="L69">
        <v>2</v>
      </c>
      <c r="M69">
        <v>4</v>
      </c>
      <c r="N69">
        <v>2</v>
      </c>
      <c r="O69">
        <v>3</v>
      </c>
      <c r="P69">
        <v>8</v>
      </c>
      <c r="Q69">
        <v>2</v>
      </c>
      <c r="S69">
        <v>3</v>
      </c>
      <c r="T69">
        <v>1</v>
      </c>
      <c r="U69">
        <v>3</v>
      </c>
      <c r="V69">
        <v>2</v>
      </c>
      <c r="W69">
        <v>6</v>
      </c>
      <c r="X69">
        <v>2</v>
      </c>
      <c r="Y69">
        <v>3</v>
      </c>
      <c r="AA69">
        <v>2</v>
      </c>
      <c r="AB69">
        <v>2</v>
      </c>
      <c r="AC69">
        <v>1</v>
      </c>
      <c r="AD69">
        <v>3</v>
      </c>
      <c r="AE69">
        <v>3</v>
      </c>
      <c r="AF69">
        <v>5</v>
      </c>
      <c r="AG69">
        <v>3</v>
      </c>
      <c r="AH69">
        <v>1</v>
      </c>
      <c r="AI69">
        <v>1</v>
      </c>
      <c r="AJ69">
        <v>3</v>
      </c>
      <c r="AK69">
        <v>3</v>
      </c>
      <c r="AL69">
        <v>3</v>
      </c>
      <c r="AM69">
        <v>3</v>
      </c>
      <c r="AN69">
        <v>2</v>
      </c>
      <c r="AO69">
        <v>1</v>
      </c>
      <c r="AP69">
        <v>5</v>
      </c>
      <c r="AQ69">
        <v>3</v>
      </c>
      <c r="AR69">
        <v>2</v>
      </c>
      <c r="AS69">
        <v>2</v>
      </c>
      <c r="AT69">
        <v>1</v>
      </c>
      <c r="AU69">
        <v>1</v>
      </c>
      <c r="AV69">
        <v>3</v>
      </c>
      <c r="AW69">
        <v>4</v>
      </c>
      <c r="AX69">
        <v>3</v>
      </c>
      <c r="AY69">
        <v>3</v>
      </c>
      <c r="BB69">
        <v>1</v>
      </c>
      <c r="BC69">
        <v>2</v>
      </c>
      <c r="BD69">
        <v>2</v>
      </c>
      <c r="BE69">
        <v>7</v>
      </c>
      <c r="BF69">
        <v>2</v>
      </c>
      <c r="BG69">
        <v>4</v>
      </c>
      <c r="BH69">
        <v>2</v>
      </c>
      <c r="BI69">
        <v>2</v>
      </c>
      <c r="BJ69">
        <v>3</v>
      </c>
      <c r="BK69">
        <v>2</v>
      </c>
      <c r="BL69">
        <v>5</v>
      </c>
      <c r="BM69">
        <v>1</v>
      </c>
      <c r="BN69">
        <v>3</v>
      </c>
      <c r="BO69">
        <v>1</v>
      </c>
      <c r="BP69">
        <v>3</v>
      </c>
      <c r="BQ69">
        <v>4</v>
      </c>
      <c r="BR69">
        <v>2</v>
      </c>
      <c r="BS69">
        <v>2</v>
      </c>
      <c r="BT69">
        <v>2</v>
      </c>
      <c r="BU69">
        <v>3</v>
      </c>
      <c r="BV69">
        <v>3</v>
      </c>
      <c r="BX69">
        <v>7</v>
      </c>
      <c r="BY69">
        <v>2</v>
      </c>
      <c r="BZ69">
        <v>2</v>
      </c>
      <c r="CA69">
        <v>3</v>
      </c>
      <c r="CB69">
        <v>7</v>
      </c>
      <c r="CC69">
        <v>3</v>
      </c>
      <c r="CD69">
        <v>3</v>
      </c>
      <c r="CE69">
        <v>3</v>
      </c>
      <c r="CF69">
        <v>3</v>
      </c>
      <c r="CG69">
        <v>4</v>
      </c>
      <c r="CI69">
        <v>1</v>
      </c>
      <c r="CJ69">
        <v>5</v>
      </c>
      <c r="CK69">
        <v>1</v>
      </c>
      <c r="CL69">
        <v>3</v>
      </c>
      <c r="CM69">
        <v>3</v>
      </c>
      <c r="CN69">
        <v>2</v>
      </c>
      <c r="CO69">
        <v>2</v>
      </c>
      <c r="CP69">
        <v>2</v>
      </c>
      <c r="CQ69">
        <v>3</v>
      </c>
      <c r="CR69">
        <v>2</v>
      </c>
      <c r="CS69">
        <v>1</v>
      </c>
      <c r="CT69">
        <v>2</v>
      </c>
      <c r="CU69">
        <v>3</v>
      </c>
      <c r="CV69">
        <v>2</v>
      </c>
      <c r="CW69">
        <v>2</v>
      </c>
      <c r="CX69">
        <v>1</v>
      </c>
      <c r="CY69">
        <v>1</v>
      </c>
      <c r="CZ69">
        <v>3</v>
      </c>
      <c r="DA69">
        <v>2</v>
      </c>
      <c r="DB69">
        <v>3</v>
      </c>
    </row>
    <row r="70" spans="1:188" ht="16" x14ac:dyDescent="0.2">
      <c r="A70" s="3">
        <f t="shared" si="6"/>
        <v>2.8736842105263158</v>
      </c>
      <c r="B70" s="3">
        <f t="shared" si="7"/>
        <v>1.4309802120578858</v>
      </c>
      <c r="C70" t="s">
        <v>72</v>
      </c>
      <c r="D70" t="s">
        <v>15</v>
      </c>
      <c r="F70">
        <v>3</v>
      </c>
      <c r="G70">
        <v>3</v>
      </c>
      <c r="H70">
        <v>2</v>
      </c>
      <c r="I70" s="12">
        <v>3</v>
      </c>
      <c r="J70">
        <v>3</v>
      </c>
      <c r="K70" s="12">
        <v>5</v>
      </c>
      <c r="L70">
        <v>4</v>
      </c>
      <c r="M70">
        <v>5</v>
      </c>
      <c r="N70">
        <v>1</v>
      </c>
      <c r="O70">
        <v>4</v>
      </c>
      <c r="P70">
        <v>1</v>
      </c>
      <c r="Q70">
        <v>4</v>
      </c>
      <c r="S70">
        <v>4</v>
      </c>
      <c r="T70">
        <v>2</v>
      </c>
      <c r="U70">
        <v>4</v>
      </c>
      <c r="V70">
        <v>2</v>
      </c>
      <c r="W70">
        <v>5</v>
      </c>
      <c r="X70">
        <v>5</v>
      </c>
      <c r="Y70">
        <v>4</v>
      </c>
      <c r="AA70">
        <v>2</v>
      </c>
      <c r="AB70">
        <v>3</v>
      </c>
      <c r="AC70">
        <v>3</v>
      </c>
      <c r="AD70">
        <v>1</v>
      </c>
      <c r="AE70">
        <v>2</v>
      </c>
      <c r="AF70">
        <v>3</v>
      </c>
      <c r="AG70">
        <v>4</v>
      </c>
      <c r="AH70">
        <v>2</v>
      </c>
      <c r="AI70">
        <v>2</v>
      </c>
      <c r="AJ70">
        <v>3</v>
      </c>
      <c r="AK70">
        <v>2</v>
      </c>
      <c r="AL70">
        <v>1</v>
      </c>
      <c r="AM70">
        <v>4</v>
      </c>
      <c r="AN70">
        <v>3</v>
      </c>
      <c r="AO70">
        <v>1</v>
      </c>
      <c r="AP70">
        <v>4</v>
      </c>
      <c r="AQ70">
        <v>2</v>
      </c>
      <c r="AR70">
        <v>1</v>
      </c>
      <c r="AS70">
        <v>2</v>
      </c>
      <c r="AT70">
        <v>5</v>
      </c>
      <c r="AU70">
        <v>1</v>
      </c>
      <c r="AV70">
        <v>3</v>
      </c>
      <c r="AW70">
        <v>4</v>
      </c>
      <c r="AX70">
        <v>4</v>
      </c>
      <c r="AY70">
        <v>3</v>
      </c>
      <c r="BB70">
        <v>1</v>
      </c>
      <c r="BC70">
        <v>4</v>
      </c>
      <c r="BD70">
        <v>1</v>
      </c>
      <c r="BE70">
        <v>4</v>
      </c>
      <c r="BF70">
        <v>4</v>
      </c>
      <c r="BG70">
        <v>1</v>
      </c>
      <c r="BH70">
        <v>3</v>
      </c>
      <c r="BI70">
        <v>3</v>
      </c>
      <c r="BJ70">
        <v>2</v>
      </c>
      <c r="BK70">
        <v>1</v>
      </c>
      <c r="BL70">
        <v>4</v>
      </c>
      <c r="BM70">
        <v>1</v>
      </c>
      <c r="BN70">
        <v>4</v>
      </c>
      <c r="BO70">
        <v>2</v>
      </c>
      <c r="BP70">
        <v>3</v>
      </c>
      <c r="BQ70">
        <v>3</v>
      </c>
      <c r="BR70">
        <v>2</v>
      </c>
      <c r="BS70">
        <v>2</v>
      </c>
      <c r="BT70">
        <v>2</v>
      </c>
      <c r="BU70">
        <v>3</v>
      </c>
      <c r="BV70">
        <v>4</v>
      </c>
      <c r="BX70">
        <v>4</v>
      </c>
      <c r="BY70">
        <v>3</v>
      </c>
      <c r="BZ70">
        <v>5</v>
      </c>
      <c r="CA70">
        <v>3</v>
      </c>
      <c r="CB70">
        <v>7</v>
      </c>
      <c r="CC70">
        <v>3</v>
      </c>
      <c r="CD70">
        <v>2</v>
      </c>
      <c r="CE70">
        <v>2</v>
      </c>
      <c r="CF70">
        <v>3</v>
      </c>
      <c r="CG70">
        <v>1</v>
      </c>
      <c r="CI70">
        <v>2</v>
      </c>
      <c r="CJ70">
        <v>5</v>
      </c>
      <c r="CK70">
        <v>1</v>
      </c>
      <c r="CL70">
        <v>3</v>
      </c>
      <c r="CM70">
        <v>3</v>
      </c>
      <c r="CN70">
        <v>3</v>
      </c>
      <c r="CO70">
        <v>1</v>
      </c>
      <c r="CP70">
        <v>4</v>
      </c>
      <c r="CQ70">
        <v>2</v>
      </c>
      <c r="CR70">
        <v>2</v>
      </c>
      <c r="CS70">
        <v>2</v>
      </c>
      <c r="CT70">
        <v>9</v>
      </c>
      <c r="CU70">
        <v>1</v>
      </c>
      <c r="CV70">
        <v>3</v>
      </c>
      <c r="CW70">
        <v>2</v>
      </c>
      <c r="CX70">
        <v>3</v>
      </c>
      <c r="CY70">
        <v>1</v>
      </c>
      <c r="CZ70">
        <v>5</v>
      </c>
      <c r="DA70">
        <v>3</v>
      </c>
      <c r="DB70">
        <v>2</v>
      </c>
    </row>
    <row r="71" spans="1:188" ht="16" x14ac:dyDescent="0.2">
      <c r="A71" s="3">
        <f t="shared" si="6"/>
        <v>4.3052631578947365</v>
      </c>
      <c r="B71" s="3">
        <f t="shared" si="7"/>
        <v>1.4518783447257342</v>
      </c>
      <c r="C71" t="s">
        <v>31</v>
      </c>
      <c r="D71" s="20" t="s">
        <v>12</v>
      </c>
      <c r="E71" s="20" t="s">
        <v>12</v>
      </c>
      <c r="F71">
        <v>5</v>
      </c>
      <c r="G71">
        <v>5</v>
      </c>
      <c r="H71">
        <v>7</v>
      </c>
      <c r="I71" s="12">
        <v>5</v>
      </c>
      <c r="J71">
        <v>5</v>
      </c>
      <c r="K71" s="12">
        <v>5</v>
      </c>
      <c r="L71">
        <v>3</v>
      </c>
      <c r="M71">
        <v>5</v>
      </c>
      <c r="N71">
        <v>1</v>
      </c>
      <c r="O71">
        <v>5</v>
      </c>
      <c r="P71">
        <v>2</v>
      </c>
      <c r="Q71">
        <v>5</v>
      </c>
      <c r="S71">
        <v>4</v>
      </c>
      <c r="T71">
        <v>2</v>
      </c>
      <c r="U71">
        <v>5</v>
      </c>
      <c r="V71">
        <v>3</v>
      </c>
      <c r="W71">
        <v>4</v>
      </c>
      <c r="X71">
        <v>6</v>
      </c>
      <c r="Y71">
        <v>5</v>
      </c>
      <c r="AA71">
        <v>5</v>
      </c>
      <c r="AB71">
        <v>2</v>
      </c>
      <c r="AC71">
        <v>3</v>
      </c>
      <c r="AD71">
        <v>4</v>
      </c>
      <c r="AE71">
        <v>4</v>
      </c>
      <c r="AF71">
        <v>5</v>
      </c>
      <c r="AG71">
        <v>5</v>
      </c>
      <c r="AH71">
        <v>5</v>
      </c>
      <c r="AI71">
        <v>4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3</v>
      </c>
      <c r="AR71">
        <v>4</v>
      </c>
      <c r="AS71">
        <v>3</v>
      </c>
      <c r="AT71">
        <v>2</v>
      </c>
      <c r="AU71">
        <v>1</v>
      </c>
      <c r="AV71">
        <v>5</v>
      </c>
      <c r="AW71">
        <v>4</v>
      </c>
      <c r="AX71">
        <v>5</v>
      </c>
      <c r="AY71">
        <v>5</v>
      </c>
      <c r="BB71">
        <v>5</v>
      </c>
      <c r="BC71">
        <v>3</v>
      </c>
      <c r="BD71">
        <v>8</v>
      </c>
      <c r="BE71">
        <v>6</v>
      </c>
      <c r="BF71">
        <v>4</v>
      </c>
      <c r="BG71">
        <v>6</v>
      </c>
      <c r="BH71">
        <v>5</v>
      </c>
      <c r="BI71">
        <v>3</v>
      </c>
      <c r="BJ71">
        <v>5</v>
      </c>
      <c r="BK71">
        <v>3</v>
      </c>
      <c r="BL71">
        <v>9</v>
      </c>
      <c r="BM71">
        <v>5</v>
      </c>
      <c r="BN71">
        <v>5</v>
      </c>
      <c r="BO71">
        <v>3</v>
      </c>
      <c r="BP71">
        <v>4</v>
      </c>
      <c r="BQ71">
        <v>2</v>
      </c>
      <c r="BR71">
        <v>5</v>
      </c>
      <c r="BS71">
        <v>5</v>
      </c>
      <c r="BT71">
        <v>5</v>
      </c>
      <c r="BU71">
        <v>5</v>
      </c>
      <c r="BV71">
        <v>4</v>
      </c>
      <c r="BX71">
        <v>5</v>
      </c>
      <c r="BY71">
        <v>1</v>
      </c>
      <c r="BZ71">
        <v>2</v>
      </c>
      <c r="CA71">
        <v>4</v>
      </c>
      <c r="CB71">
        <v>7</v>
      </c>
      <c r="CC71">
        <v>3</v>
      </c>
      <c r="CD71">
        <v>4</v>
      </c>
      <c r="CE71">
        <v>5</v>
      </c>
      <c r="CF71">
        <v>3</v>
      </c>
      <c r="CG71">
        <v>3</v>
      </c>
      <c r="CI71">
        <v>5</v>
      </c>
      <c r="CJ71">
        <v>5</v>
      </c>
      <c r="CK71">
        <v>5</v>
      </c>
      <c r="CL71">
        <v>4</v>
      </c>
      <c r="CM71">
        <v>5</v>
      </c>
      <c r="CN71">
        <v>3</v>
      </c>
      <c r="CO71">
        <v>5</v>
      </c>
      <c r="CP71">
        <v>5</v>
      </c>
      <c r="CQ71">
        <v>3</v>
      </c>
      <c r="CR71">
        <v>4</v>
      </c>
      <c r="CS71">
        <v>5</v>
      </c>
      <c r="CT71">
        <v>6</v>
      </c>
      <c r="CU71">
        <v>2</v>
      </c>
      <c r="CV71">
        <v>5</v>
      </c>
      <c r="CW71">
        <v>5</v>
      </c>
      <c r="CX71">
        <v>2</v>
      </c>
      <c r="CY71">
        <v>5</v>
      </c>
      <c r="CZ71">
        <v>2</v>
      </c>
      <c r="DA71">
        <v>7</v>
      </c>
      <c r="DB71">
        <v>3</v>
      </c>
    </row>
    <row r="72" spans="1:188" x14ac:dyDescent="0.2">
      <c r="A72" s="3">
        <f>AVERAGE(BR72:GF72)</f>
        <v>7.6239316239316235</v>
      </c>
      <c r="B72" s="3">
        <f>STDEV(BR72:GF72)</f>
        <v>1.4605531293178859</v>
      </c>
      <c r="C72" s="21" t="s">
        <v>126</v>
      </c>
      <c r="D72" t="s">
        <v>16</v>
      </c>
      <c r="BR72">
        <v>8</v>
      </c>
      <c r="BS72">
        <v>7</v>
      </c>
      <c r="BT72">
        <v>8</v>
      </c>
      <c r="BU72">
        <v>9</v>
      </c>
      <c r="BV72">
        <v>6</v>
      </c>
      <c r="BX72">
        <v>7</v>
      </c>
      <c r="BY72">
        <v>7</v>
      </c>
      <c r="BZ72">
        <v>9</v>
      </c>
      <c r="CA72">
        <v>8</v>
      </c>
      <c r="CB72">
        <v>8</v>
      </c>
      <c r="CC72">
        <v>8</v>
      </c>
      <c r="CD72">
        <v>9</v>
      </c>
      <c r="CE72">
        <v>7</v>
      </c>
      <c r="CF72">
        <v>8</v>
      </c>
      <c r="CG72">
        <v>7</v>
      </c>
      <c r="CI72">
        <v>7</v>
      </c>
      <c r="CJ72">
        <v>6</v>
      </c>
      <c r="CK72">
        <v>7</v>
      </c>
      <c r="CL72">
        <v>8</v>
      </c>
      <c r="CM72">
        <v>5</v>
      </c>
      <c r="CN72">
        <v>8</v>
      </c>
      <c r="CO72">
        <v>5</v>
      </c>
      <c r="CP72">
        <v>8</v>
      </c>
      <c r="CQ72">
        <v>8</v>
      </c>
      <c r="CR72">
        <v>9</v>
      </c>
      <c r="CS72">
        <v>8</v>
      </c>
      <c r="CT72">
        <v>9</v>
      </c>
      <c r="CU72">
        <v>9</v>
      </c>
      <c r="CV72">
        <v>8</v>
      </c>
      <c r="CW72">
        <v>6</v>
      </c>
      <c r="CX72">
        <v>7</v>
      </c>
      <c r="CY72">
        <v>9</v>
      </c>
      <c r="CZ72">
        <v>7</v>
      </c>
      <c r="DA72">
        <v>7</v>
      </c>
      <c r="DB72">
        <v>7</v>
      </c>
      <c r="DC72">
        <v>7</v>
      </c>
      <c r="DD72">
        <v>8</v>
      </c>
      <c r="DE72">
        <v>8</v>
      </c>
      <c r="DF72">
        <v>8</v>
      </c>
      <c r="DG72">
        <v>7</v>
      </c>
      <c r="DH72">
        <v>8</v>
      </c>
      <c r="DI72">
        <v>8</v>
      </c>
      <c r="DJ72">
        <v>9</v>
      </c>
      <c r="DK72">
        <v>6</v>
      </c>
      <c r="DL72">
        <v>9</v>
      </c>
      <c r="DM72">
        <v>9</v>
      </c>
      <c r="DN72">
        <v>9</v>
      </c>
      <c r="DO72">
        <v>9</v>
      </c>
      <c r="DP72">
        <v>1</v>
      </c>
      <c r="DQ72">
        <v>5</v>
      </c>
      <c r="DR72">
        <v>7</v>
      </c>
      <c r="DS72">
        <v>9</v>
      </c>
      <c r="DT72">
        <v>7</v>
      </c>
      <c r="DU72">
        <v>8</v>
      </c>
      <c r="DV72">
        <v>7</v>
      </c>
      <c r="DW72">
        <v>9</v>
      </c>
      <c r="DX72">
        <v>9</v>
      </c>
      <c r="DY72">
        <v>8</v>
      </c>
      <c r="DZ72">
        <v>8</v>
      </c>
      <c r="EA72">
        <v>9</v>
      </c>
      <c r="EB72">
        <v>9</v>
      </c>
      <c r="EC72">
        <v>8</v>
      </c>
      <c r="ED72">
        <v>8</v>
      </c>
      <c r="EE72">
        <v>9</v>
      </c>
      <c r="EF72">
        <v>7</v>
      </c>
      <c r="EG72">
        <v>9</v>
      </c>
      <c r="EH72">
        <v>6</v>
      </c>
      <c r="EI72">
        <v>9</v>
      </c>
      <c r="EJ72">
        <v>8</v>
      </c>
      <c r="EK72">
        <v>7</v>
      </c>
      <c r="EL72">
        <v>6</v>
      </c>
      <c r="EM72">
        <v>9</v>
      </c>
      <c r="EN72">
        <v>9</v>
      </c>
      <c r="EO72">
        <v>7</v>
      </c>
      <c r="EP72">
        <v>9</v>
      </c>
      <c r="EQ72">
        <v>5</v>
      </c>
      <c r="ER72">
        <v>7</v>
      </c>
      <c r="ES72">
        <v>7</v>
      </c>
      <c r="ET72">
        <v>9</v>
      </c>
      <c r="EU72">
        <v>9</v>
      </c>
      <c r="EV72">
        <v>9</v>
      </c>
      <c r="EW72">
        <v>8</v>
      </c>
      <c r="EX72">
        <v>6</v>
      </c>
      <c r="EY72">
        <v>9</v>
      </c>
      <c r="EZ72">
        <v>6</v>
      </c>
      <c r="FA72">
        <v>7</v>
      </c>
      <c r="FB72">
        <v>9</v>
      </c>
      <c r="FC72">
        <v>5</v>
      </c>
      <c r="FD72">
        <v>8</v>
      </c>
      <c r="FE72">
        <v>8</v>
      </c>
      <c r="FF72">
        <v>7</v>
      </c>
      <c r="FG72">
        <v>9</v>
      </c>
      <c r="FH72">
        <v>9</v>
      </c>
      <c r="FI72">
        <v>8</v>
      </c>
      <c r="FJ72">
        <v>5</v>
      </c>
      <c r="FK72">
        <v>9</v>
      </c>
      <c r="FL72">
        <v>9</v>
      </c>
      <c r="FM72">
        <v>8</v>
      </c>
      <c r="FN72">
        <v>8</v>
      </c>
      <c r="FO72">
        <v>6</v>
      </c>
      <c r="FP72">
        <v>1</v>
      </c>
      <c r="FQ72">
        <v>7</v>
      </c>
      <c r="FR72">
        <v>9</v>
      </c>
      <c r="FS72">
        <v>7</v>
      </c>
      <c r="FT72">
        <v>9</v>
      </c>
      <c r="FU72">
        <v>7</v>
      </c>
      <c r="FV72">
        <v>7</v>
      </c>
      <c r="FW72">
        <v>8</v>
      </c>
      <c r="FX72">
        <v>7</v>
      </c>
      <c r="FY72">
        <v>9</v>
      </c>
      <c r="FZ72">
        <v>9</v>
      </c>
      <c r="GA72">
        <v>7</v>
      </c>
      <c r="GB72">
        <v>9</v>
      </c>
      <c r="GC72">
        <v>8</v>
      </c>
      <c r="GD72">
        <v>9</v>
      </c>
      <c r="GE72">
        <v>8</v>
      </c>
      <c r="GF72">
        <v>5</v>
      </c>
    </row>
    <row r="73" spans="1:188" ht="16" x14ac:dyDescent="0.2">
      <c r="A73" s="3">
        <f>AVERAGE(F73:DB73)</f>
        <v>7.6210526315789471</v>
      </c>
      <c r="B73" s="3">
        <f>STDEV(F73:DB73)</f>
        <v>1.4672230781412341</v>
      </c>
      <c r="C73" t="s">
        <v>104</v>
      </c>
      <c r="D73" t="s">
        <v>16</v>
      </c>
      <c r="F73">
        <v>8</v>
      </c>
      <c r="G73">
        <v>8</v>
      </c>
      <c r="H73">
        <v>9</v>
      </c>
      <c r="I73">
        <v>7</v>
      </c>
      <c r="J73">
        <v>7</v>
      </c>
      <c r="K73" s="12">
        <v>1</v>
      </c>
      <c r="L73">
        <v>7</v>
      </c>
      <c r="M73">
        <v>9</v>
      </c>
      <c r="N73">
        <v>9</v>
      </c>
      <c r="O73">
        <v>6</v>
      </c>
      <c r="P73">
        <v>7</v>
      </c>
      <c r="Q73">
        <v>9</v>
      </c>
      <c r="S73">
        <v>9</v>
      </c>
      <c r="T73">
        <v>9</v>
      </c>
      <c r="U73">
        <v>7</v>
      </c>
      <c r="V73">
        <v>8</v>
      </c>
      <c r="W73">
        <v>6</v>
      </c>
      <c r="X73">
        <v>1</v>
      </c>
      <c r="Y73">
        <v>7</v>
      </c>
      <c r="AA73">
        <v>5</v>
      </c>
      <c r="AB73">
        <v>8</v>
      </c>
      <c r="AC73">
        <v>8</v>
      </c>
      <c r="AD73">
        <v>8</v>
      </c>
      <c r="AE73">
        <v>7</v>
      </c>
      <c r="AF73">
        <v>7</v>
      </c>
      <c r="AG73">
        <v>8</v>
      </c>
      <c r="AH73">
        <v>8</v>
      </c>
      <c r="AI73">
        <v>9</v>
      </c>
      <c r="AJ73">
        <v>7</v>
      </c>
      <c r="AK73">
        <v>7</v>
      </c>
      <c r="AL73">
        <v>9</v>
      </c>
      <c r="AM73">
        <v>8</v>
      </c>
      <c r="AN73">
        <v>6</v>
      </c>
      <c r="AO73">
        <v>9</v>
      </c>
      <c r="AP73">
        <v>7</v>
      </c>
      <c r="AQ73">
        <v>8</v>
      </c>
      <c r="AR73">
        <v>7</v>
      </c>
      <c r="AS73">
        <v>8</v>
      </c>
      <c r="AT73">
        <v>7</v>
      </c>
      <c r="AU73">
        <v>8</v>
      </c>
      <c r="AV73">
        <v>8</v>
      </c>
      <c r="AW73">
        <v>7</v>
      </c>
      <c r="AX73">
        <v>6</v>
      </c>
      <c r="AY73">
        <v>9</v>
      </c>
      <c r="BB73">
        <v>9</v>
      </c>
      <c r="BC73">
        <v>8</v>
      </c>
      <c r="BD73">
        <v>7</v>
      </c>
      <c r="BE73">
        <v>9</v>
      </c>
      <c r="BF73">
        <v>7</v>
      </c>
      <c r="BG73">
        <v>8</v>
      </c>
      <c r="BH73">
        <v>9</v>
      </c>
      <c r="BI73">
        <v>8</v>
      </c>
      <c r="BJ73">
        <v>7</v>
      </c>
      <c r="BK73">
        <v>8</v>
      </c>
      <c r="BL73">
        <v>9</v>
      </c>
      <c r="BM73">
        <v>9</v>
      </c>
      <c r="BN73">
        <v>8</v>
      </c>
      <c r="BO73">
        <v>9</v>
      </c>
      <c r="BP73">
        <v>8</v>
      </c>
      <c r="BQ73">
        <v>6</v>
      </c>
      <c r="BR73">
        <v>8</v>
      </c>
      <c r="BS73">
        <v>8</v>
      </c>
      <c r="BT73">
        <v>9</v>
      </c>
      <c r="BU73">
        <v>7</v>
      </c>
      <c r="BV73">
        <v>8</v>
      </c>
      <c r="BX73">
        <v>6</v>
      </c>
      <c r="BY73">
        <v>7</v>
      </c>
      <c r="BZ73">
        <v>9</v>
      </c>
      <c r="CA73">
        <v>6</v>
      </c>
      <c r="CB73">
        <v>8</v>
      </c>
      <c r="CC73">
        <v>8</v>
      </c>
      <c r="CD73">
        <v>9</v>
      </c>
      <c r="CE73">
        <v>7</v>
      </c>
      <c r="CF73">
        <v>8</v>
      </c>
      <c r="CG73">
        <v>8</v>
      </c>
      <c r="CI73">
        <v>9</v>
      </c>
      <c r="CJ73">
        <v>6</v>
      </c>
      <c r="CK73">
        <v>9</v>
      </c>
      <c r="CL73">
        <v>8</v>
      </c>
      <c r="CM73">
        <v>9</v>
      </c>
      <c r="CN73">
        <v>7</v>
      </c>
      <c r="CO73">
        <v>7</v>
      </c>
      <c r="CP73">
        <v>8</v>
      </c>
      <c r="CQ73">
        <v>9</v>
      </c>
      <c r="CR73">
        <v>9</v>
      </c>
      <c r="CS73">
        <v>9</v>
      </c>
      <c r="CT73">
        <v>9</v>
      </c>
      <c r="CU73">
        <v>4</v>
      </c>
      <c r="CV73">
        <v>9</v>
      </c>
      <c r="CW73">
        <v>7</v>
      </c>
      <c r="CX73">
        <v>8</v>
      </c>
      <c r="CY73">
        <v>9</v>
      </c>
      <c r="CZ73">
        <v>7</v>
      </c>
      <c r="DA73">
        <v>5</v>
      </c>
      <c r="DB73">
        <v>8</v>
      </c>
    </row>
    <row r="74" spans="1:188" ht="16" x14ac:dyDescent="0.2">
      <c r="A74" s="3">
        <f>AVERAGE(F74:DB74)</f>
        <v>7.3473684210526313</v>
      </c>
      <c r="B74" s="3">
        <f>STDEV(F74:DB74)</f>
        <v>1.4714909290618525</v>
      </c>
      <c r="C74" t="s">
        <v>102</v>
      </c>
      <c r="D74" t="s">
        <v>16</v>
      </c>
      <c r="F74">
        <v>9</v>
      </c>
      <c r="G74">
        <v>7</v>
      </c>
      <c r="H74">
        <v>8</v>
      </c>
      <c r="I74">
        <v>6</v>
      </c>
      <c r="J74">
        <v>6</v>
      </c>
      <c r="K74" s="12">
        <v>9</v>
      </c>
      <c r="L74">
        <v>7</v>
      </c>
      <c r="M74">
        <v>9</v>
      </c>
      <c r="N74">
        <v>8</v>
      </c>
      <c r="O74">
        <v>7</v>
      </c>
      <c r="P74">
        <v>9</v>
      </c>
      <c r="Q74">
        <v>8</v>
      </c>
      <c r="S74">
        <v>8</v>
      </c>
      <c r="T74">
        <v>4</v>
      </c>
      <c r="U74">
        <v>7</v>
      </c>
      <c r="V74">
        <v>9</v>
      </c>
      <c r="W74">
        <v>4</v>
      </c>
      <c r="X74">
        <v>9</v>
      </c>
      <c r="Y74">
        <v>6</v>
      </c>
      <c r="AA74">
        <v>8</v>
      </c>
      <c r="AB74">
        <v>7</v>
      </c>
      <c r="AC74">
        <v>9</v>
      </c>
      <c r="AD74">
        <v>5</v>
      </c>
      <c r="AE74">
        <v>7</v>
      </c>
      <c r="AF74">
        <v>7</v>
      </c>
      <c r="AG74">
        <v>6</v>
      </c>
      <c r="AH74">
        <v>7</v>
      </c>
      <c r="AI74">
        <v>9</v>
      </c>
      <c r="AJ74">
        <v>8</v>
      </c>
      <c r="AK74">
        <v>6</v>
      </c>
      <c r="AL74">
        <v>7</v>
      </c>
      <c r="AM74">
        <v>5</v>
      </c>
      <c r="AN74">
        <v>9</v>
      </c>
      <c r="AO74">
        <v>9</v>
      </c>
      <c r="AP74">
        <v>6</v>
      </c>
      <c r="AQ74">
        <v>8</v>
      </c>
      <c r="AR74">
        <v>7</v>
      </c>
      <c r="AS74">
        <v>9</v>
      </c>
      <c r="AT74">
        <v>9</v>
      </c>
      <c r="AU74">
        <v>5</v>
      </c>
      <c r="AV74">
        <v>8</v>
      </c>
      <c r="AW74">
        <v>8</v>
      </c>
      <c r="AX74">
        <v>8</v>
      </c>
      <c r="AY74">
        <v>9</v>
      </c>
      <c r="BB74">
        <v>5</v>
      </c>
      <c r="BC74">
        <v>6</v>
      </c>
      <c r="BD74">
        <v>7</v>
      </c>
      <c r="BE74">
        <v>8</v>
      </c>
      <c r="BF74">
        <v>8</v>
      </c>
      <c r="BG74">
        <v>6</v>
      </c>
      <c r="BH74">
        <v>8</v>
      </c>
      <c r="BI74">
        <v>8</v>
      </c>
      <c r="BJ74">
        <v>9</v>
      </c>
      <c r="BK74">
        <v>7</v>
      </c>
      <c r="BL74">
        <v>5</v>
      </c>
      <c r="BM74">
        <v>9</v>
      </c>
      <c r="BN74">
        <v>6</v>
      </c>
      <c r="BO74">
        <v>9</v>
      </c>
      <c r="BP74">
        <v>5</v>
      </c>
      <c r="BQ74">
        <v>8</v>
      </c>
      <c r="BR74">
        <v>9</v>
      </c>
      <c r="BS74">
        <v>9</v>
      </c>
      <c r="BT74">
        <v>9</v>
      </c>
      <c r="BU74">
        <v>9</v>
      </c>
      <c r="BV74">
        <v>6</v>
      </c>
      <c r="BX74">
        <v>8</v>
      </c>
      <c r="BY74">
        <v>5</v>
      </c>
      <c r="BZ74">
        <v>5</v>
      </c>
      <c r="CA74">
        <v>9</v>
      </c>
      <c r="CB74">
        <v>8</v>
      </c>
      <c r="CC74">
        <v>7</v>
      </c>
      <c r="CD74">
        <v>7</v>
      </c>
      <c r="CE74">
        <v>5</v>
      </c>
      <c r="CF74">
        <v>8</v>
      </c>
      <c r="CG74">
        <v>4</v>
      </c>
      <c r="CI74">
        <v>9</v>
      </c>
      <c r="CJ74">
        <v>5</v>
      </c>
      <c r="CK74">
        <v>9</v>
      </c>
      <c r="CL74">
        <v>7</v>
      </c>
      <c r="CM74">
        <v>8</v>
      </c>
      <c r="CN74">
        <v>6</v>
      </c>
      <c r="CO74">
        <v>7</v>
      </c>
      <c r="CP74">
        <v>7</v>
      </c>
      <c r="CQ74">
        <v>7</v>
      </c>
      <c r="CR74">
        <v>9</v>
      </c>
      <c r="CS74">
        <v>9</v>
      </c>
      <c r="CT74">
        <v>9</v>
      </c>
      <c r="CU74">
        <v>6</v>
      </c>
      <c r="CV74">
        <v>7</v>
      </c>
      <c r="CW74">
        <v>8</v>
      </c>
      <c r="CX74">
        <v>7</v>
      </c>
      <c r="CY74">
        <v>9</v>
      </c>
      <c r="CZ74">
        <v>5</v>
      </c>
      <c r="DA74">
        <v>9</v>
      </c>
      <c r="DB74">
        <v>7</v>
      </c>
    </row>
    <row r="75" spans="1:188" x14ac:dyDescent="0.2">
      <c r="A75" s="3">
        <f>AVERAGE(BR75:GF75)</f>
        <v>7.3247863247863245</v>
      </c>
      <c r="B75" s="3">
        <f>STDEV(BR75:GF75)</f>
        <v>1.4729109099931663</v>
      </c>
      <c r="C75" t="s">
        <v>127</v>
      </c>
      <c r="D75" t="s">
        <v>16</v>
      </c>
      <c r="BR75">
        <v>8</v>
      </c>
      <c r="BS75">
        <v>7</v>
      </c>
      <c r="BT75">
        <v>8</v>
      </c>
      <c r="BU75">
        <v>7</v>
      </c>
      <c r="BV75">
        <v>7</v>
      </c>
      <c r="BX75">
        <v>7</v>
      </c>
      <c r="BY75">
        <v>6</v>
      </c>
      <c r="BZ75">
        <v>7</v>
      </c>
      <c r="CA75">
        <v>7</v>
      </c>
      <c r="CB75">
        <v>9</v>
      </c>
      <c r="CC75">
        <v>4</v>
      </c>
      <c r="CD75">
        <v>6</v>
      </c>
      <c r="CE75">
        <v>7</v>
      </c>
      <c r="CF75">
        <v>8</v>
      </c>
      <c r="CG75">
        <v>9</v>
      </c>
      <c r="CI75">
        <v>8</v>
      </c>
      <c r="CJ75">
        <v>5</v>
      </c>
      <c r="CK75">
        <v>5</v>
      </c>
      <c r="CL75">
        <v>7</v>
      </c>
      <c r="CM75">
        <v>5</v>
      </c>
      <c r="CN75">
        <v>9</v>
      </c>
      <c r="CO75">
        <v>8</v>
      </c>
      <c r="CP75">
        <v>8</v>
      </c>
      <c r="CQ75">
        <v>8</v>
      </c>
      <c r="CR75">
        <v>8</v>
      </c>
      <c r="CS75">
        <v>6</v>
      </c>
      <c r="CT75">
        <v>9</v>
      </c>
      <c r="CU75">
        <v>8</v>
      </c>
      <c r="CV75">
        <v>5</v>
      </c>
      <c r="CW75">
        <v>7</v>
      </c>
      <c r="CX75">
        <v>6</v>
      </c>
      <c r="CY75">
        <v>9</v>
      </c>
      <c r="CZ75">
        <v>5</v>
      </c>
      <c r="DA75">
        <v>5</v>
      </c>
      <c r="DB75">
        <v>7</v>
      </c>
      <c r="DC75">
        <v>8</v>
      </c>
      <c r="DD75">
        <v>7</v>
      </c>
      <c r="DE75">
        <v>9</v>
      </c>
      <c r="DF75">
        <v>8</v>
      </c>
      <c r="DG75">
        <v>9</v>
      </c>
      <c r="DH75">
        <v>7</v>
      </c>
      <c r="DI75">
        <v>9</v>
      </c>
      <c r="DJ75">
        <v>9</v>
      </c>
      <c r="DK75">
        <v>6</v>
      </c>
      <c r="DL75">
        <v>8</v>
      </c>
      <c r="DM75">
        <v>8</v>
      </c>
      <c r="DN75">
        <v>9</v>
      </c>
      <c r="DO75">
        <v>9</v>
      </c>
      <c r="DP75">
        <v>5</v>
      </c>
      <c r="DQ75">
        <v>7</v>
      </c>
      <c r="DR75">
        <v>5</v>
      </c>
      <c r="DS75">
        <v>6</v>
      </c>
      <c r="DT75">
        <v>4</v>
      </c>
      <c r="DU75">
        <v>8</v>
      </c>
      <c r="DV75">
        <v>7</v>
      </c>
      <c r="DW75">
        <v>8</v>
      </c>
      <c r="DX75">
        <v>8</v>
      </c>
      <c r="DY75">
        <v>8</v>
      </c>
      <c r="DZ75">
        <v>8</v>
      </c>
      <c r="EA75">
        <v>8</v>
      </c>
      <c r="EB75">
        <v>9</v>
      </c>
      <c r="EC75">
        <v>8</v>
      </c>
      <c r="ED75">
        <v>7</v>
      </c>
      <c r="EE75">
        <v>9</v>
      </c>
      <c r="EF75">
        <v>8</v>
      </c>
      <c r="EG75">
        <v>9</v>
      </c>
      <c r="EH75">
        <v>7</v>
      </c>
      <c r="EI75">
        <v>9</v>
      </c>
      <c r="EJ75">
        <v>8</v>
      </c>
      <c r="EK75">
        <v>7</v>
      </c>
      <c r="EL75">
        <v>6</v>
      </c>
      <c r="EM75">
        <v>7</v>
      </c>
      <c r="EN75">
        <v>9</v>
      </c>
      <c r="EO75">
        <v>7</v>
      </c>
      <c r="EP75">
        <v>9</v>
      </c>
      <c r="EQ75">
        <v>7</v>
      </c>
      <c r="ER75">
        <v>7</v>
      </c>
      <c r="ES75">
        <v>8</v>
      </c>
      <c r="ET75">
        <v>7</v>
      </c>
      <c r="EU75">
        <v>9</v>
      </c>
      <c r="EV75">
        <v>9</v>
      </c>
      <c r="EW75">
        <v>7</v>
      </c>
      <c r="EX75">
        <v>8</v>
      </c>
      <c r="EY75">
        <v>9</v>
      </c>
      <c r="EZ75">
        <v>7</v>
      </c>
      <c r="FA75">
        <v>7</v>
      </c>
      <c r="FB75">
        <v>9</v>
      </c>
      <c r="FC75">
        <v>7</v>
      </c>
      <c r="FD75">
        <v>8</v>
      </c>
      <c r="FE75">
        <v>8</v>
      </c>
      <c r="FF75">
        <v>6</v>
      </c>
      <c r="FG75">
        <v>9</v>
      </c>
      <c r="FH75">
        <v>9</v>
      </c>
      <c r="FI75">
        <v>7</v>
      </c>
      <c r="FJ75">
        <v>3</v>
      </c>
      <c r="FK75">
        <v>8</v>
      </c>
      <c r="FL75">
        <v>9</v>
      </c>
      <c r="FM75">
        <v>2</v>
      </c>
      <c r="FN75">
        <v>8</v>
      </c>
      <c r="FO75">
        <v>5</v>
      </c>
      <c r="FP75">
        <v>4</v>
      </c>
      <c r="FQ75">
        <v>7</v>
      </c>
      <c r="FR75">
        <v>7</v>
      </c>
      <c r="FS75">
        <v>5</v>
      </c>
      <c r="FT75">
        <v>9</v>
      </c>
      <c r="FU75">
        <v>8</v>
      </c>
      <c r="FV75">
        <v>7</v>
      </c>
      <c r="FW75">
        <v>8</v>
      </c>
      <c r="FX75">
        <v>9</v>
      </c>
      <c r="FY75">
        <v>8</v>
      </c>
      <c r="FZ75">
        <v>9</v>
      </c>
      <c r="GA75">
        <v>7</v>
      </c>
      <c r="GB75">
        <v>9</v>
      </c>
      <c r="GC75">
        <v>7</v>
      </c>
      <c r="GD75">
        <v>7</v>
      </c>
      <c r="GE75">
        <v>5</v>
      </c>
      <c r="GF75">
        <v>6</v>
      </c>
    </row>
    <row r="76" spans="1:188" ht="16" x14ac:dyDescent="0.2">
      <c r="A76" s="3">
        <f>AVERAGE(F76:DB76)</f>
        <v>7.6</v>
      </c>
      <c r="B76" s="3">
        <f>STDEV(F76:DB76)</f>
        <v>1.4760499328462167</v>
      </c>
      <c r="C76" t="s">
        <v>106</v>
      </c>
      <c r="D76" t="s">
        <v>16</v>
      </c>
      <c r="F76">
        <v>9</v>
      </c>
      <c r="G76">
        <v>7</v>
      </c>
      <c r="H76">
        <v>8</v>
      </c>
      <c r="I76">
        <v>7</v>
      </c>
      <c r="J76">
        <v>7</v>
      </c>
      <c r="K76" s="12">
        <v>9</v>
      </c>
      <c r="L76">
        <v>5</v>
      </c>
      <c r="M76">
        <v>7</v>
      </c>
      <c r="N76">
        <v>9</v>
      </c>
      <c r="O76">
        <v>8</v>
      </c>
      <c r="P76">
        <v>8</v>
      </c>
      <c r="Q76">
        <v>7</v>
      </c>
      <c r="S76">
        <v>7</v>
      </c>
      <c r="T76">
        <v>8</v>
      </c>
      <c r="U76">
        <v>8</v>
      </c>
      <c r="V76">
        <v>9</v>
      </c>
      <c r="W76">
        <v>8</v>
      </c>
      <c r="X76">
        <v>9</v>
      </c>
      <c r="Y76">
        <v>7</v>
      </c>
      <c r="AA76">
        <v>9</v>
      </c>
      <c r="AB76">
        <v>5</v>
      </c>
      <c r="AC76">
        <v>9</v>
      </c>
      <c r="AD76">
        <v>2</v>
      </c>
      <c r="AE76">
        <v>9</v>
      </c>
      <c r="AF76">
        <v>7</v>
      </c>
      <c r="AG76">
        <v>8</v>
      </c>
      <c r="AH76">
        <v>9</v>
      </c>
      <c r="AI76">
        <v>6</v>
      </c>
      <c r="AJ76">
        <v>7</v>
      </c>
      <c r="AK76">
        <v>5</v>
      </c>
      <c r="AL76">
        <v>8</v>
      </c>
      <c r="AM76">
        <v>7</v>
      </c>
      <c r="AN76">
        <v>9</v>
      </c>
      <c r="AO76">
        <v>9</v>
      </c>
      <c r="AP76">
        <v>5</v>
      </c>
      <c r="AQ76">
        <v>9</v>
      </c>
      <c r="AR76">
        <v>7</v>
      </c>
      <c r="AS76">
        <v>8</v>
      </c>
      <c r="AT76">
        <v>5</v>
      </c>
      <c r="AU76">
        <v>9</v>
      </c>
      <c r="AV76">
        <v>9</v>
      </c>
      <c r="AW76">
        <v>6</v>
      </c>
      <c r="AX76">
        <v>8</v>
      </c>
      <c r="AY76">
        <v>7</v>
      </c>
      <c r="BB76">
        <v>9</v>
      </c>
      <c r="BC76">
        <v>3</v>
      </c>
      <c r="BD76">
        <v>9</v>
      </c>
      <c r="BE76">
        <v>9</v>
      </c>
      <c r="BF76">
        <v>7</v>
      </c>
      <c r="BG76">
        <v>5</v>
      </c>
      <c r="BH76">
        <v>8</v>
      </c>
      <c r="BI76">
        <v>9</v>
      </c>
      <c r="BJ76">
        <v>9</v>
      </c>
      <c r="BK76">
        <v>9</v>
      </c>
      <c r="BL76">
        <v>9</v>
      </c>
      <c r="BM76">
        <v>8</v>
      </c>
      <c r="BN76">
        <v>7</v>
      </c>
      <c r="BO76">
        <v>5</v>
      </c>
      <c r="BP76">
        <v>7</v>
      </c>
      <c r="BQ76">
        <v>6</v>
      </c>
      <c r="BR76">
        <v>8</v>
      </c>
      <c r="BS76">
        <v>8</v>
      </c>
      <c r="BT76">
        <v>9</v>
      </c>
      <c r="BU76">
        <v>8</v>
      </c>
      <c r="BV76">
        <v>7</v>
      </c>
      <c r="BX76">
        <v>8</v>
      </c>
      <c r="BY76">
        <v>8</v>
      </c>
      <c r="BZ76">
        <v>9</v>
      </c>
      <c r="CA76">
        <v>8</v>
      </c>
      <c r="CB76">
        <v>8</v>
      </c>
      <c r="CC76">
        <v>9</v>
      </c>
      <c r="CD76">
        <v>9</v>
      </c>
      <c r="CE76">
        <v>7</v>
      </c>
      <c r="CF76">
        <v>9</v>
      </c>
      <c r="CG76">
        <v>8</v>
      </c>
      <c r="CI76">
        <v>9</v>
      </c>
      <c r="CJ76">
        <v>7</v>
      </c>
      <c r="CK76">
        <v>8</v>
      </c>
      <c r="CL76">
        <v>8</v>
      </c>
      <c r="CM76">
        <v>5</v>
      </c>
      <c r="CN76">
        <v>7</v>
      </c>
      <c r="CO76">
        <v>5</v>
      </c>
      <c r="CP76">
        <v>8</v>
      </c>
      <c r="CQ76">
        <v>8</v>
      </c>
      <c r="CR76">
        <v>9</v>
      </c>
      <c r="CS76">
        <v>8</v>
      </c>
      <c r="CT76">
        <v>9</v>
      </c>
      <c r="CU76">
        <v>9</v>
      </c>
      <c r="CV76">
        <v>7</v>
      </c>
      <c r="CW76">
        <v>8</v>
      </c>
      <c r="CX76">
        <v>6</v>
      </c>
      <c r="CY76">
        <v>9</v>
      </c>
      <c r="CZ76">
        <v>5</v>
      </c>
      <c r="DA76">
        <v>9</v>
      </c>
      <c r="DB76">
        <v>7</v>
      </c>
    </row>
    <row r="77" spans="1:188" ht="16" x14ac:dyDescent="0.2">
      <c r="A77" s="3">
        <f>AVERAGE(F77:DB77)</f>
        <v>2.2315789473684209</v>
      </c>
      <c r="B77" s="3">
        <f>STDEV(F77:DB77)</f>
        <v>1.4764292143831301</v>
      </c>
      <c r="C77" t="s">
        <v>62</v>
      </c>
      <c r="D77" t="s">
        <v>15</v>
      </c>
      <c r="F77">
        <v>1</v>
      </c>
      <c r="G77">
        <v>2</v>
      </c>
      <c r="H77">
        <v>2</v>
      </c>
      <c r="I77" s="12">
        <v>2</v>
      </c>
      <c r="J77">
        <v>3</v>
      </c>
      <c r="K77" s="12">
        <v>1</v>
      </c>
      <c r="L77">
        <v>5</v>
      </c>
      <c r="M77">
        <v>4</v>
      </c>
      <c r="N77">
        <v>2</v>
      </c>
      <c r="O77">
        <v>2</v>
      </c>
      <c r="P77">
        <v>2</v>
      </c>
      <c r="Q77">
        <v>1</v>
      </c>
      <c r="S77">
        <v>2</v>
      </c>
      <c r="T77">
        <v>1</v>
      </c>
      <c r="U77">
        <v>3</v>
      </c>
      <c r="V77">
        <v>1</v>
      </c>
      <c r="W77">
        <v>5</v>
      </c>
      <c r="X77">
        <v>4</v>
      </c>
      <c r="Y77">
        <v>1</v>
      </c>
      <c r="AA77">
        <v>1</v>
      </c>
      <c r="AB77">
        <v>2</v>
      </c>
      <c r="AC77">
        <v>1</v>
      </c>
      <c r="AD77">
        <v>3</v>
      </c>
      <c r="AE77">
        <v>1</v>
      </c>
      <c r="AF77">
        <v>3</v>
      </c>
      <c r="AG77">
        <v>1</v>
      </c>
      <c r="AH77">
        <v>2</v>
      </c>
      <c r="AI77">
        <v>1</v>
      </c>
      <c r="AJ77">
        <v>4</v>
      </c>
      <c r="AK77">
        <v>3</v>
      </c>
      <c r="AL77">
        <v>1</v>
      </c>
      <c r="AM77">
        <v>5</v>
      </c>
      <c r="AN77">
        <v>1</v>
      </c>
      <c r="AO77">
        <v>1</v>
      </c>
      <c r="AP77">
        <v>5</v>
      </c>
      <c r="AQ77">
        <v>1</v>
      </c>
      <c r="AR77">
        <v>2</v>
      </c>
      <c r="AS77">
        <v>1</v>
      </c>
      <c r="AT77">
        <v>9</v>
      </c>
      <c r="AU77">
        <v>1</v>
      </c>
      <c r="AV77">
        <v>3</v>
      </c>
      <c r="AW77">
        <v>2</v>
      </c>
      <c r="AX77">
        <v>5</v>
      </c>
      <c r="AY77">
        <v>3</v>
      </c>
      <c r="BB77">
        <v>1</v>
      </c>
      <c r="BC77">
        <v>3</v>
      </c>
      <c r="BD77">
        <v>1</v>
      </c>
      <c r="BE77">
        <v>2</v>
      </c>
      <c r="BF77">
        <v>1</v>
      </c>
      <c r="BG77">
        <v>3</v>
      </c>
      <c r="BH77">
        <v>1</v>
      </c>
      <c r="BI77">
        <v>2</v>
      </c>
      <c r="BJ77">
        <v>3</v>
      </c>
      <c r="BK77">
        <v>2</v>
      </c>
      <c r="BL77">
        <v>2</v>
      </c>
      <c r="BM77">
        <v>6</v>
      </c>
      <c r="BN77">
        <v>2</v>
      </c>
      <c r="BO77">
        <v>1</v>
      </c>
      <c r="BP77">
        <v>5</v>
      </c>
      <c r="BQ77">
        <v>2</v>
      </c>
      <c r="BR77">
        <v>1</v>
      </c>
      <c r="BS77">
        <v>1</v>
      </c>
      <c r="BT77">
        <v>1</v>
      </c>
      <c r="BU77">
        <v>1</v>
      </c>
      <c r="BV77">
        <v>2</v>
      </c>
      <c r="BX77">
        <v>3</v>
      </c>
      <c r="BY77">
        <v>3</v>
      </c>
      <c r="BZ77">
        <v>1</v>
      </c>
      <c r="CA77">
        <v>1</v>
      </c>
      <c r="CB77">
        <v>4</v>
      </c>
      <c r="CC77">
        <v>1</v>
      </c>
      <c r="CD77">
        <v>4</v>
      </c>
      <c r="CE77">
        <v>1</v>
      </c>
      <c r="CF77">
        <v>3</v>
      </c>
      <c r="CG77">
        <v>2</v>
      </c>
      <c r="CI77">
        <v>1</v>
      </c>
      <c r="CJ77">
        <v>3</v>
      </c>
      <c r="CK77">
        <v>1</v>
      </c>
      <c r="CL77">
        <v>4</v>
      </c>
      <c r="CM77">
        <v>5</v>
      </c>
      <c r="CN77">
        <v>2</v>
      </c>
      <c r="CO77">
        <v>2</v>
      </c>
      <c r="CP77">
        <v>2</v>
      </c>
      <c r="CQ77">
        <v>3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2</v>
      </c>
      <c r="CX77">
        <v>2</v>
      </c>
      <c r="CY77">
        <v>1</v>
      </c>
      <c r="CZ77">
        <v>4</v>
      </c>
      <c r="DA77">
        <v>1</v>
      </c>
      <c r="DB77">
        <v>2</v>
      </c>
    </row>
    <row r="78" spans="1:188" ht="16" x14ac:dyDescent="0.2">
      <c r="A78" s="3">
        <f>AVERAGE(F78:DB78)</f>
        <v>2.6</v>
      </c>
      <c r="B78" s="3">
        <f>STDEV(F78:DB78)</f>
        <v>1.4832396974191324</v>
      </c>
      <c r="C78" t="s">
        <v>77</v>
      </c>
      <c r="D78" t="s">
        <v>15</v>
      </c>
      <c r="F78">
        <v>2</v>
      </c>
      <c r="G78">
        <v>2</v>
      </c>
      <c r="H78">
        <v>2</v>
      </c>
      <c r="I78" s="12">
        <v>3</v>
      </c>
      <c r="J78">
        <v>3</v>
      </c>
      <c r="K78" s="12">
        <v>1</v>
      </c>
      <c r="L78">
        <v>1</v>
      </c>
      <c r="M78">
        <v>3</v>
      </c>
      <c r="N78">
        <v>2</v>
      </c>
      <c r="O78">
        <v>4</v>
      </c>
      <c r="P78">
        <v>2</v>
      </c>
      <c r="Q78">
        <v>2</v>
      </c>
      <c r="S78">
        <v>1</v>
      </c>
      <c r="T78">
        <v>3</v>
      </c>
      <c r="U78">
        <v>4</v>
      </c>
      <c r="V78">
        <v>3</v>
      </c>
      <c r="W78">
        <v>6</v>
      </c>
      <c r="X78">
        <v>8</v>
      </c>
      <c r="Y78">
        <v>2</v>
      </c>
      <c r="AA78">
        <v>5</v>
      </c>
      <c r="AB78">
        <v>5</v>
      </c>
      <c r="AC78">
        <v>3</v>
      </c>
      <c r="AD78">
        <v>1</v>
      </c>
      <c r="AE78">
        <v>3</v>
      </c>
      <c r="AF78">
        <v>3</v>
      </c>
      <c r="AG78">
        <v>1</v>
      </c>
      <c r="AH78">
        <v>5</v>
      </c>
      <c r="AI78">
        <v>3</v>
      </c>
      <c r="AJ78">
        <v>2</v>
      </c>
      <c r="AK78">
        <v>2</v>
      </c>
      <c r="AL78">
        <v>3</v>
      </c>
      <c r="AM78">
        <v>4</v>
      </c>
      <c r="AN78">
        <v>3</v>
      </c>
      <c r="AO78">
        <v>1</v>
      </c>
      <c r="AP78">
        <v>4</v>
      </c>
      <c r="AQ78">
        <v>1</v>
      </c>
      <c r="AR78">
        <v>5</v>
      </c>
      <c r="AS78">
        <v>1</v>
      </c>
      <c r="AT78">
        <v>1</v>
      </c>
      <c r="AU78">
        <v>2</v>
      </c>
      <c r="AV78">
        <v>2</v>
      </c>
      <c r="AW78">
        <v>3</v>
      </c>
      <c r="AX78">
        <v>2</v>
      </c>
      <c r="AY78">
        <v>4</v>
      </c>
      <c r="BB78">
        <v>1</v>
      </c>
      <c r="BC78">
        <v>3</v>
      </c>
      <c r="BD78">
        <v>3</v>
      </c>
      <c r="BE78">
        <v>1</v>
      </c>
      <c r="BF78">
        <v>2</v>
      </c>
      <c r="BG78">
        <v>3</v>
      </c>
      <c r="BH78">
        <v>1</v>
      </c>
      <c r="BI78">
        <v>3</v>
      </c>
      <c r="BJ78">
        <v>1</v>
      </c>
      <c r="BK78">
        <v>1</v>
      </c>
      <c r="BL78">
        <v>5</v>
      </c>
      <c r="BM78">
        <v>1</v>
      </c>
      <c r="BN78">
        <v>3</v>
      </c>
      <c r="BO78">
        <v>1</v>
      </c>
      <c r="BP78">
        <v>3</v>
      </c>
      <c r="BQ78">
        <v>1</v>
      </c>
      <c r="BR78">
        <v>2</v>
      </c>
      <c r="BS78">
        <v>2</v>
      </c>
      <c r="BT78">
        <v>5</v>
      </c>
      <c r="BU78">
        <v>1</v>
      </c>
      <c r="BV78">
        <v>4</v>
      </c>
      <c r="BX78">
        <v>3</v>
      </c>
      <c r="BY78">
        <v>4</v>
      </c>
      <c r="BZ78">
        <v>3</v>
      </c>
      <c r="CA78">
        <v>2</v>
      </c>
      <c r="CB78">
        <v>8</v>
      </c>
      <c r="CC78">
        <v>4</v>
      </c>
      <c r="CD78">
        <v>2</v>
      </c>
      <c r="CE78">
        <v>3</v>
      </c>
      <c r="CF78">
        <v>3</v>
      </c>
      <c r="CG78">
        <v>1</v>
      </c>
      <c r="CI78">
        <v>3</v>
      </c>
      <c r="CJ78">
        <v>4</v>
      </c>
      <c r="CK78">
        <v>2</v>
      </c>
      <c r="CL78">
        <v>4</v>
      </c>
      <c r="CM78">
        <v>4</v>
      </c>
      <c r="CN78">
        <v>2</v>
      </c>
      <c r="CO78">
        <v>2</v>
      </c>
      <c r="CP78">
        <v>2</v>
      </c>
      <c r="CQ78">
        <v>2</v>
      </c>
      <c r="CR78">
        <v>1</v>
      </c>
      <c r="CS78">
        <v>2</v>
      </c>
      <c r="CT78">
        <v>1</v>
      </c>
      <c r="CU78">
        <v>1</v>
      </c>
      <c r="CV78">
        <v>1</v>
      </c>
      <c r="CW78">
        <v>4</v>
      </c>
      <c r="CX78">
        <v>1</v>
      </c>
      <c r="CY78">
        <v>1</v>
      </c>
      <c r="CZ78">
        <v>3</v>
      </c>
      <c r="DA78">
        <v>1</v>
      </c>
      <c r="DB78">
        <v>3</v>
      </c>
    </row>
    <row r="79" spans="1:188" x14ac:dyDescent="0.2">
      <c r="A79" s="3">
        <f>AVERAGE(BR79:GF79)</f>
        <v>7.384615384615385</v>
      </c>
      <c r="B79" s="3">
        <f>STDEV(BR79:GF79)</f>
        <v>1.4846696709471228</v>
      </c>
      <c r="C79" t="s">
        <v>56</v>
      </c>
      <c r="D79" s="20" t="s">
        <v>12</v>
      </c>
      <c r="E79" s="20" t="s">
        <v>12</v>
      </c>
      <c r="BR79">
        <v>8</v>
      </c>
      <c r="BS79">
        <v>9</v>
      </c>
      <c r="BT79">
        <v>9</v>
      </c>
      <c r="BU79">
        <v>6</v>
      </c>
      <c r="BV79">
        <v>6</v>
      </c>
      <c r="BX79">
        <v>5</v>
      </c>
      <c r="BY79">
        <v>7</v>
      </c>
      <c r="BZ79">
        <v>5</v>
      </c>
      <c r="CA79">
        <v>9</v>
      </c>
      <c r="CB79">
        <v>9</v>
      </c>
      <c r="CC79">
        <v>7</v>
      </c>
      <c r="CD79">
        <v>8</v>
      </c>
      <c r="CE79">
        <v>8</v>
      </c>
      <c r="CF79">
        <v>8</v>
      </c>
      <c r="CG79">
        <v>8</v>
      </c>
      <c r="CI79">
        <v>9</v>
      </c>
      <c r="CJ79">
        <v>8</v>
      </c>
      <c r="CK79">
        <v>9</v>
      </c>
      <c r="CL79">
        <v>8</v>
      </c>
      <c r="CM79">
        <v>9</v>
      </c>
      <c r="CN79">
        <v>8</v>
      </c>
      <c r="CO79">
        <v>7</v>
      </c>
      <c r="CP79">
        <v>8</v>
      </c>
      <c r="CQ79">
        <v>9</v>
      </c>
      <c r="CR79">
        <v>8</v>
      </c>
      <c r="CS79">
        <v>9</v>
      </c>
      <c r="CT79">
        <v>9</v>
      </c>
      <c r="CU79">
        <v>8</v>
      </c>
      <c r="CV79">
        <v>7</v>
      </c>
      <c r="CW79">
        <v>7</v>
      </c>
      <c r="CX79">
        <v>7</v>
      </c>
      <c r="CY79">
        <v>9</v>
      </c>
      <c r="CZ79">
        <v>9</v>
      </c>
      <c r="DA79">
        <v>1</v>
      </c>
      <c r="DB79">
        <v>8</v>
      </c>
      <c r="DC79">
        <v>8</v>
      </c>
      <c r="DD79">
        <v>7</v>
      </c>
      <c r="DE79">
        <v>8</v>
      </c>
      <c r="DF79">
        <v>7</v>
      </c>
      <c r="DG79">
        <v>8</v>
      </c>
      <c r="DH79">
        <v>6</v>
      </c>
      <c r="DI79">
        <v>5</v>
      </c>
      <c r="DJ79">
        <v>9</v>
      </c>
      <c r="DK79">
        <v>6</v>
      </c>
      <c r="DL79">
        <v>9</v>
      </c>
      <c r="DM79">
        <v>9</v>
      </c>
      <c r="DN79">
        <v>9</v>
      </c>
      <c r="DO79">
        <v>9</v>
      </c>
      <c r="DP79">
        <v>7</v>
      </c>
      <c r="DQ79">
        <v>5</v>
      </c>
      <c r="DR79">
        <v>8</v>
      </c>
      <c r="DS79">
        <v>5</v>
      </c>
      <c r="DT79">
        <v>6</v>
      </c>
      <c r="DU79">
        <v>8</v>
      </c>
      <c r="DV79">
        <v>7</v>
      </c>
      <c r="DW79">
        <v>9</v>
      </c>
      <c r="DX79">
        <v>9</v>
      </c>
      <c r="DY79">
        <v>9</v>
      </c>
      <c r="DZ79">
        <v>8</v>
      </c>
      <c r="EA79">
        <v>9</v>
      </c>
      <c r="EB79">
        <v>5</v>
      </c>
      <c r="EC79">
        <v>8</v>
      </c>
      <c r="ED79">
        <v>6</v>
      </c>
      <c r="EE79">
        <v>9</v>
      </c>
      <c r="EF79">
        <v>9</v>
      </c>
      <c r="EG79">
        <v>6</v>
      </c>
      <c r="EH79">
        <v>7</v>
      </c>
      <c r="EI79">
        <v>9</v>
      </c>
      <c r="EJ79">
        <v>6</v>
      </c>
      <c r="EK79">
        <v>7</v>
      </c>
      <c r="EL79">
        <v>6</v>
      </c>
      <c r="EM79">
        <v>9</v>
      </c>
      <c r="EN79">
        <v>9</v>
      </c>
      <c r="EO79">
        <v>6</v>
      </c>
      <c r="EP79">
        <v>5</v>
      </c>
      <c r="EQ79">
        <v>4</v>
      </c>
      <c r="ER79">
        <v>8</v>
      </c>
      <c r="ES79">
        <v>7</v>
      </c>
      <c r="ET79">
        <v>5</v>
      </c>
      <c r="EU79">
        <v>9</v>
      </c>
      <c r="EV79">
        <v>9</v>
      </c>
      <c r="EW79">
        <v>8</v>
      </c>
      <c r="EX79">
        <v>8</v>
      </c>
      <c r="EY79">
        <v>7</v>
      </c>
      <c r="EZ79">
        <v>6</v>
      </c>
      <c r="FA79">
        <v>7</v>
      </c>
      <c r="FB79">
        <v>7</v>
      </c>
      <c r="FC79">
        <v>7</v>
      </c>
      <c r="FD79">
        <v>6</v>
      </c>
      <c r="FE79">
        <v>7</v>
      </c>
      <c r="FF79">
        <v>5</v>
      </c>
      <c r="FG79">
        <v>9</v>
      </c>
      <c r="FH79">
        <v>8</v>
      </c>
      <c r="FI79">
        <v>7</v>
      </c>
      <c r="FJ79">
        <v>5</v>
      </c>
      <c r="FK79">
        <v>8</v>
      </c>
      <c r="FL79">
        <v>9</v>
      </c>
      <c r="FM79">
        <v>8</v>
      </c>
      <c r="FN79">
        <v>9</v>
      </c>
      <c r="FO79">
        <v>5</v>
      </c>
      <c r="FP79">
        <v>6</v>
      </c>
      <c r="FQ79">
        <v>7</v>
      </c>
      <c r="FR79">
        <v>7</v>
      </c>
      <c r="FS79">
        <v>5</v>
      </c>
      <c r="FT79">
        <v>8</v>
      </c>
      <c r="FU79">
        <v>8</v>
      </c>
      <c r="FV79">
        <v>7</v>
      </c>
      <c r="FW79">
        <v>7</v>
      </c>
      <c r="FX79">
        <v>8</v>
      </c>
      <c r="FY79">
        <v>9</v>
      </c>
      <c r="FZ79">
        <v>5</v>
      </c>
      <c r="GA79">
        <v>7</v>
      </c>
      <c r="GB79">
        <v>9</v>
      </c>
      <c r="GC79">
        <v>6</v>
      </c>
      <c r="GD79">
        <v>8</v>
      </c>
      <c r="GE79">
        <v>7</v>
      </c>
      <c r="GF79">
        <v>6</v>
      </c>
    </row>
    <row r="80" spans="1:188" x14ac:dyDescent="0.2">
      <c r="A80" s="3">
        <f>AVERAGE(BR80:GF80)</f>
        <v>7.4358974358974361</v>
      </c>
      <c r="B80" s="3">
        <f>STDEV(BR80:GF80)</f>
        <v>1.4993367233812334</v>
      </c>
      <c r="C80" t="s">
        <v>129</v>
      </c>
      <c r="D80" t="s">
        <v>16</v>
      </c>
      <c r="BR80">
        <v>8</v>
      </c>
      <c r="BS80">
        <v>9</v>
      </c>
      <c r="BT80">
        <v>9</v>
      </c>
      <c r="BU80">
        <v>9</v>
      </c>
      <c r="BV80">
        <v>7</v>
      </c>
      <c r="BX80">
        <v>8</v>
      </c>
      <c r="BY80">
        <v>4</v>
      </c>
      <c r="BZ80">
        <v>9</v>
      </c>
      <c r="CA80">
        <v>8</v>
      </c>
      <c r="CB80">
        <v>8</v>
      </c>
      <c r="CC80">
        <v>7</v>
      </c>
      <c r="CD80">
        <v>9</v>
      </c>
      <c r="CE80">
        <v>8</v>
      </c>
      <c r="CF80">
        <v>8</v>
      </c>
      <c r="CG80">
        <v>4</v>
      </c>
      <c r="CI80">
        <v>9</v>
      </c>
      <c r="CJ80">
        <v>5</v>
      </c>
      <c r="CK80">
        <v>9</v>
      </c>
      <c r="CL80">
        <v>8</v>
      </c>
      <c r="CM80">
        <v>9</v>
      </c>
      <c r="CN80">
        <v>9</v>
      </c>
      <c r="CO80">
        <v>5</v>
      </c>
      <c r="CP80">
        <v>8</v>
      </c>
      <c r="CQ80">
        <v>8</v>
      </c>
      <c r="CR80">
        <v>6</v>
      </c>
      <c r="CS80">
        <v>9</v>
      </c>
      <c r="CT80">
        <v>9</v>
      </c>
      <c r="CU80">
        <v>6</v>
      </c>
      <c r="CV80">
        <v>8</v>
      </c>
      <c r="CW80">
        <v>6</v>
      </c>
      <c r="CX80">
        <v>8</v>
      </c>
      <c r="CY80">
        <v>9</v>
      </c>
      <c r="CZ80">
        <v>7</v>
      </c>
      <c r="DA80">
        <v>5</v>
      </c>
      <c r="DB80">
        <v>9</v>
      </c>
      <c r="DC80">
        <v>6</v>
      </c>
      <c r="DD80">
        <v>6</v>
      </c>
      <c r="DE80">
        <v>8</v>
      </c>
      <c r="DF80">
        <v>9</v>
      </c>
      <c r="DG80">
        <v>9</v>
      </c>
      <c r="DH80">
        <v>9</v>
      </c>
      <c r="DI80">
        <v>5</v>
      </c>
      <c r="DJ80">
        <v>8</v>
      </c>
      <c r="DK80">
        <v>8</v>
      </c>
      <c r="DL80">
        <v>9</v>
      </c>
      <c r="DM80">
        <v>9</v>
      </c>
      <c r="DN80">
        <v>9</v>
      </c>
      <c r="DO80">
        <v>9</v>
      </c>
      <c r="DP80">
        <v>5</v>
      </c>
      <c r="DQ80">
        <v>9</v>
      </c>
      <c r="DR80">
        <v>9</v>
      </c>
      <c r="DS80">
        <v>7</v>
      </c>
      <c r="DT80">
        <v>8</v>
      </c>
      <c r="DU80">
        <v>7</v>
      </c>
      <c r="DV80">
        <v>7</v>
      </c>
      <c r="DW80">
        <v>9</v>
      </c>
      <c r="DX80">
        <v>9</v>
      </c>
      <c r="DY80">
        <v>9</v>
      </c>
      <c r="DZ80">
        <v>8</v>
      </c>
      <c r="EA80">
        <v>8</v>
      </c>
      <c r="EB80">
        <v>9</v>
      </c>
      <c r="EC80">
        <v>8</v>
      </c>
      <c r="ED80">
        <v>6</v>
      </c>
      <c r="EE80">
        <v>9</v>
      </c>
      <c r="EF80">
        <v>9</v>
      </c>
      <c r="EG80">
        <v>7</v>
      </c>
      <c r="EH80">
        <v>5</v>
      </c>
      <c r="EI80">
        <v>9</v>
      </c>
      <c r="EJ80">
        <v>9</v>
      </c>
      <c r="EK80">
        <v>7</v>
      </c>
      <c r="EL80">
        <v>5</v>
      </c>
      <c r="EM80">
        <v>9</v>
      </c>
      <c r="EN80">
        <v>9</v>
      </c>
      <c r="EO80">
        <v>7</v>
      </c>
      <c r="EP80">
        <v>9</v>
      </c>
      <c r="EQ80">
        <v>7</v>
      </c>
      <c r="ER80">
        <v>6</v>
      </c>
      <c r="ES80">
        <v>7</v>
      </c>
      <c r="ET80">
        <v>6</v>
      </c>
      <c r="EU80">
        <v>5</v>
      </c>
      <c r="EV80">
        <v>9</v>
      </c>
      <c r="EW80">
        <v>7</v>
      </c>
      <c r="EX80">
        <v>6</v>
      </c>
      <c r="EY80">
        <v>7</v>
      </c>
      <c r="EZ80">
        <v>7</v>
      </c>
      <c r="FA80">
        <v>6</v>
      </c>
      <c r="FB80">
        <v>7</v>
      </c>
      <c r="FC80">
        <v>6</v>
      </c>
      <c r="FD80">
        <v>6</v>
      </c>
      <c r="FE80">
        <v>7</v>
      </c>
      <c r="FF80">
        <v>8</v>
      </c>
      <c r="FG80">
        <v>9</v>
      </c>
      <c r="FH80">
        <v>8</v>
      </c>
      <c r="FI80">
        <v>6</v>
      </c>
      <c r="FJ80">
        <v>5</v>
      </c>
      <c r="FK80">
        <v>9</v>
      </c>
      <c r="FL80">
        <v>9</v>
      </c>
      <c r="FM80">
        <v>7</v>
      </c>
      <c r="FN80">
        <v>5</v>
      </c>
      <c r="FO80">
        <v>5</v>
      </c>
      <c r="FP80">
        <v>9</v>
      </c>
      <c r="FQ80">
        <v>7</v>
      </c>
      <c r="FR80">
        <v>9</v>
      </c>
      <c r="FS80">
        <v>5</v>
      </c>
      <c r="FT80">
        <v>8</v>
      </c>
      <c r="FU80">
        <v>7</v>
      </c>
      <c r="FV80">
        <v>7</v>
      </c>
      <c r="FW80">
        <v>7</v>
      </c>
      <c r="FX80">
        <v>6</v>
      </c>
      <c r="FY80">
        <v>9</v>
      </c>
      <c r="FZ80">
        <v>5</v>
      </c>
      <c r="GA80">
        <v>8</v>
      </c>
      <c r="GB80">
        <v>5</v>
      </c>
      <c r="GC80">
        <v>5</v>
      </c>
      <c r="GD80">
        <v>9</v>
      </c>
      <c r="GE80">
        <v>6</v>
      </c>
      <c r="GF80">
        <v>5</v>
      </c>
    </row>
    <row r="81" spans="1:106" ht="16" x14ac:dyDescent="0.2">
      <c r="A81" s="3">
        <f t="shared" ref="A81:A99" si="8">AVERAGE(F81:DB81)</f>
        <v>5.905263157894737</v>
      </c>
      <c r="B81" s="3">
        <f t="shared" ref="B81:B99" si="9">STDEV(F81:DB81)</f>
        <v>1.5233898664919459</v>
      </c>
      <c r="C81" t="s">
        <v>27</v>
      </c>
      <c r="D81" s="20" t="s">
        <v>12</v>
      </c>
      <c r="E81" s="20" t="s">
        <v>12</v>
      </c>
      <c r="F81">
        <v>5</v>
      </c>
      <c r="G81">
        <v>5</v>
      </c>
      <c r="H81">
        <v>8</v>
      </c>
      <c r="I81" s="12">
        <v>3</v>
      </c>
      <c r="J81">
        <v>7</v>
      </c>
      <c r="K81" s="12">
        <v>9</v>
      </c>
      <c r="L81">
        <v>6</v>
      </c>
      <c r="M81">
        <v>7</v>
      </c>
      <c r="N81">
        <v>8</v>
      </c>
      <c r="O81">
        <v>5</v>
      </c>
      <c r="P81">
        <v>7</v>
      </c>
      <c r="Q81">
        <v>5</v>
      </c>
      <c r="S81">
        <v>6</v>
      </c>
      <c r="T81">
        <v>6</v>
      </c>
      <c r="U81">
        <v>5</v>
      </c>
      <c r="V81">
        <v>5</v>
      </c>
      <c r="W81">
        <v>7</v>
      </c>
      <c r="X81">
        <v>9</v>
      </c>
      <c r="Y81">
        <v>5</v>
      </c>
      <c r="AA81">
        <v>6</v>
      </c>
      <c r="AB81">
        <v>5</v>
      </c>
      <c r="AC81">
        <v>8</v>
      </c>
      <c r="AD81">
        <v>7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5</v>
      </c>
      <c r="AP81">
        <v>5</v>
      </c>
      <c r="AQ81">
        <v>6</v>
      </c>
      <c r="AR81">
        <v>5</v>
      </c>
      <c r="AS81">
        <v>8</v>
      </c>
      <c r="AT81">
        <v>5</v>
      </c>
      <c r="AU81">
        <v>5</v>
      </c>
      <c r="AV81">
        <v>6</v>
      </c>
      <c r="AW81">
        <v>9</v>
      </c>
      <c r="AX81">
        <v>5</v>
      </c>
      <c r="AY81">
        <v>9</v>
      </c>
      <c r="BB81">
        <v>5</v>
      </c>
      <c r="BC81">
        <v>9</v>
      </c>
      <c r="BD81">
        <v>8</v>
      </c>
      <c r="BE81">
        <v>9</v>
      </c>
      <c r="BF81">
        <v>8</v>
      </c>
      <c r="BG81">
        <v>8</v>
      </c>
      <c r="BH81">
        <v>7</v>
      </c>
      <c r="BI81">
        <v>5</v>
      </c>
      <c r="BJ81">
        <v>5</v>
      </c>
      <c r="BK81">
        <v>3</v>
      </c>
      <c r="BL81">
        <v>9</v>
      </c>
      <c r="BM81">
        <v>4</v>
      </c>
      <c r="BN81">
        <v>5</v>
      </c>
      <c r="BO81">
        <v>6</v>
      </c>
      <c r="BP81">
        <v>2</v>
      </c>
      <c r="BQ81">
        <v>5</v>
      </c>
      <c r="BR81">
        <v>5</v>
      </c>
      <c r="BS81">
        <v>5</v>
      </c>
      <c r="BT81">
        <v>5</v>
      </c>
      <c r="BU81">
        <v>8</v>
      </c>
      <c r="BV81">
        <v>7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8</v>
      </c>
      <c r="CD81">
        <v>7</v>
      </c>
      <c r="CE81">
        <v>4</v>
      </c>
      <c r="CF81">
        <v>8</v>
      </c>
      <c r="CG81">
        <v>6</v>
      </c>
      <c r="CI81">
        <v>5</v>
      </c>
      <c r="CJ81">
        <v>5</v>
      </c>
      <c r="CK81">
        <v>6</v>
      </c>
      <c r="CL81">
        <v>8</v>
      </c>
      <c r="CM81">
        <v>5</v>
      </c>
      <c r="CN81">
        <v>5</v>
      </c>
      <c r="CO81">
        <v>5</v>
      </c>
      <c r="CP81">
        <v>7</v>
      </c>
      <c r="CQ81">
        <v>7</v>
      </c>
      <c r="CR81">
        <v>5</v>
      </c>
      <c r="CS81">
        <v>5</v>
      </c>
      <c r="CT81">
        <v>9</v>
      </c>
      <c r="CU81">
        <v>5</v>
      </c>
      <c r="CV81">
        <v>5</v>
      </c>
      <c r="CW81">
        <v>5</v>
      </c>
      <c r="CX81">
        <v>5</v>
      </c>
      <c r="CY81">
        <v>5</v>
      </c>
      <c r="CZ81">
        <v>5</v>
      </c>
      <c r="DA81">
        <v>5</v>
      </c>
      <c r="DB81">
        <v>6</v>
      </c>
    </row>
    <row r="82" spans="1:106" ht="16" x14ac:dyDescent="0.2">
      <c r="A82" s="3">
        <f t="shared" si="8"/>
        <v>2.9368421052631577</v>
      </c>
      <c r="B82" s="3">
        <f t="shared" si="9"/>
        <v>1.535470863506166</v>
      </c>
      <c r="C82" t="s">
        <v>84</v>
      </c>
      <c r="D82" t="s">
        <v>15</v>
      </c>
      <c r="F82">
        <v>3</v>
      </c>
      <c r="G82">
        <v>3</v>
      </c>
      <c r="H82">
        <v>3</v>
      </c>
      <c r="I82" s="12">
        <v>3</v>
      </c>
      <c r="J82">
        <v>5</v>
      </c>
      <c r="K82" s="12">
        <v>1</v>
      </c>
      <c r="L82">
        <v>3</v>
      </c>
      <c r="M82">
        <v>5</v>
      </c>
      <c r="N82">
        <v>3</v>
      </c>
      <c r="O82">
        <v>4</v>
      </c>
      <c r="P82">
        <v>1</v>
      </c>
      <c r="Q82">
        <v>3</v>
      </c>
      <c r="S82">
        <v>2</v>
      </c>
      <c r="T82">
        <v>1</v>
      </c>
      <c r="U82">
        <v>3</v>
      </c>
      <c r="V82">
        <v>2</v>
      </c>
      <c r="W82">
        <v>5</v>
      </c>
      <c r="X82">
        <v>9</v>
      </c>
      <c r="Y82">
        <v>4</v>
      </c>
      <c r="AA82">
        <v>3</v>
      </c>
      <c r="AB82">
        <v>4</v>
      </c>
      <c r="AC82">
        <v>3</v>
      </c>
      <c r="AD82">
        <v>8</v>
      </c>
      <c r="AE82">
        <v>1</v>
      </c>
      <c r="AF82">
        <v>3</v>
      </c>
      <c r="AG82">
        <v>3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5</v>
      </c>
      <c r="AP82">
        <v>3</v>
      </c>
      <c r="AQ82">
        <v>1</v>
      </c>
      <c r="AR82">
        <v>3</v>
      </c>
      <c r="AS82">
        <v>2</v>
      </c>
      <c r="AT82">
        <v>7</v>
      </c>
      <c r="AU82">
        <v>1</v>
      </c>
      <c r="AV82">
        <v>4</v>
      </c>
      <c r="AW82">
        <v>1</v>
      </c>
      <c r="AX82">
        <v>3</v>
      </c>
      <c r="AY82">
        <v>5</v>
      </c>
      <c r="BB82">
        <v>5</v>
      </c>
      <c r="BC82">
        <v>3</v>
      </c>
      <c r="BD82">
        <v>1</v>
      </c>
      <c r="BE82">
        <v>4</v>
      </c>
      <c r="BF82">
        <v>5</v>
      </c>
      <c r="BG82">
        <v>2</v>
      </c>
      <c r="BH82">
        <v>3</v>
      </c>
      <c r="BI82">
        <v>2</v>
      </c>
      <c r="BJ82">
        <v>2</v>
      </c>
      <c r="BK82">
        <v>1</v>
      </c>
      <c r="BL82">
        <v>3</v>
      </c>
      <c r="BM82">
        <v>2</v>
      </c>
      <c r="BN82">
        <v>3</v>
      </c>
      <c r="BO82">
        <v>1</v>
      </c>
      <c r="BP82">
        <v>3</v>
      </c>
      <c r="BQ82">
        <v>5</v>
      </c>
      <c r="BR82">
        <v>4</v>
      </c>
      <c r="BS82">
        <v>4</v>
      </c>
      <c r="BT82">
        <v>2</v>
      </c>
      <c r="BU82">
        <v>3</v>
      </c>
      <c r="BV82">
        <v>3</v>
      </c>
      <c r="BX82">
        <v>4</v>
      </c>
      <c r="BY82">
        <v>3</v>
      </c>
      <c r="BZ82">
        <v>5</v>
      </c>
      <c r="CA82">
        <v>2</v>
      </c>
      <c r="CB82">
        <v>3</v>
      </c>
      <c r="CC82">
        <v>3</v>
      </c>
      <c r="CD82">
        <v>2</v>
      </c>
      <c r="CE82">
        <v>2</v>
      </c>
      <c r="CF82">
        <v>2</v>
      </c>
      <c r="CG82">
        <v>1</v>
      </c>
      <c r="CI82">
        <v>2</v>
      </c>
      <c r="CJ82">
        <v>5</v>
      </c>
      <c r="CK82">
        <v>2</v>
      </c>
      <c r="CL82">
        <v>1</v>
      </c>
      <c r="CM82">
        <v>2</v>
      </c>
      <c r="CN82">
        <v>3</v>
      </c>
      <c r="CO82">
        <v>2</v>
      </c>
      <c r="CP82">
        <v>4</v>
      </c>
      <c r="CQ82">
        <v>3</v>
      </c>
      <c r="CR82">
        <v>2</v>
      </c>
      <c r="CS82">
        <v>1</v>
      </c>
      <c r="CT82">
        <v>1</v>
      </c>
      <c r="CU82">
        <v>1</v>
      </c>
      <c r="CV82">
        <v>2</v>
      </c>
      <c r="CW82">
        <v>1</v>
      </c>
      <c r="CX82">
        <v>3</v>
      </c>
      <c r="CY82">
        <v>5</v>
      </c>
      <c r="CZ82">
        <v>5</v>
      </c>
      <c r="DA82">
        <v>1</v>
      </c>
      <c r="DB82">
        <v>3</v>
      </c>
    </row>
    <row r="83" spans="1:106" ht="16" x14ac:dyDescent="0.2">
      <c r="A83" s="3">
        <f t="shared" si="8"/>
        <v>4.5157894736842108</v>
      </c>
      <c r="B83" s="3">
        <f t="shared" si="9"/>
        <v>1.5902840499302271</v>
      </c>
      <c r="C83" t="s">
        <v>39</v>
      </c>
      <c r="D83" s="20" t="s">
        <v>12</v>
      </c>
      <c r="E83" s="20" t="s">
        <v>12</v>
      </c>
      <c r="F83">
        <v>5</v>
      </c>
      <c r="G83">
        <v>2</v>
      </c>
      <c r="H83">
        <v>5</v>
      </c>
      <c r="I83" s="12">
        <v>4</v>
      </c>
      <c r="J83">
        <v>4</v>
      </c>
      <c r="K83" s="12">
        <v>5</v>
      </c>
      <c r="L83">
        <v>2</v>
      </c>
      <c r="M83">
        <v>5</v>
      </c>
      <c r="N83">
        <v>4</v>
      </c>
      <c r="O83">
        <v>5</v>
      </c>
      <c r="P83">
        <v>1</v>
      </c>
      <c r="Q83">
        <v>5</v>
      </c>
      <c r="S83">
        <v>2</v>
      </c>
      <c r="T83">
        <v>6</v>
      </c>
      <c r="U83">
        <v>4</v>
      </c>
      <c r="V83">
        <v>1</v>
      </c>
      <c r="W83">
        <v>9</v>
      </c>
      <c r="X83">
        <v>9</v>
      </c>
      <c r="Y83">
        <v>5</v>
      </c>
      <c r="AA83">
        <v>5</v>
      </c>
      <c r="AB83">
        <v>5</v>
      </c>
      <c r="AC83">
        <v>5</v>
      </c>
      <c r="AD83">
        <v>1</v>
      </c>
      <c r="AE83">
        <v>5</v>
      </c>
      <c r="AF83">
        <v>5</v>
      </c>
      <c r="AG83">
        <v>3</v>
      </c>
      <c r="AH83">
        <v>5</v>
      </c>
      <c r="AI83">
        <v>5</v>
      </c>
      <c r="AJ83">
        <v>5</v>
      </c>
      <c r="AK83">
        <v>5</v>
      </c>
      <c r="AL83">
        <v>4</v>
      </c>
      <c r="AM83">
        <v>5</v>
      </c>
      <c r="AN83">
        <v>5</v>
      </c>
      <c r="AO83">
        <v>1</v>
      </c>
      <c r="AP83">
        <v>5</v>
      </c>
      <c r="AQ83">
        <v>4</v>
      </c>
      <c r="AR83">
        <v>3</v>
      </c>
      <c r="AS83">
        <v>8</v>
      </c>
      <c r="AT83">
        <v>5</v>
      </c>
      <c r="AU83">
        <v>3</v>
      </c>
      <c r="AV83">
        <v>5</v>
      </c>
      <c r="AW83">
        <v>6</v>
      </c>
      <c r="AX83">
        <v>6</v>
      </c>
      <c r="AY83">
        <v>5</v>
      </c>
      <c r="BB83">
        <v>5</v>
      </c>
      <c r="BC83">
        <v>4</v>
      </c>
      <c r="BD83">
        <v>4</v>
      </c>
      <c r="BE83">
        <v>5</v>
      </c>
      <c r="BF83">
        <v>5</v>
      </c>
      <c r="BG83">
        <v>3</v>
      </c>
      <c r="BH83">
        <v>2</v>
      </c>
      <c r="BI83">
        <v>8</v>
      </c>
      <c r="BJ83">
        <v>5</v>
      </c>
      <c r="BK83">
        <v>1</v>
      </c>
      <c r="BL83">
        <v>5</v>
      </c>
      <c r="BM83">
        <v>5</v>
      </c>
      <c r="BN83">
        <v>5</v>
      </c>
      <c r="BO83">
        <v>5</v>
      </c>
      <c r="BP83">
        <v>3</v>
      </c>
      <c r="BQ83">
        <v>5</v>
      </c>
      <c r="BR83">
        <v>5</v>
      </c>
      <c r="BS83">
        <v>5</v>
      </c>
      <c r="BT83">
        <v>5</v>
      </c>
      <c r="BU83">
        <v>6</v>
      </c>
      <c r="BV83">
        <v>3</v>
      </c>
      <c r="BX83">
        <v>5</v>
      </c>
      <c r="BY83">
        <v>5</v>
      </c>
      <c r="BZ83">
        <v>5</v>
      </c>
      <c r="CA83">
        <v>5</v>
      </c>
      <c r="CB83">
        <v>1</v>
      </c>
      <c r="CC83">
        <v>5</v>
      </c>
      <c r="CD83">
        <v>3</v>
      </c>
      <c r="CE83">
        <v>5</v>
      </c>
      <c r="CF83">
        <v>5</v>
      </c>
      <c r="CG83">
        <v>5</v>
      </c>
      <c r="CI83">
        <v>5</v>
      </c>
      <c r="CJ83">
        <v>5</v>
      </c>
      <c r="CK83">
        <v>5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7</v>
      </c>
      <c r="CS83">
        <v>5</v>
      </c>
      <c r="CT83">
        <v>1</v>
      </c>
      <c r="CU83">
        <v>5</v>
      </c>
      <c r="CV83">
        <v>4</v>
      </c>
      <c r="CW83">
        <v>5</v>
      </c>
      <c r="CX83">
        <v>6</v>
      </c>
      <c r="CY83">
        <v>1</v>
      </c>
      <c r="CZ83">
        <v>5</v>
      </c>
      <c r="DA83">
        <v>5</v>
      </c>
      <c r="DB83">
        <v>5</v>
      </c>
    </row>
    <row r="84" spans="1:106" ht="16" x14ac:dyDescent="0.2">
      <c r="A84" s="3">
        <f t="shared" si="8"/>
        <v>2.9684210526315788</v>
      </c>
      <c r="B84" s="3">
        <f t="shared" si="9"/>
        <v>1.5942224916063508</v>
      </c>
      <c r="C84" t="s">
        <v>71</v>
      </c>
      <c r="D84" t="s">
        <v>15</v>
      </c>
      <c r="F84">
        <v>2</v>
      </c>
      <c r="G84">
        <v>3</v>
      </c>
      <c r="H84">
        <v>2</v>
      </c>
      <c r="I84" s="12">
        <v>2</v>
      </c>
      <c r="J84">
        <v>4</v>
      </c>
      <c r="K84" s="12">
        <v>5</v>
      </c>
      <c r="L84">
        <v>3</v>
      </c>
      <c r="M84">
        <v>4</v>
      </c>
      <c r="N84">
        <v>1</v>
      </c>
      <c r="O84">
        <v>4</v>
      </c>
      <c r="P84">
        <v>2</v>
      </c>
      <c r="Q84">
        <v>2</v>
      </c>
      <c r="S84">
        <v>3</v>
      </c>
      <c r="T84">
        <v>1</v>
      </c>
      <c r="U84">
        <v>4</v>
      </c>
      <c r="V84">
        <v>3</v>
      </c>
      <c r="W84">
        <v>6</v>
      </c>
      <c r="X84">
        <v>4</v>
      </c>
      <c r="Y84">
        <v>2</v>
      </c>
      <c r="AA84">
        <v>2</v>
      </c>
      <c r="AB84">
        <v>5</v>
      </c>
      <c r="AC84">
        <v>2</v>
      </c>
      <c r="AD84">
        <v>3</v>
      </c>
      <c r="AE84">
        <v>2</v>
      </c>
      <c r="AF84">
        <v>6</v>
      </c>
      <c r="AG84">
        <v>5</v>
      </c>
      <c r="AH84">
        <v>1</v>
      </c>
      <c r="AI84">
        <v>1</v>
      </c>
      <c r="AJ84">
        <v>5</v>
      </c>
      <c r="AK84">
        <v>3</v>
      </c>
      <c r="AL84">
        <v>1</v>
      </c>
      <c r="AM84">
        <v>3</v>
      </c>
      <c r="AN84">
        <v>3</v>
      </c>
      <c r="AO84">
        <v>1</v>
      </c>
      <c r="AP84">
        <v>5</v>
      </c>
      <c r="AQ84">
        <v>2</v>
      </c>
      <c r="AR84">
        <v>3</v>
      </c>
      <c r="AS84">
        <v>4</v>
      </c>
      <c r="AT84">
        <v>3</v>
      </c>
      <c r="AU84">
        <v>1</v>
      </c>
      <c r="AV84">
        <v>4</v>
      </c>
      <c r="AW84">
        <v>3</v>
      </c>
      <c r="AX84">
        <v>6</v>
      </c>
      <c r="AY84">
        <v>5</v>
      </c>
      <c r="BB84">
        <v>1</v>
      </c>
      <c r="BC84">
        <v>3</v>
      </c>
      <c r="BD84">
        <v>6</v>
      </c>
      <c r="BE84">
        <v>4</v>
      </c>
      <c r="BF84">
        <v>5</v>
      </c>
      <c r="BG84">
        <v>3</v>
      </c>
      <c r="BH84">
        <v>3</v>
      </c>
      <c r="BI84">
        <v>2</v>
      </c>
      <c r="BJ84">
        <v>3</v>
      </c>
      <c r="BK84">
        <v>5</v>
      </c>
      <c r="BL84">
        <v>3</v>
      </c>
      <c r="BM84">
        <v>2</v>
      </c>
      <c r="BN84">
        <v>2</v>
      </c>
      <c r="BO84">
        <v>1</v>
      </c>
      <c r="BP84">
        <v>2</v>
      </c>
      <c r="BQ84">
        <v>5</v>
      </c>
      <c r="BR84">
        <v>1</v>
      </c>
      <c r="BS84">
        <v>1</v>
      </c>
      <c r="BT84">
        <v>1</v>
      </c>
      <c r="BU84">
        <v>1</v>
      </c>
      <c r="BV84">
        <v>4</v>
      </c>
      <c r="BX84">
        <v>5</v>
      </c>
      <c r="BY84">
        <v>1</v>
      </c>
      <c r="BZ84">
        <v>3</v>
      </c>
      <c r="CA84">
        <v>5</v>
      </c>
      <c r="CB84">
        <v>6</v>
      </c>
      <c r="CC84">
        <v>5</v>
      </c>
      <c r="CD84">
        <v>1</v>
      </c>
      <c r="CE84">
        <v>1</v>
      </c>
      <c r="CF84">
        <v>5</v>
      </c>
      <c r="CG84">
        <v>2</v>
      </c>
      <c r="CI84">
        <v>5</v>
      </c>
      <c r="CJ84">
        <v>5</v>
      </c>
      <c r="CK84">
        <v>1</v>
      </c>
      <c r="CL84">
        <v>5</v>
      </c>
      <c r="CM84">
        <v>3</v>
      </c>
      <c r="CN84">
        <v>1</v>
      </c>
      <c r="CO84">
        <v>1</v>
      </c>
      <c r="CP84">
        <v>5</v>
      </c>
      <c r="CQ84">
        <v>2</v>
      </c>
      <c r="CR84">
        <v>2</v>
      </c>
      <c r="CS84">
        <v>2</v>
      </c>
      <c r="CT84">
        <v>1</v>
      </c>
      <c r="CU84">
        <v>5</v>
      </c>
      <c r="CV84">
        <v>3</v>
      </c>
      <c r="CW84">
        <v>2</v>
      </c>
      <c r="CX84">
        <v>2</v>
      </c>
      <c r="CY84">
        <v>1</v>
      </c>
      <c r="CZ84">
        <v>5</v>
      </c>
      <c r="DA84">
        <v>1</v>
      </c>
      <c r="DB84">
        <v>2</v>
      </c>
    </row>
    <row r="85" spans="1:106" ht="16" x14ac:dyDescent="0.2">
      <c r="A85" s="3">
        <f t="shared" si="8"/>
        <v>2.4947368421052634</v>
      </c>
      <c r="B85" s="3">
        <f t="shared" si="9"/>
        <v>1.6036771854452445</v>
      </c>
      <c r="C85" t="s">
        <v>53</v>
      </c>
      <c r="D85" s="20" t="s">
        <v>12</v>
      </c>
      <c r="E85" s="20" t="s">
        <v>12</v>
      </c>
      <c r="F85">
        <v>1</v>
      </c>
      <c r="G85">
        <v>5</v>
      </c>
      <c r="H85">
        <v>2</v>
      </c>
      <c r="I85" s="12">
        <v>1</v>
      </c>
      <c r="J85">
        <v>5</v>
      </c>
      <c r="K85" s="12">
        <v>1</v>
      </c>
      <c r="L85">
        <v>1</v>
      </c>
      <c r="M85">
        <v>3</v>
      </c>
      <c r="N85">
        <v>1</v>
      </c>
      <c r="O85">
        <v>4</v>
      </c>
      <c r="P85">
        <v>1</v>
      </c>
      <c r="Q85">
        <v>3</v>
      </c>
      <c r="S85">
        <v>1</v>
      </c>
      <c r="T85">
        <v>2</v>
      </c>
      <c r="U85">
        <v>5</v>
      </c>
      <c r="V85">
        <v>2</v>
      </c>
      <c r="W85">
        <v>5</v>
      </c>
      <c r="X85">
        <v>1</v>
      </c>
      <c r="Y85">
        <v>1</v>
      </c>
      <c r="AA85">
        <v>4</v>
      </c>
      <c r="AB85">
        <v>5</v>
      </c>
      <c r="AC85">
        <v>1</v>
      </c>
      <c r="AD85">
        <v>1</v>
      </c>
      <c r="AE85">
        <v>2</v>
      </c>
      <c r="AF85">
        <v>3</v>
      </c>
      <c r="AG85">
        <v>1</v>
      </c>
      <c r="AH85">
        <v>1</v>
      </c>
      <c r="AI85">
        <v>1</v>
      </c>
      <c r="AJ85">
        <v>2</v>
      </c>
      <c r="AK85">
        <v>1</v>
      </c>
      <c r="AL85">
        <v>1</v>
      </c>
      <c r="AM85">
        <v>4</v>
      </c>
      <c r="AN85">
        <v>3</v>
      </c>
      <c r="AO85">
        <v>5</v>
      </c>
      <c r="AP85">
        <v>4</v>
      </c>
      <c r="AQ85">
        <v>1</v>
      </c>
      <c r="AR85">
        <v>2</v>
      </c>
      <c r="AS85">
        <v>1</v>
      </c>
      <c r="AT85">
        <v>5</v>
      </c>
      <c r="AU85">
        <v>2</v>
      </c>
      <c r="AV85">
        <v>2</v>
      </c>
      <c r="AW85">
        <v>1</v>
      </c>
      <c r="AX85">
        <v>3</v>
      </c>
      <c r="AY85">
        <v>2</v>
      </c>
      <c r="BB85">
        <v>5</v>
      </c>
      <c r="BC85">
        <v>3</v>
      </c>
      <c r="BD85">
        <v>1</v>
      </c>
      <c r="BE85">
        <v>4</v>
      </c>
      <c r="BF85">
        <v>2</v>
      </c>
      <c r="BG85">
        <v>1</v>
      </c>
      <c r="BH85">
        <v>1</v>
      </c>
      <c r="BI85">
        <v>1</v>
      </c>
      <c r="BJ85">
        <v>5</v>
      </c>
      <c r="BK85">
        <v>6</v>
      </c>
      <c r="BL85">
        <v>1</v>
      </c>
      <c r="BM85">
        <v>5</v>
      </c>
      <c r="BN85">
        <v>1</v>
      </c>
      <c r="BO85">
        <v>2</v>
      </c>
      <c r="BP85">
        <v>4</v>
      </c>
      <c r="BQ85">
        <v>1</v>
      </c>
      <c r="BR85">
        <v>5</v>
      </c>
      <c r="BS85">
        <v>5</v>
      </c>
      <c r="BT85">
        <v>5</v>
      </c>
      <c r="BU85">
        <v>1</v>
      </c>
      <c r="BV85">
        <v>2</v>
      </c>
      <c r="BX85">
        <v>3</v>
      </c>
      <c r="BY85">
        <v>1</v>
      </c>
      <c r="BZ85">
        <v>2</v>
      </c>
      <c r="CA85">
        <v>1</v>
      </c>
      <c r="CB85">
        <v>1</v>
      </c>
      <c r="CC85">
        <v>2</v>
      </c>
      <c r="CD85">
        <v>3</v>
      </c>
      <c r="CE85">
        <v>1</v>
      </c>
      <c r="CF85">
        <v>5</v>
      </c>
      <c r="CG85">
        <v>1</v>
      </c>
      <c r="CI85">
        <v>5</v>
      </c>
      <c r="CJ85">
        <v>5</v>
      </c>
      <c r="CK85">
        <v>3</v>
      </c>
      <c r="CL85">
        <v>3</v>
      </c>
      <c r="CM85">
        <v>5</v>
      </c>
      <c r="CN85">
        <v>4</v>
      </c>
      <c r="CO85">
        <v>2</v>
      </c>
      <c r="CP85">
        <v>2</v>
      </c>
      <c r="CQ85">
        <v>3</v>
      </c>
      <c r="CR85">
        <v>1</v>
      </c>
      <c r="CS85">
        <v>1</v>
      </c>
      <c r="CT85">
        <v>1</v>
      </c>
      <c r="CU85">
        <v>2</v>
      </c>
      <c r="CV85">
        <v>2</v>
      </c>
      <c r="CW85">
        <v>1</v>
      </c>
      <c r="CX85">
        <v>5</v>
      </c>
      <c r="CY85">
        <v>1</v>
      </c>
      <c r="CZ85">
        <v>1</v>
      </c>
      <c r="DA85">
        <v>1</v>
      </c>
      <c r="DB85">
        <v>5</v>
      </c>
    </row>
    <row r="86" spans="1:106" ht="16" x14ac:dyDescent="0.2">
      <c r="A86" s="3">
        <f t="shared" si="8"/>
        <v>5.0210526315789474</v>
      </c>
      <c r="B86" s="3">
        <f t="shared" si="9"/>
        <v>1.6043753166808936</v>
      </c>
      <c r="C86" t="s">
        <v>28</v>
      </c>
      <c r="D86" s="20" t="s">
        <v>12</v>
      </c>
      <c r="E86" s="20" t="s">
        <v>12</v>
      </c>
      <c r="F86">
        <v>5</v>
      </c>
      <c r="G86">
        <v>5</v>
      </c>
      <c r="H86">
        <v>5</v>
      </c>
      <c r="I86" s="12">
        <v>5</v>
      </c>
      <c r="J86">
        <v>4</v>
      </c>
      <c r="K86" s="12">
        <v>1</v>
      </c>
      <c r="L86">
        <v>5</v>
      </c>
      <c r="M86">
        <v>5</v>
      </c>
      <c r="N86">
        <v>3</v>
      </c>
      <c r="O86">
        <v>5</v>
      </c>
      <c r="P86">
        <v>2</v>
      </c>
      <c r="Q86">
        <v>4</v>
      </c>
      <c r="S86">
        <v>4</v>
      </c>
      <c r="T86">
        <v>6</v>
      </c>
      <c r="U86">
        <v>5</v>
      </c>
      <c r="V86">
        <v>4</v>
      </c>
      <c r="W86">
        <v>6</v>
      </c>
      <c r="X86">
        <v>9</v>
      </c>
      <c r="Y86">
        <v>8</v>
      </c>
      <c r="AA86">
        <v>7</v>
      </c>
      <c r="AB86">
        <v>5</v>
      </c>
      <c r="AC86">
        <v>6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8</v>
      </c>
      <c r="AJ86">
        <v>5</v>
      </c>
      <c r="AK86">
        <v>7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5</v>
      </c>
      <c r="AR86">
        <v>5</v>
      </c>
      <c r="AS86">
        <v>7</v>
      </c>
      <c r="AT86">
        <v>4</v>
      </c>
      <c r="AU86">
        <v>5</v>
      </c>
      <c r="AV86">
        <v>5</v>
      </c>
      <c r="AW86">
        <v>5</v>
      </c>
      <c r="AX86">
        <v>3</v>
      </c>
      <c r="AY86">
        <v>5</v>
      </c>
      <c r="BB86">
        <v>1</v>
      </c>
      <c r="BC86">
        <v>7</v>
      </c>
      <c r="BD86">
        <v>2</v>
      </c>
      <c r="BE86">
        <v>5</v>
      </c>
      <c r="BF86">
        <v>3</v>
      </c>
      <c r="BG86">
        <v>5</v>
      </c>
      <c r="BH86">
        <v>3</v>
      </c>
      <c r="BI86">
        <v>5</v>
      </c>
      <c r="BJ86">
        <v>7</v>
      </c>
      <c r="BK86">
        <v>7</v>
      </c>
      <c r="BL86">
        <v>8</v>
      </c>
      <c r="BM86">
        <v>6</v>
      </c>
      <c r="BN86">
        <v>6</v>
      </c>
      <c r="BO86">
        <v>5</v>
      </c>
      <c r="BP86">
        <v>4</v>
      </c>
      <c r="BQ86">
        <v>5</v>
      </c>
      <c r="BR86">
        <v>2</v>
      </c>
      <c r="BS86">
        <v>2</v>
      </c>
      <c r="BT86">
        <v>5</v>
      </c>
      <c r="BU86">
        <v>1</v>
      </c>
      <c r="BV86">
        <v>5</v>
      </c>
      <c r="BX86">
        <v>5</v>
      </c>
      <c r="BY86">
        <v>2</v>
      </c>
      <c r="BZ86">
        <v>5</v>
      </c>
      <c r="CA86">
        <v>5</v>
      </c>
      <c r="CB86">
        <v>5</v>
      </c>
      <c r="CC86">
        <v>5</v>
      </c>
      <c r="CD86">
        <v>6</v>
      </c>
      <c r="CE86">
        <v>6</v>
      </c>
      <c r="CF86">
        <v>5</v>
      </c>
      <c r="CG86">
        <v>6</v>
      </c>
      <c r="CI86">
        <v>6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8</v>
      </c>
      <c r="CQ86">
        <v>5</v>
      </c>
      <c r="CR86">
        <v>5</v>
      </c>
      <c r="CS86">
        <v>5</v>
      </c>
      <c r="CT86">
        <v>9</v>
      </c>
      <c r="CU86">
        <v>6</v>
      </c>
      <c r="CV86">
        <v>5</v>
      </c>
      <c r="CW86">
        <v>5</v>
      </c>
      <c r="CX86">
        <v>5</v>
      </c>
      <c r="CY86">
        <v>9</v>
      </c>
      <c r="CZ86">
        <v>5</v>
      </c>
      <c r="DA86">
        <v>5</v>
      </c>
      <c r="DB86">
        <v>5</v>
      </c>
    </row>
    <row r="87" spans="1:106" ht="16" x14ac:dyDescent="0.2">
      <c r="A87" s="3">
        <f t="shared" si="8"/>
        <v>2.9578947368421051</v>
      </c>
      <c r="B87" s="3">
        <f t="shared" si="9"/>
        <v>1.6105753529485032</v>
      </c>
      <c r="C87" t="s">
        <v>75</v>
      </c>
      <c r="D87" t="s">
        <v>15</v>
      </c>
      <c r="F87">
        <v>1</v>
      </c>
      <c r="G87">
        <v>3</v>
      </c>
      <c r="H87">
        <v>3</v>
      </c>
      <c r="I87" s="12">
        <v>7</v>
      </c>
      <c r="J87">
        <v>5</v>
      </c>
      <c r="K87" s="12">
        <v>9</v>
      </c>
      <c r="L87">
        <v>5</v>
      </c>
      <c r="M87">
        <v>5</v>
      </c>
      <c r="N87">
        <v>2</v>
      </c>
      <c r="O87">
        <v>5</v>
      </c>
      <c r="P87">
        <v>1</v>
      </c>
      <c r="Q87">
        <v>2</v>
      </c>
      <c r="S87">
        <v>3</v>
      </c>
      <c r="T87">
        <v>3</v>
      </c>
      <c r="U87">
        <v>4</v>
      </c>
      <c r="V87">
        <v>2</v>
      </c>
      <c r="W87">
        <v>5</v>
      </c>
      <c r="X87">
        <v>2</v>
      </c>
      <c r="Y87">
        <v>2</v>
      </c>
      <c r="AA87">
        <v>3</v>
      </c>
      <c r="AB87">
        <v>2</v>
      </c>
      <c r="AC87">
        <v>3</v>
      </c>
      <c r="AD87">
        <v>1</v>
      </c>
      <c r="AE87">
        <v>5</v>
      </c>
      <c r="AF87">
        <v>3</v>
      </c>
      <c r="AG87">
        <v>2</v>
      </c>
      <c r="AH87">
        <v>5</v>
      </c>
      <c r="AI87">
        <v>1</v>
      </c>
      <c r="AJ87">
        <v>4</v>
      </c>
      <c r="AK87">
        <v>3</v>
      </c>
      <c r="AL87">
        <v>1</v>
      </c>
      <c r="AM87">
        <v>5</v>
      </c>
      <c r="AN87">
        <v>2</v>
      </c>
      <c r="AO87">
        <v>1</v>
      </c>
      <c r="AP87">
        <v>4</v>
      </c>
      <c r="AQ87">
        <v>3</v>
      </c>
      <c r="AR87">
        <v>1</v>
      </c>
      <c r="AS87">
        <v>2</v>
      </c>
      <c r="AT87">
        <v>5</v>
      </c>
      <c r="AU87">
        <v>1</v>
      </c>
      <c r="AV87">
        <v>4</v>
      </c>
      <c r="AW87">
        <v>3</v>
      </c>
      <c r="AX87">
        <v>3</v>
      </c>
      <c r="AY87">
        <v>6</v>
      </c>
      <c r="BB87">
        <v>1</v>
      </c>
      <c r="BC87">
        <v>2</v>
      </c>
      <c r="BD87">
        <v>5</v>
      </c>
      <c r="BE87">
        <v>1</v>
      </c>
      <c r="BF87">
        <v>4</v>
      </c>
      <c r="BG87">
        <v>1</v>
      </c>
      <c r="BH87">
        <v>2</v>
      </c>
      <c r="BI87">
        <v>3</v>
      </c>
      <c r="BJ87">
        <v>1</v>
      </c>
      <c r="BK87">
        <v>2</v>
      </c>
      <c r="BL87">
        <v>5</v>
      </c>
      <c r="BM87">
        <v>2</v>
      </c>
      <c r="BN87">
        <v>2</v>
      </c>
      <c r="BO87">
        <v>3</v>
      </c>
      <c r="BP87">
        <v>3</v>
      </c>
      <c r="BQ87">
        <v>5</v>
      </c>
      <c r="BR87">
        <v>3</v>
      </c>
      <c r="BS87">
        <v>3</v>
      </c>
      <c r="BT87">
        <v>2</v>
      </c>
      <c r="BU87">
        <v>2</v>
      </c>
      <c r="BV87">
        <v>4</v>
      </c>
      <c r="BX87">
        <v>3</v>
      </c>
      <c r="BY87">
        <v>1</v>
      </c>
      <c r="BZ87">
        <v>2</v>
      </c>
      <c r="CA87">
        <v>2</v>
      </c>
      <c r="CB87">
        <v>2</v>
      </c>
      <c r="CC87">
        <v>4</v>
      </c>
      <c r="CD87">
        <v>1</v>
      </c>
      <c r="CE87">
        <v>5</v>
      </c>
      <c r="CF87">
        <v>2</v>
      </c>
      <c r="CG87">
        <v>1</v>
      </c>
      <c r="CI87">
        <v>4</v>
      </c>
      <c r="CJ87">
        <v>5</v>
      </c>
      <c r="CK87">
        <v>5</v>
      </c>
      <c r="CL87">
        <v>4</v>
      </c>
      <c r="CM87">
        <v>5</v>
      </c>
      <c r="CN87">
        <v>3</v>
      </c>
      <c r="CO87">
        <v>1</v>
      </c>
      <c r="CP87">
        <v>2</v>
      </c>
      <c r="CQ87">
        <v>5</v>
      </c>
      <c r="CR87">
        <v>2</v>
      </c>
      <c r="CS87">
        <v>1</v>
      </c>
      <c r="CT87">
        <v>2</v>
      </c>
      <c r="CU87">
        <v>1</v>
      </c>
      <c r="CV87">
        <v>2</v>
      </c>
      <c r="CW87">
        <v>2</v>
      </c>
      <c r="CX87">
        <v>3</v>
      </c>
      <c r="CY87">
        <v>5</v>
      </c>
      <c r="CZ87">
        <v>4</v>
      </c>
      <c r="DA87">
        <v>1</v>
      </c>
      <c r="DB87">
        <v>3</v>
      </c>
    </row>
    <row r="88" spans="1:106" ht="16" x14ac:dyDescent="0.2">
      <c r="A88" s="3">
        <f t="shared" si="8"/>
        <v>6.757894736842105</v>
      </c>
      <c r="B88" s="3">
        <f t="shared" si="9"/>
        <v>1.6548818140849295</v>
      </c>
      <c r="C88" t="s">
        <v>40</v>
      </c>
      <c r="D88" s="20" t="s">
        <v>12</v>
      </c>
      <c r="E88" s="20" t="s">
        <v>12</v>
      </c>
      <c r="F88">
        <v>5</v>
      </c>
      <c r="G88">
        <v>5</v>
      </c>
      <c r="H88">
        <v>8</v>
      </c>
      <c r="I88" s="12">
        <v>7</v>
      </c>
      <c r="J88">
        <v>6</v>
      </c>
      <c r="K88" s="12">
        <v>9</v>
      </c>
      <c r="L88">
        <v>5</v>
      </c>
      <c r="M88">
        <v>5</v>
      </c>
      <c r="N88">
        <v>7</v>
      </c>
      <c r="O88">
        <v>5</v>
      </c>
      <c r="P88">
        <v>7</v>
      </c>
      <c r="Q88">
        <v>5</v>
      </c>
      <c r="S88">
        <v>6</v>
      </c>
      <c r="T88">
        <v>6</v>
      </c>
      <c r="U88">
        <v>7</v>
      </c>
      <c r="V88">
        <v>9</v>
      </c>
      <c r="W88">
        <v>6</v>
      </c>
      <c r="X88">
        <v>9</v>
      </c>
      <c r="Y88">
        <v>6</v>
      </c>
      <c r="AA88">
        <v>3</v>
      </c>
      <c r="AB88">
        <v>5</v>
      </c>
      <c r="AC88">
        <v>9</v>
      </c>
      <c r="AD88">
        <v>6</v>
      </c>
      <c r="AE88">
        <v>5</v>
      </c>
      <c r="AF88">
        <v>5</v>
      </c>
      <c r="AG88">
        <v>8</v>
      </c>
      <c r="AH88">
        <v>5</v>
      </c>
      <c r="AI88">
        <v>9</v>
      </c>
      <c r="AJ88">
        <v>7</v>
      </c>
      <c r="AK88">
        <v>6</v>
      </c>
      <c r="AL88">
        <v>7</v>
      </c>
      <c r="AM88">
        <v>5</v>
      </c>
      <c r="AN88">
        <v>6</v>
      </c>
      <c r="AO88">
        <v>9</v>
      </c>
      <c r="AP88">
        <v>5</v>
      </c>
      <c r="AQ88">
        <v>5</v>
      </c>
      <c r="AR88">
        <v>6</v>
      </c>
      <c r="AS88">
        <v>7</v>
      </c>
      <c r="AT88">
        <v>7</v>
      </c>
      <c r="AU88">
        <v>5</v>
      </c>
      <c r="AV88">
        <v>7</v>
      </c>
      <c r="AW88">
        <v>8</v>
      </c>
      <c r="AX88">
        <v>5</v>
      </c>
      <c r="AY88">
        <v>8</v>
      </c>
      <c r="BB88">
        <v>7</v>
      </c>
      <c r="BC88">
        <v>8</v>
      </c>
      <c r="BD88">
        <v>6</v>
      </c>
      <c r="BE88">
        <v>8</v>
      </c>
      <c r="BF88">
        <v>7</v>
      </c>
      <c r="BG88">
        <v>9</v>
      </c>
      <c r="BH88">
        <v>8</v>
      </c>
      <c r="BI88">
        <v>6</v>
      </c>
      <c r="BJ88">
        <v>9</v>
      </c>
      <c r="BK88">
        <v>7</v>
      </c>
      <c r="BL88">
        <v>7</v>
      </c>
      <c r="BM88">
        <v>8</v>
      </c>
      <c r="BN88">
        <v>8</v>
      </c>
      <c r="BO88">
        <v>7</v>
      </c>
      <c r="BP88">
        <v>3</v>
      </c>
      <c r="BQ88">
        <v>5</v>
      </c>
      <c r="BR88">
        <v>9</v>
      </c>
      <c r="BS88">
        <v>9</v>
      </c>
      <c r="BT88">
        <v>9</v>
      </c>
      <c r="BU88">
        <v>1</v>
      </c>
      <c r="BV88">
        <v>7</v>
      </c>
      <c r="BX88">
        <v>7</v>
      </c>
      <c r="BY88">
        <v>6</v>
      </c>
      <c r="BZ88">
        <v>9</v>
      </c>
      <c r="CA88">
        <v>9</v>
      </c>
      <c r="CB88">
        <v>9</v>
      </c>
      <c r="CC88">
        <v>5</v>
      </c>
      <c r="CD88">
        <v>9</v>
      </c>
      <c r="CE88">
        <v>5</v>
      </c>
      <c r="CF88">
        <v>6</v>
      </c>
      <c r="CG88">
        <v>7</v>
      </c>
      <c r="CI88">
        <v>7</v>
      </c>
      <c r="CJ88">
        <v>5</v>
      </c>
      <c r="CK88">
        <v>9</v>
      </c>
      <c r="CL88">
        <v>7</v>
      </c>
      <c r="CM88">
        <v>5</v>
      </c>
      <c r="CN88">
        <v>9</v>
      </c>
      <c r="CO88">
        <v>7</v>
      </c>
      <c r="CP88">
        <v>7</v>
      </c>
      <c r="CQ88">
        <v>5</v>
      </c>
      <c r="CR88">
        <v>8</v>
      </c>
      <c r="CS88">
        <v>9</v>
      </c>
      <c r="CT88">
        <v>8</v>
      </c>
      <c r="CU88">
        <v>5</v>
      </c>
      <c r="CV88">
        <v>8</v>
      </c>
      <c r="CW88">
        <v>7</v>
      </c>
      <c r="CX88">
        <v>6</v>
      </c>
      <c r="CY88">
        <v>9</v>
      </c>
      <c r="CZ88">
        <v>5</v>
      </c>
      <c r="DA88">
        <v>8</v>
      </c>
      <c r="DB88">
        <v>7</v>
      </c>
    </row>
    <row r="89" spans="1:106" ht="16" x14ac:dyDescent="0.2">
      <c r="A89" s="3">
        <f t="shared" si="8"/>
        <v>6.2210526315789476</v>
      </c>
      <c r="B89" s="3">
        <f t="shared" si="9"/>
        <v>1.6642610485215286</v>
      </c>
      <c r="C89" t="s">
        <v>46</v>
      </c>
      <c r="D89" s="20" t="s">
        <v>12</v>
      </c>
      <c r="E89" s="20" t="s">
        <v>12</v>
      </c>
      <c r="F89">
        <v>8</v>
      </c>
      <c r="G89">
        <v>5</v>
      </c>
      <c r="H89">
        <v>7</v>
      </c>
      <c r="I89" s="12">
        <v>7</v>
      </c>
      <c r="J89">
        <v>5</v>
      </c>
      <c r="K89" s="12">
        <v>5</v>
      </c>
      <c r="L89">
        <v>6</v>
      </c>
      <c r="M89">
        <v>5</v>
      </c>
      <c r="N89">
        <v>7</v>
      </c>
      <c r="O89">
        <v>7</v>
      </c>
      <c r="P89">
        <v>9</v>
      </c>
      <c r="Q89">
        <v>9</v>
      </c>
      <c r="S89">
        <v>6</v>
      </c>
      <c r="T89">
        <v>8</v>
      </c>
      <c r="U89">
        <v>5</v>
      </c>
      <c r="V89">
        <v>5</v>
      </c>
      <c r="W89">
        <v>5</v>
      </c>
      <c r="X89">
        <v>9</v>
      </c>
      <c r="Y89">
        <v>5</v>
      </c>
      <c r="AA89">
        <v>6</v>
      </c>
      <c r="AB89">
        <v>5</v>
      </c>
      <c r="AC89">
        <v>9</v>
      </c>
      <c r="AD89">
        <v>8</v>
      </c>
      <c r="AE89">
        <v>9</v>
      </c>
      <c r="AF89">
        <v>7</v>
      </c>
      <c r="AG89">
        <v>8</v>
      </c>
      <c r="AH89">
        <v>8</v>
      </c>
      <c r="AI89">
        <v>7</v>
      </c>
      <c r="AJ89">
        <v>5</v>
      </c>
      <c r="AK89">
        <v>6</v>
      </c>
      <c r="AL89">
        <v>6</v>
      </c>
      <c r="AM89">
        <v>5</v>
      </c>
      <c r="AN89">
        <v>7</v>
      </c>
      <c r="AO89">
        <v>9</v>
      </c>
      <c r="AP89">
        <v>5</v>
      </c>
      <c r="AQ89">
        <v>6</v>
      </c>
      <c r="AR89">
        <v>6</v>
      </c>
      <c r="AS89">
        <v>7</v>
      </c>
      <c r="AT89">
        <v>9</v>
      </c>
      <c r="AU89">
        <v>9</v>
      </c>
      <c r="AV89">
        <v>8</v>
      </c>
      <c r="AW89">
        <v>4</v>
      </c>
      <c r="AX89">
        <v>7</v>
      </c>
      <c r="AY89">
        <v>5</v>
      </c>
      <c r="BB89">
        <v>5</v>
      </c>
      <c r="BC89">
        <v>3</v>
      </c>
      <c r="BD89">
        <v>4</v>
      </c>
      <c r="BE89">
        <v>7</v>
      </c>
      <c r="BF89">
        <v>7</v>
      </c>
      <c r="BG89">
        <v>5</v>
      </c>
      <c r="BH89">
        <v>5</v>
      </c>
      <c r="BI89">
        <v>7</v>
      </c>
      <c r="BJ89">
        <v>5</v>
      </c>
      <c r="BK89">
        <v>3</v>
      </c>
      <c r="BL89">
        <v>5</v>
      </c>
      <c r="BM89">
        <v>7</v>
      </c>
      <c r="BN89">
        <v>5</v>
      </c>
      <c r="BO89">
        <v>7</v>
      </c>
      <c r="BP89">
        <v>5</v>
      </c>
      <c r="BQ89">
        <v>7</v>
      </c>
      <c r="BR89">
        <v>5</v>
      </c>
      <c r="BS89">
        <v>5</v>
      </c>
      <c r="BT89">
        <v>8</v>
      </c>
      <c r="BU89">
        <v>9</v>
      </c>
      <c r="BV89">
        <v>6</v>
      </c>
      <c r="BX89">
        <v>5</v>
      </c>
      <c r="BY89">
        <v>5</v>
      </c>
      <c r="BZ89">
        <v>5</v>
      </c>
      <c r="CA89">
        <v>3</v>
      </c>
      <c r="CB89">
        <v>5</v>
      </c>
      <c r="CC89">
        <v>9</v>
      </c>
      <c r="CD89">
        <v>5</v>
      </c>
      <c r="CE89">
        <v>5</v>
      </c>
      <c r="CF89">
        <v>7</v>
      </c>
      <c r="CG89">
        <v>7</v>
      </c>
      <c r="CI89">
        <v>5</v>
      </c>
      <c r="CJ89">
        <v>1</v>
      </c>
      <c r="CK89">
        <v>7</v>
      </c>
      <c r="CL89">
        <v>8</v>
      </c>
      <c r="CM89">
        <v>5</v>
      </c>
      <c r="CN89">
        <v>5</v>
      </c>
      <c r="CO89">
        <v>6</v>
      </c>
      <c r="CP89">
        <v>7</v>
      </c>
      <c r="CQ89">
        <v>5</v>
      </c>
      <c r="CR89">
        <v>8</v>
      </c>
      <c r="CS89">
        <v>5</v>
      </c>
      <c r="CT89">
        <v>9</v>
      </c>
      <c r="CU89">
        <v>8</v>
      </c>
      <c r="CV89">
        <v>5</v>
      </c>
      <c r="CW89">
        <v>5</v>
      </c>
      <c r="CX89">
        <v>7</v>
      </c>
      <c r="CY89">
        <v>5</v>
      </c>
      <c r="CZ89">
        <v>5</v>
      </c>
      <c r="DA89">
        <v>9</v>
      </c>
      <c r="DB89">
        <v>6</v>
      </c>
    </row>
    <row r="90" spans="1:106" ht="16" x14ac:dyDescent="0.2">
      <c r="A90" s="3">
        <f t="shared" si="8"/>
        <v>3.2736842105263158</v>
      </c>
      <c r="B90" s="3">
        <f t="shared" si="9"/>
        <v>1.6723159203673201</v>
      </c>
      <c r="C90" t="s">
        <v>47</v>
      </c>
      <c r="D90" s="20" t="s">
        <v>12</v>
      </c>
      <c r="E90" s="20" t="s">
        <v>12</v>
      </c>
      <c r="F90">
        <v>2</v>
      </c>
      <c r="G90">
        <v>3</v>
      </c>
      <c r="H90">
        <v>1</v>
      </c>
      <c r="I90" s="12">
        <v>5</v>
      </c>
      <c r="J90">
        <v>3</v>
      </c>
      <c r="K90" s="12">
        <v>1</v>
      </c>
      <c r="L90">
        <v>3</v>
      </c>
      <c r="M90">
        <v>4</v>
      </c>
      <c r="N90">
        <v>2</v>
      </c>
      <c r="O90">
        <v>4</v>
      </c>
      <c r="P90">
        <v>2</v>
      </c>
      <c r="Q90">
        <v>3</v>
      </c>
      <c r="S90">
        <v>6</v>
      </c>
      <c r="T90">
        <v>3</v>
      </c>
      <c r="U90">
        <v>4</v>
      </c>
      <c r="V90">
        <v>5</v>
      </c>
      <c r="W90">
        <v>7</v>
      </c>
      <c r="X90">
        <v>7</v>
      </c>
      <c r="Y90">
        <v>3</v>
      </c>
      <c r="AA90">
        <v>3</v>
      </c>
      <c r="AB90">
        <v>4</v>
      </c>
      <c r="AC90">
        <v>6</v>
      </c>
      <c r="AD90">
        <v>2</v>
      </c>
      <c r="AE90">
        <v>5</v>
      </c>
      <c r="AF90">
        <v>5</v>
      </c>
      <c r="AG90">
        <v>4</v>
      </c>
      <c r="AH90">
        <v>3</v>
      </c>
      <c r="AI90">
        <v>3</v>
      </c>
      <c r="AJ90">
        <v>3</v>
      </c>
      <c r="AK90">
        <v>4</v>
      </c>
      <c r="AL90">
        <v>3</v>
      </c>
      <c r="AM90">
        <v>5</v>
      </c>
      <c r="AN90">
        <v>3</v>
      </c>
      <c r="AO90">
        <v>1</v>
      </c>
      <c r="AP90">
        <v>5</v>
      </c>
      <c r="AQ90">
        <v>1</v>
      </c>
      <c r="AR90">
        <v>3</v>
      </c>
      <c r="AS90">
        <v>1</v>
      </c>
      <c r="AT90">
        <v>4</v>
      </c>
      <c r="AU90">
        <v>2</v>
      </c>
      <c r="AV90">
        <v>3</v>
      </c>
      <c r="AW90">
        <v>4</v>
      </c>
      <c r="AX90">
        <v>5</v>
      </c>
      <c r="AY90">
        <v>4</v>
      </c>
      <c r="BB90">
        <v>1</v>
      </c>
      <c r="BC90">
        <v>4</v>
      </c>
      <c r="BD90">
        <v>2</v>
      </c>
      <c r="BE90">
        <v>7</v>
      </c>
      <c r="BF90">
        <v>2</v>
      </c>
      <c r="BG90">
        <v>4</v>
      </c>
      <c r="BH90">
        <v>2</v>
      </c>
      <c r="BI90">
        <v>3</v>
      </c>
      <c r="BJ90">
        <v>2</v>
      </c>
      <c r="BK90">
        <v>1</v>
      </c>
      <c r="BL90">
        <v>1</v>
      </c>
      <c r="BM90">
        <v>1</v>
      </c>
      <c r="BN90">
        <v>4</v>
      </c>
      <c r="BO90">
        <v>1</v>
      </c>
      <c r="BP90">
        <v>2</v>
      </c>
      <c r="BQ90">
        <v>5</v>
      </c>
      <c r="BR90">
        <v>5</v>
      </c>
      <c r="BS90">
        <v>5</v>
      </c>
      <c r="BT90">
        <v>3</v>
      </c>
      <c r="BU90">
        <v>1</v>
      </c>
      <c r="BV90">
        <v>3</v>
      </c>
      <c r="BX90">
        <v>6</v>
      </c>
      <c r="BY90">
        <v>3</v>
      </c>
      <c r="BZ90">
        <v>1</v>
      </c>
      <c r="CA90">
        <v>3</v>
      </c>
      <c r="CB90">
        <v>3</v>
      </c>
      <c r="CC90">
        <v>3</v>
      </c>
      <c r="CD90">
        <v>2</v>
      </c>
      <c r="CE90">
        <v>1</v>
      </c>
      <c r="CF90">
        <v>3</v>
      </c>
      <c r="CG90">
        <v>3</v>
      </c>
      <c r="CI90">
        <v>5</v>
      </c>
      <c r="CJ90">
        <v>5</v>
      </c>
      <c r="CK90">
        <v>3</v>
      </c>
      <c r="CL90">
        <v>1</v>
      </c>
      <c r="CM90">
        <v>5</v>
      </c>
      <c r="CN90">
        <v>4</v>
      </c>
      <c r="CO90">
        <v>2</v>
      </c>
      <c r="CP90">
        <v>4</v>
      </c>
      <c r="CQ90">
        <v>4</v>
      </c>
      <c r="CR90">
        <v>6</v>
      </c>
      <c r="CS90">
        <v>5</v>
      </c>
      <c r="CT90">
        <v>1</v>
      </c>
      <c r="CU90">
        <v>3</v>
      </c>
      <c r="CV90">
        <v>2</v>
      </c>
      <c r="CW90">
        <v>2</v>
      </c>
      <c r="CX90">
        <v>2</v>
      </c>
      <c r="CY90">
        <v>1</v>
      </c>
      <c r="CZ90">
        <v>7</v>
      </c>
      <c r="DA90">
        <v>1</v>
      </c>
      <c r="DB90">
        <v>7</v>
      </c>
    </row>
    <row r="91" spans="1:106" ht="16" x14ac:dyDescent="0.2">
      <c r="A91" s="3">
        <f t="shared" si="8"/>
        <v>3.2210526315789472</v>
      </c>
      <c r="B91" s="3">
        <f t="shared" si="9"/>
        <v>1.6896364166899054</v>
      </c>
      <c r="C91" t="s">
        <v>65</v>
      </c>
      <c r="D91" s="19" t="s">
        <v>15</v>
      </c>
      <c r="E91" s="19"/>
      <c r="F91">
        <v>4</v>
      </c>
      <c r="G91">
        <v>2</v>
      </c>
      <c r="H91">
        <v>2</v>
      </c>
      <c r="I91" s="12">
        <v>4</v>
      </c>
      <c r="J91">
        <v>4</v>
      </c>
      <c r="K91" s="12">
        <v>1</v>
      </c>
      <c r="L91">
        <v>3</v>
      </c>
      <c r="M91">
        <v>5</v>
      </c>
      <c r="N91">
        <v>3</v>
      </c>
      <c r="O91">
        <v>4</v>
      </c>
      <c r="P91">
        <v>1</v>
      </c>
      <c r="Q91">
        <v>5</v>
      </c>
      <c r="S91">
        <v>2</v>
      </c>
      <c r="T91">
        <v>2</v>
      </c>
      <c r="U91">
        <v>4</v>
      </c>
      <c r="V91">
        <v>4</v>
      </c>
      <c r="W91">
        <v>6</v>
      </c>
      <c r="X91">
        <v>3</v>
      </c>
      <c r="Y91">
        <v>3</v>
      </c>
      <c r="AA91">
        <v>5</v>
      </c>
      <c r="AB91">
        <v>4</v>
      </c>
      <c r="AC91">
        <v>8</v>
      </c>
      <c r="AD91">
        <v>3</v>
      </c>
      <c r="AE91">
        <v>1</v>
      </c>
      <c r="AF91">
        <v>4</v>
      </c>
      <c r="AG91">
        <v>2</v>
      </c>
      <c r="AH91">
        <v>7</v>
      </c>
      <c r="AI91">
        <v>4</v>
      </c>
      <c r="AJ91">
        <v>3</v>
      </c>
      <c r="AK91">
        <v>2</v>
      </c>
      <c r="AL91">
        <v>4</v>
      </c>
      <c r="AM91">
        <v>4</v>
      </c>
      <c r="AN91">
        <v>4</v>
      </c>
      <c r="AO91">
        <v>1</v>
      </c>
      <c r="AP91">
        <v>5</v>
      </c>
      <c r="AQ91">
        <v>4</v>
      </c>
      <c r="AR91">
        <v>1</v>
      </c>
      <c r="AS91">
        <v>5</v>
      </c>
      <c r="AT91">
        <v>5</v>
      </c>
      <c r="AU91">
        <v>1</v>
      </c>
      <c r="AV91">
        <v>2</v>
      </c>
      <c r="AW91">
        <v>4</v>
      </c>
      <c r="AX91">
        <v>2</v>
      </c>
      <c r="AY91">
        <v>1</v>
      </c>
      <c r="BB91">
        <v>1</v>
      </c>
      <c r="BC91">
        <v>3</v>
      </c>
      <c r="BD91">
        <v>2</v>
      </c>
      <c r="BE91">
        <v>2</v>
      </c>
      <c r="BF91">
        <v>5</v>
      </c>
      <c r="BG91">
        <v>5</v>
      </c>
      <c r="BH91">
        <v>5</v>
      </c>
      <c r="BI91">
        <v>5</v>
      </c>
      <c r="BJ91">
        <v>4</v>
      </c>
      <c r="BK91">
        <v>1</v>
      </c>
      <c r="BL91">
        <v>3</v>
      </c>
      <c r="BM91">
        <v>1</v>
      </c>
      <c r="BN91">
        <v>3</v>
      </c>
      <c r="BO91">
        <v>5</v>
      </c>
      <c r="BP91">
        <v>3</v>
      </c>
      <c r="BQ91">
        <v>5</v>
      </c>
      <c r="BR91">
        <v>1</v>
      </c>
      <c r="BS91">
        <v>1</v>
      </c>
      <c r="BT91">
        <v>5</v>
      </c>
      <c r="BU91">
        <v>1</v>
      </c>
      <c r="BV91">
        <v>4</v>
      </c>
      <c r="BX91">
        <v>4</v>
      </c>
      <c r="BY91">
        <v>2</v>
      </c>
      <c r="BZ91">
        <v>1</v>
      </c>
      <c r="CA91">
        <v>1</v>
      </c>
      <c r="CB91">
        <v>6</v>
      </c>
      <c r="CC91">
        <v>1</v>
      </c>
      <c r="CD91">
        <v>3</v>
      </c>
      <c r="CE91">
        <v>4</v>
      </c>
      <c r="CF91">
        <v>3</v>
      </c>
      <c r="CG91">
        <v>5</v>
      </c>
      <c r="CI91">
        <v>2</v>
      </c>
      <c r="CJ91">
        <v>5</v>
      </c>
      <c r="CK91">
        <v>1</v>
      </c>
      <c r="CL91">
        <v>1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4</v>
      </c>
      <c r="CT91">
        <v>8</v>
      </c>
      <c r="CU91">
        <v>2</v>
      </c>
      <c r="CV91">
        <v>4</v>
      </c>
      <c r="CW91">
        <v>5</v>
      </c>
      <c r="CX91">
        <v>2</v>
      </c>
      <c r="CY91">
        <v>5</v>
      </c>
      <c r="CZ91">
        <v>5</v>
      </c>
      <c r="DA91">
        <v>5</v>
      </c>
      <c r="DB91">
        <v>2</v>
      </c>
    </row>
    <row r="92" spans="1:106" ht="16" x14ac:dyDescent="0.2">
      <c r="A92" s="3">
        <f t="shared" si="8"/>
        <v>4.6736842105263161</v>
      </c>
      <c r="B92" s="3">
        <f t="shared" si="9"/>
        <v>1.7162682505152749</v>
      </c>
      <c r="C92" t="s">
        <v>48</v>
      </c>
      <c r="D92" s="20" t="s">
        <v>12</v>
      </c>
      <c r="E92" s="20" t="s">
        <v>12</v>
      </c>
      <c r="F92">
        <v>7</v>
      </c>
      <c r="G92">
        <v>5</v>
      </c>
      <c r="H92">
        <v>3</v>
      </c>
      <c r="I92" s="12">
        <v>4</v>
      </c>
      <c r="J92">
        <v>7</v>
      </c>
      <c r="K92" s="12">
        <v>5</v>
      </c>
      <c r="L92">
        <v>5</v>
      </c>
      <c r="M92">
        <v>5</v>
      </c>
      <c r="N92">
        <v>6</v>
      </c>
      <c r="O92">
        <v>4</v>
      </c>
      <c r="P92">
        <v>5</v>
      </c>
      <c r="Q92">
        <v>5</v>
      </c>
      <c r="S92">
        <v>6</v>
      </c>
      <c r="T92">
        <v>2</v>
      </c>
      <c r="U92">
        <v>7</v>
      </c>
      <c r="V92">
        <v>5</v>
      </c>
      <c r="W92">
        <v>5</v>
      </c>
      <c r="X92">
        <v>9</v>
      </c>
      <c r="Y92">
        <v>6</v>
      </c>
      <c r="AA92">
        <v>6</v>
      </c>
      <c r="AB92">
        <v>5</v>
      </c>
      <c r="AC92">
        <v>7</v>
      </c>
      <c r="AD92">
        <v>8</v>
      </c>
      <c r="AE92">
        <v>4</v>
      </c>
      <c r="AF92">
        <v>5</v>
      </c>
      <c r="AG92">
        <v>7</v>
      </c>
      <c r="AH92">
        <v>5</v>
      </c>
      <c r="AI92">
        <v>4</v>
      </c>
      <c r="AJ92">
        <v>4</v>
      </c>
      <c r="AK92">
        <v>5</v>
      </c>
      <c r="AL92">
        <v>5</v>
      </c>
      <c r="AM92">
        <v>5</v>
      </c>
      <c r="AN92">
        <v>5</v>
      </c>
      <c r="AO92">
        <v>1</v>
      </c>
      <c r="AP92">
        <v>5</v>
      </c>
      <c r="AQ92">
        <v>4</v>
      </c>
      <c r="AR92">
        <v>5</v>
      </c>
      <c r="AS92">
        <v>3</v>
      </c>
      <c r="AT92">
        <v>7</v>
      </c>
      <c r="AU92">
        <v>7</v>
      </c>
      <c r="AV92">
        <v>3</v>
      </c>
      <c r="AW92">
        <v>4</v>
      </c>
      <c r="AX92">
        <v>6</v>
      </c>
      <c r="AY92">
        <v>5</v>
      </c>
      <c r="BB92">
        <v>5</v>
      </c>
      <c r="BC92">
        <v>6</v>
      </c>
      <c r="BD92">
        <v>9</v>
      </c>
      <c r="BE92">
        <v>4</v>
      </c>
      <c r="BF92">
        <v>7</v>
      </c>
      <c r="BG92">
        <v>5</v>
      </c>
      <c r="BH92">
        <v>4</v>
      </c>
      <c r="BI92">
        <v>4</v>
      </c>
      <c r="BJ92">
        <v>5</v>
      </c>
      <c r="BK92">
        <v>2</v>
      </c>
      <c r="BL92">
        <v>7</v>
      </c>
      <c r="BM92">
        <v>4</v>
      </c>
      <c r="BN92">
        <v>4</v>
      </c>
      <c r="BO92">
        <v>4</v>
      </c>
      <c r="BP92">
        <v>6</v>
      </c>
      <c r="BQ92">
        <v>6</v>
      </c>
      <c r="BR92">
        <v>4</v>
      </c>
      <c r="BS92">
        <v>4</v>
      </c>
      <c r="BT92">
        <v>5</v>
      </c>
      <c r="BU92">
        <v>3</v>
      </c>
      <c r="BV92">
        <v>4</v>
      </c>
      <c r="BX92">
        <v>5</v>
      </c>
      <c r="BY92">
        <v>1</v>
      </c>
      <c r="BZ92">
        <v>5</v>
      </c>
      <c r="CA92">
        <v>5</v>
      </c>
      <c r="CB92">
        <v>6</v>
      </c>
      <c r="CC92">
        <v>5</v>
      </c>
      <c r="CD92">
        <v>9</v>
      </c>
      <c r="CE92">
        <v>5</v>
      </c>
      <c r="CF92">
        <v>3</v>
      </c>
      <c r="CG92">
        <v>2</v>
      </c>
      <c r="CI92">
        <v>3</v>
      </c>
      <c r="CJ92">
        <v>1</v>
      </c>
      <c r="CK92">
        <v>2</v>
      </c>
      <c r="CL92">
        <v>4</v>
      </c>
      <c r="CM92">
        <v>3</v>
      </c>
      <c r="CN92">
        <v>3</v>
      </c>
      <c r="CO92">
        <v>5</v>
      </c>
      <c r="CP92">
        <v>3</v>
      </c>
      <c r="CQ92">
        <v>3</v>
      </c>
      <c r="CR92">
        <v>3</v>
      </c>
      <c r="CS92">
        <v>5</v>
      </c>
      <c r="CT92">
        <v>2</v>
      </c>
      <c r="CU92">
        <v>7</v>
      </c>
      <c r="CV92">
        <v>5</v>
      </c>
      <c r="CW92">
        <v>2</v>
      </c>
      <c r="CX92">
        <v>2</v>
      </c>
      <c r="CY92">
        <v>5</v>
      </c>
      <c r="CZ92">
        <v>6</v>
      </c>
      <c r="DA92">
        <v>3</v>
      </c>
      <c r="DB92">
        <v>3</v>
      </c>
    </row>
    <row r="93" spans="1:106" ht="16" x14ac:dyDescent="0.2">
      <c r="A93" s="3">
        <f t="shared" si="8"/>
        <v>4.810526315789474</v>
      </c>
      <c r="B93" s="3">
        <f t="shared" si="9"/>
        <v>1.7762902822605611</v>
      </c>
      <c r="C93" t="s">
        <v>18</v>
      </c>
      <c r="D93" s="20" t="s">
        <v>12</v>
      </c>
      <c r="E93" s="20" t="s">
        <v>12</v>
      </c>
      <c r="F93">
        <v>7</v>
      </c>
      <c r="G93">
        <v>4</v>
      </c>
      <c r="H93">
        <v>5</v>
      </c>
      <c r="I93" s="12">
        <v>5</v>
      </c>
      <c r="J93">
        <v>6</v>
      </c>
      <c r="K93" s="12">
        <v>5</v>
      </c>
      <c r="L93">
        <v>4</v>
      </c>
      <c r="M93">
        <v>5</v>
      </c>
      <c r="N93">
        <v>4</v>
      </c>
      <c r="O93">
        <v>5</v>
      </c>
      <c r="P93">
        <v>2</v>
      </c>
      <c r="Q93">
        <v>5</v>
      </c>
      <c r="S93">
        <v>3</v>
      </c>
      <c r="T93">
        <v>5</v>
      </c>
      <c r="U93">
        <v>5</v>
      </c>
      <c r="V93">
        <v>3</v>
      </c>
      <c r="W93">
        <v>8</v>
      </c>
      <c r="X93">
        <v>3</v>
      </c>
      <c r="Y93">
        <v>3</v>
      </c>
      <c r="AA93">
        <v>7</v>
      </c>
      <c r="AB93">
        <v>5</v>
      </c>
      <c r="AC93">
        <v>5</v>
      </c>
      <c r="AD93">
        <v>5</v>
      </c>
      <c r="AE93">
        <v>3</v>
      </c>
      <c r="AF93">
        <v>5</v>
      </c>
      <c r="AG93">
        <v>3</v>
      </c>
      <c r="AH93">
        <v>5</v>
      </c>
      <c r="AI93">
        <v>5</v>
      </c>
      <c r="AJ93">
        <v>6</v>
      </c>
      <c r="AK93">
        <v>5</v>
      </c>
      <c r="AL93">
        <v>5</v>
      </c>
      <c r="AM93">
        <v>4</v>
      </c>
      <c r="AN93">
        <v>5</v>
      </c>
      <c r="AO93">
        <v>9</v>
      </c>
      <c r="AP93">
        <v>5</v>
      </c>
      <c r="AQ93">
        <v>5</v>
      </c>
      <c r="AR93">
        <v>3</v>
      </c>
      <c r="AS93">
        <v>2</v>
      </c>
      <c r="AT93">
        <v>1</v>
      </c>
      <c r="AU93">
        <v>3</v>
      </c>
      <c r="AV93">
        <v>3</v>
      </c>
      <c r="AW93">
        <v>5</v>
      </c>
      <c r="AX93">
        <v>3</v>
      </c>
      <c r="AY93">
        <v>5</v>
      </c>
      <c r="BB93">
        <v>5</v>
      </c>
      <c r="BC93">
        <v>3</v>
      </c>
      <c r="BD93">
        <v>8</v>
      </c>
      <c r="BE93">
        <v>8</v>
      </c>
      <c r="BF93">
        <v>4</v>
      </c>
      <c r="BG93">
        <v>4</v>
      </c>
      <c r="BH93">
        <v>8</v>
      </c>
      <c r="BI93">
        <v>3</v>
      </c>
      <c r="BJ93">
        <v>3</v>
      </c>
      <c r="BK93">
        <v>4</v>
      </c>
      <c r="BL93">
        <v>8</v>
      </c>
      <c r="BM93">
        <v>2</v>
      </c>
      <c r="BN93">
        <v>7</v>
      </c>
      <c r="BO93">
        <v>6</v>
      </c>
      <c r="BP93">
        <v>5</v>
      </c>
      <c r="BQ93">
        <v>5</v>
      </c>
      <c r="BR93">
        <v>5</v>
      </c>
      <c r="BS93">
        <v>5</v>
      </c>
      <c r="BT93">
        <v>2</v>
      </c>
      <c r="BU93">
        <v>8</v>
      </c>
      <c r="BV93">
        <v>3</v>
      </c>
      <c r="BX93">
        <v>4</v>
      </c>
      <c r="BY93">
        <v>5</v>
      </c>
      <c r="BZ93">
        <v>5</v>
      </c>
      <c r="CA93">
        <v>4</v>
      </c>
      <c r="CB93">
        <v>4</v>
      </c>
      <c r="CC93">
        <v>9</v>
      </c>
      <c r="CD93">
        <v>4</v>
      </c>
      <c r="CE93">
        <v>3</v>
      </c>
      <c r="CF93">
        <v>8</v>
      </c>
      <c r="CG93">
        <v>7</v>
      </c>
      <c r="CI93">
        <v>8</v>
      </c>
      <c r="CJ93">
        <v>6</v>
      </c>
      <c r="CK93">
        <v>3</v>
      </c>
      <c r="CL93">
        <v>3</v>
      </c>
      <c r="CM93">
        <v>5</v>
      </c>
      <c r="CN93">
        <v>4</v>
      </c>
      <c r="CO93">
        <v>4</v>
      </c>
      <c r="CP93">
        <v>3</v>
      </c>
      <c r="CQ93">
        <v>5</v>
      </c>
      <c r="CR93">
        <v>6</v>
      </c>
      <c r="CS93">
        <v>9</v>
      </c>
      <c r="CT93">
        <v>6</v>
      </c>
      <c r="CU93">
        <v>5</v>
      </c>
      <c r="CV93">
        <v>4</v>
      </c>
      <c r="CW93">
        <v>5</v>
      </c>
      <c r="CX93">
        <v>5</v>
      </c>
      <c r="CY93">
        <v>5</v>
      </c>
      <c r="CZ93">
        <v>5</v>
      </c>
      <c r="DA93">
        <v>1</v>
      </c>
      <c r="DB93">
        <v>7</v>
      </c>
    </row>
    <row r="94" spans="1:106" ht="16" x14ac:dyDescent="0.2">
      <c r="A94" s="3">
        <f t="shared" si="8"/>
        <v>3.9894736842105263</v>
      </c>
      <c r="B94" s="3">
        <f t="shared" si="9"/>
        <v>1.7894176922931102</v>
      </c>
      <c r="C94" t="s">
        <v>37</v>
      </c>
      <c r="D94" s="20" t="s">
        <v>12</v>
      </c>
      <c r="E94" s="20" t="s">
        <v>12</v>
      </c>
      <c r="F94">
        <v>3</v>
      </c>
      <c r="G94">
        <v>2</v>
      </c>
      <c r="H94">
        <v>7</v>
      </c>
      <c r="I94" s="12">
        <v>5</v>
      </c>
      <c r="J94">
        <v>7</v>
      </c>
      <c r="K94" s="12">
        <v>1</v>
      </c>
      <c r="L94">
        <v>5</v>
      </c>
      <c r="M94">
        <v>5</v>
      </c>
      <c r="N94">
        <v>1</v>
      </c>
      <c r="O94">
        <v>1</v>
      </c>
      <c r="P94">
        <v>3</v>
      </c>
      <c r="Q94">
        <v>5</v>
      </c>
      <c r="S94">
        <v>4</v>
      </c>
      <c r="T94">
        <v>4</v>
      </c>
      <c r="U94">
        <v>5</v>
      </c>
      <c r="V94">
        <v>5</v>
      </c>
      <c r="W94">
        <v>4</v>
      </c>
      <c r="X94">
        <v>3</v>
      </c>
      <c r="Y94">
        <v>2</v>
      </c>
      <c r="AA94">
        <v>5</v>
      </c>
      <c r="AB94">
        <v>4</v>
      </c>
      <c r="AC94">
        <v>5</v>
      </c>
      <c r="AD94">
        <v>2</v>
      </c>
      <c r="AE94">
        <v>5</v>
      </c>
      <c r="AF94">
        <v>6</v>
      </c>
      <c r="AG94">
        <v>1</v>
      </c>
      <c r="AH94">
        <v>5</v>
      </c>
      <c r="AI94">
        <v>3</v>
      </c>
      <c r="AJ94">
        <v>5</v>
      </c>
      <c r="AK94">
        <v>5</v>
      </c>
      <c r="AL94">
        <v>5</v>
      </c>
      <c r="AM94">
        <v>5</v>
      </c>
      <c r="AN94">
        <v>4</v>
      </c>
      <c r="AO94">
        <v>5</v>
      </c>
      <c r="AP94">
        <v>5</v>
      </c>
      <c r="AQ94">
        <v>5</v>
      </c>
      <c r="AR94">
        <v>4</v>
      </c>
      <c r="AS94">
        <v>3</v>
      </c>
      <c r="AT94">
        <v>3</v>
      </c>
      <c r="AU94">
        <v>5</v>
      </c>
      <c r="AV94">
        <v>5</v>
      </c>
      <c r="AW94">
        <v>5</v>
      </c>
      <c r="AX94">
        <v>5</v>
      </c>
      <c r="AY94">
        <v>3</v>
      </c>
      <c r="BB94">
        <v>5</v>
      </c>
      <c r="BC94">
        <v>6</v>
      </c>
      <c r="BD94">
        <v>4</v>
      </c>
      <c r="BE94">
        <v>3</v>
      </c>
      <c r="BF94">
        <v>5</v>
      </c>
      <c r="BG94">
        <v>8</v>
      </c>
      <c r="BH94">
        <v>3</v>
      </c>
      <c r="BI94">
        <v>1</v>
      </c>
      <c r="BJ94">
        <v>1</v>
      </c>
      <c r="BK94">
        <v>1</v>
      </c>
      <c r="BL94">
        <v>1</v>
      </c>
      <c r="BM94">
        <v>5</v>
      </c>
      <c r="BN94">
        <v>3</v>
      </c>
      <c r="BO94">
        <v>5</v>
      </c>
      <c r="BP94">
        <v>6</v>
      </c>
      <c r="BQ94">
        <v>4</v>
      </c>
      <c r="BR94">
        <v>2</v>
      </c>
      <c r="BS94">
        <v>2</v>
      </c>
      <c r="BT94">
        <v>3</v>
      </c>
      <c r="BU94">
        <v>2</v>
      </c>
      <c r="BV94">
        <v>5</v>
      </c>
      <c r="BX94">
        <v>5</v>
      </c>
      <c r="BY94">
        <v>5</v>
      </c>
      <c r="BZ94">
        <v>5</v>
      </c>
      <c r="CA94">
        <v>3</v>
      </c>
      <c r="CB94">
        <v>2</v>
      </c>
      <c r="CC94">
        <v>9</v>
      </c>
      <c r="CD94">
        <v>7</v>
      </c>
      <c r="CE94">
        <v>4</v>
      </c>
      <c r="CF94">
        <v>2</v>
      </c>
      <c r="CG94">
        <v>7</v>
      </c>
      <c r="CI94">
        <v>5</v>
      </c>
      <c r="CJ94">
        <v>5</v>
      </c>
      <c r="CK94">
        <v>1</v>
      </c>
      <c r="CL94">
        <v>7</v>
      </c>
      <c r="CM94">
        <v>5</v>
      </c>
      <c r="CN94">
        <v>5</v>
      </c>
      <c r="CO94">
        <v>2</v>
      </c>
      <c r="CP94">
        <v>5</v>
      </c>
      <c r="CQ94">
        <v>5</v>
      </c>
      <c r="CR94">
        <v>4</v>
      </c>
      <c r="CS94">
        <v>5</v>
      </c>
      <c r="CT94">
        <v>1</v>
      </c>
      <c r="CU94">
        <v>2</v>
      </c>
      <c r="CV94">
        <v>4</v>
      </c>
      <c r="CW94">
        <v>2</v>
      </c>
      <c r="CX94">
        <v>5</v>
      </c>
      <c r="CY94">
        <v>1</v>
      </c>
      <c r="CZ94">
        <v>5</v>
      </c>
      <c r="DA94">
        <v>1</v>
      </c>
      <c r="DB94">
        <v>5</v>
      </c>
    </row>
    <row r="95" spans="1:106" ht="16" x14ac:dyDescent="0.2">
      <c r="A95" s="3">
        <f t="shared" si="8"/>
        <v>5.5157894736842108</v>
      </c>
      <c r="B95" s="3">
        <f t="shared" si="9"/>
        <v>1.7916066597588522</v>
      </c>
      <c r="C95" t="s">
        <v>32</v>
      </c>
      <c r="D95" s="20" t="s">
        <v>12</v>
      </c>
      <c r="E95" s="20" t="s">
        <v>12</v>
      </c>
      <c r="F95">
        <v>5</v>
      </c>
      <c r="G95">
        <v>7</v>
      </c>
      <c r="H95">
        <v>5</v>
      </c>
      <c r="I95" s="12">
        <v>5</v>
      </c>
      <c r="J95">
        <v>5</v>
      </c>
      <c r="K95" s="12">
        <v>5</v>
      </c>
      <c r="L95">
        <v>7</v>
      </c>
      <c r="M95">
        <v>5</v>
      </c>
      <c r="N95">
        <v>9</v>
      </c>
      <c r="O95">
        <v>4</v>
      </c>
      <c r="P95">
        <v>5</v>
      </c>
      <c r="Q95">
        <v>5</v>
      </c>
      <c r="S95">
        <v>4</v>
      </c>
      <c r="T95">
        <v>7</v>
      </c>
      <c r="U95">
        <v>7</v>
      </c>
      <c r="V95">
        <v>7</v>
      </c>
      <c r="W95">
        <v>5</v>
      </c>
      <c r="X95">
        <v>3</v>
      </c>
      <c r="Y95">
        <v>7</v>
      </c>
      <c r="AA95">
        <v>6</v>
      </c>
      <c r="AB95">
        <v>5</v>
      </c>
      <c r="AC95">
        <v>2</v>
      </c>
      <c r="AD95">
        <v>2</v>
      </c>
      <c r="AE95">
        <v>6</v>
      </c>
      <c r="AF95">
        <v>5</v>
      </c>
      <c r="AG95">
        <v>5</v>
      </c>
      <c r="AH95">
        <v>7</v>
      </c>
      <c r="AI95">
        <v>7</v>
      </c>
      <c r="AJ95">
        <v>5</v>
      </c>
      <c r="AK95">
        <v>5</v>
      </c>
      <c r="AL95">
        <v>5</v>
      </c>
      <c r="AM95">
        <v>8</v>
      </c>
      <c r="AN95">
        <v>5</v>
      </c>
      <c r="AO95">
        <v>1</v>
      </c>
      <c r="AP95">
        <v>5</v>
      </c>
      <c r="AQ95">
        <v>7</v>
      </c>
      <c r="AR95">
        <v>5</v>
      </c>
      <c r="AS95">
        <v>3</v>
      </c>
      <c r="AT95">
        <v>8</v>
      </c>
      <c r="AU95">
        <v>7</v>
      </c>
      <c r="AV95">
        <v>7</v>
      </c>
      <c r="AW95">
        <v>6</v>
      </c>
      <c r="AX95">
        <v>3</v>
      </c>
      <c r="AY95">
        <v>8</v>
      </c>
      <c r="BB95">
        <v>5</v>
      </c>
      <c r="BC95">
        <v>4</v>
      </c>
      <c r="BD95">
        <v>8</v>
      </c>
      <c r="BE95">
        <v>2</v>
      </c>
      <c r="BF95">
        <v>6</v>
      </c>
      <c r="BG95">
        <v>8</v>
      </c>
      <c r="BH95">
        <v>5</v>
      </c>
      <c r="BI95">
        <v>8</v>
      </c>
      <c r="BJ95">
        <v>7</v>
      </c>
      <c r="BK95">
        <v>6</v>
      </c>
      <c r="BL95">
        <v>5</v>
      </c>
      <c r="BM95">
        <v>2</v>
      </c>
      <c r="BN95">
        <v>7</v>
      </c>
      <c r="BO95">
        <v>2</v>
      </c>
      <c r="BP95">
        <v>6</v>
      </c>
      <c r="BQ95">
        <v>5</v>
      </c>
      <c r="BR95">
        <v>5</v>
      </c>
      <c r="BS95">
        <v>5</v>
      </c>
      <c r="BT95">
        <v>8</v>
      </c>
      <c r="BU95">
        <v>7</v>
      </c>
      <c r="BV95">
        <v>6</v>
      </c>
      <c r="BX95">
        <v>7</v>
      </c>
      <c r="BY95">
        <v>6</v>
      </c>
      <c r="BZ95">
        <v>8</v>
      </c>
      <c r="CA95">
        <v>4</v>
      </c>
      <c r="CB95">
        <v>7</v>
      </c>
      <c r="CC95">
        <v>9</v>
      </c>
      <c r="CD95">
        <v>7</v>
      </c>
      <c r="CE95">
        <v>6</v>
      </c>
      <c r="CF95">
        <v>4</v>
      </c>
      <c r="CG95">
        <v>7</v>
      </c>
      <c r="CI95">
        <v>5</v>
      </c>
      <c r="CJ95">
        <v>5</v>
      </c>
      <c r="CK95">
        <v>5</v>
      </c>
      <c r="CL95">
        <v>4</v>
      </c>
      <c r="CM95">
        <v>2</v>
      </c>
      <c r="CN95">
        <v>3</v>
      </c>
      <c r="CO95">
        <v>5</v>
      </c>
      <c r="CP95">
        <v>7</v>
      </c>
      <c r="CQ95">
        <v>4</v>
      </c>
      <c r="CR95">
        <v>9</v>
      </c>
      <c r="CS95">
        <v>5</v>
      </c>
      <c r="CT95">
        <v>9</v>
      </c>
      <c r="CU95">
        <v>7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2</v>
      </c>
    </row>
    <row r="96" spans="1:106" ht="16" x14ac:dyDescent="0.2">
      <c r="A96" s="3">
        <f t="shared" si="8"/>
        <v>3</v>
      </c>
      <c r="B96" s="3">
        <f t="shared" si="9"/>
        <v>1.7924190239580724</v>
      </c>
      <c r="C96" t="s">
        <v>49</v>
      </c>
      <c r="D96" s="20" t="s">
        <v>12</v>
      </c>
      <c r="E96" s="20" t="s">
        <v>12</v>
      </c>
      <c r="F96">
        <v>5</v>
      </c>
      <c r="G96">
        <v>4</v>
      </c>
      <c r="H96">
        <v>5</v>
      </c>
      <c r="I96" s="12">
        <v>5</v>
      </c>
      <c r="J96">
        <v>8</v>
      </c>
      <c r="K96" s="12">
        <v>1</v>
      </c>
      <c r="L96">
        <v>2</v>
      </c>
      <c r="M96">
        <v>1</v>
      </c>
      <c r="N96">
        <v>3</v>
      </c>
      <c r="O96">
        <v>3</v>
      </c>
      <c r="P96">
        <v>1</v>
      </c>
      <c r="Q96">
        <v>4</v>
      </c>
      <c r="S96">
        <v>2</v>
      </c>
      <c r="T96">
        <v>1</v>
      </c>
      <c r="U96">
        <v>4</v>
      </c>
      <c r="V96">
        <v>1</v>
      </c>
      <c r="W96">
        <v>5</v>
      </c>
      <c r="X96">
        <v>1</v>
      </c>
      <c r="Y96">
        <v>6</v>
      </c>
      <c r="AA96">
        <v>5</v>
      </c>
      <c r="AB96">
        <v>3</v>
      </c>
      <c r="AC96">
        <v>1</v>
      </c>
      <c r="AD96">
        <v>3</v>
      </c>
      <c r="AE96">
        <v>3</v>
      </c>
      <c r="AF96">
        <v>5</v>
      </c>
      <c r="AG96">
        <v>2</v>
      </c>
      <c r="AH96">
        <v>2</v>
      </c>
      <c r="AI96">
        <v>2</v>
      </c>
      <c r="AJ96">
        <v>5</v>
      </c>
      <c r="AK96">
        <v>2</v>
      </c>
      <c r="AL96">
        <v>4</v>
      </c>
      <c r="AM96">
        <v>5</v>
      </c>
      <c r="AN96">
        <v>5</v>
      </c>
      <c r="AO96">
        <v>1</v>
      </c>
      <c r="AP96">
        <v>5</v>
      </c>
      <c r="AQ96">
        <v>2</v>
      </c>
      <c r="AR96">
        <v>5</v>
      </c>
      <c r="AS96">
        <v>2</v>
      </c>
      <c r="AT96">
        <v>3</v>
      </c>
      <c r="AU96">
        <v>1</v>
      </c>
      <c r="AV96">
        <v>3</v>
      </c>
      <c r="AW96">
        <v>3</v>
      </c>
      <c r="AX96">
        <v>5</v>
      </c>
      <c r="AY96">
        <v>7</v>
      </c>
      <c r="BB96">
        <v>3</v>
      </c>
      <c r="BC96">
        <v>7</v>
      </c>
      <c r="BD96">
        <v>2</v>
      </c>
      <c r="BE96">
        <v>1</v>
      </c>
      <c r="BF96">
        <v>3</v>
      </c>
      <c r="BG96">
        <v>5</v>
      </c>
      <c r="BH96">
        <v>2</v>
      </c>
      <c r="BI96">
        <v>1</v>
      </c>
      <c r="BJ96">
        <v>4</v>
      </c>
      <c r="BK96">
        <v>1</v>
      </c>
      <c r="BL96">
        <v>1</v>
      </c>
      <c r="BM96">
        <v>2</v>
      </c>
      <c r="BN96">
        <v>3</v>
      </c>
      <c r="BO96">
        <v>2</v>
      </c>
      <c r="BP96">
        <v>2</v>
      </c>
      <c r="BQ96">
        <v>5</v>
      </c>
      <c r="BR96">
        <v>1</v>
      </c>
      <c r="BS96">
        <v>1</v>
      </c>
      <c r="BT96">
        <v>2</v>
      </c>
      <c r="BU96">
        <v>1</v>
      </c>
      <c r="BV96">
        <v>4</v>
      </c>
      <c r="BX96">
        <v>4</v>
      </c>
      <c r="BY96">
        <v>5</v>
      </c>
      <c r="BZ96">
        <v>1</v>
      </c>
      <c r="CA96">
        <v>3</v>
      </c>
      <c r="CB96">
        <v>3</v>
      </c>
      <c r="CC96">
        <v>3</v>
      </c>
      <c r="CD96">
        <v>1</v>
      </c>
      <c r="CE96">
        <v>1</v>
      </c>
      <c r="CF96">
        <v>3</v>
      </c>
      <c r="CG96">
        <v>7</v>
      </c>
      <c r="CI96">
        <v>3</v>
      </c>
      <c r="CJ96">
        <v>2</v>
      </c>
      <c r="CK96">
        <v>2</v>
      </c>
      <c r="CL96">
        <v>1</v>
      </c>
      <c r="CM96">
        <v>2</v>
      </c>
      <c r="CN96">
        <v>5</v>
      </c>
      <c r="CO96">
        <v>3</v>
      </c>
      <c r="CP96">
        <v>3</v>
      </c>
      <c r="CQ96">
        <v>1</v>
      </c>
      <c r="CR96">
        <v>3</v>
      </c>
      <c r="CS96">
        <v>5</v>
      </c>
      <c r="CT96">
        <v>1</v>
      </c>
      <c r="CU96">
        <v>1</v>
      </c>
      <c r="CV96">
        <v>1</v>
      </c>
      <c r="CW96">
        <v>3</v>
      </c>
      <c r="CX96">
        <v>1</v>
      </c>
      <c r="CY96">
        <v>5</v>
      </c>
      <c r="CZ96">
        <v>7</v>
      </c>
      <c r="DA96">
        <v>1</v>
      </c>
      <c r="DB96">
        <v>5</v>
      </c>
    </row>
    <row r="97" spans="1:188" ht="16" x14ac:dyDescent="0.2">
      <c r="A97" s="3">
        <f t="shared" si="8"/>
        <v>6.3684210526315788</v>
      </c>
      <c r="B97" s="3">
        <f t="shared" si="9"/>
        <v>1.8045606029626258</v>
      </c>
      <c r="C97" t="s">
        <v>35</v>
      </c>
      <c r="D97" s="20" t="s">
        <v>12</v>
      </c>
      <c r="E97" s="20" t="s">
        <v>12</v>
      </c>
      <c r="F97">
        <v>5</v>
      </c>
      <c r="G97">
        <v>6</v>
      </c>
      <c r="H97">
        <v>7</v>
      </c>
      <c r="I97" s="12">
        <v>3</v>
      </c>
      <c r="J97">
        <v>9</v>
      </c>
      <c r="K97" s="12">
        <v>9</v>
      </c>
      <c r="L97">
        <v>5</v>
      </c>
      <c r="M97">
        <v>5</v>
      </c>
      <c r="N97">
        <v>9</v>
      </c>
      <c r="O97">
        <v>5</v>
      </c>
      <c r="P97">
        <v>2</v>
      </c>
      <c r="Q97">
        <v>7</v>
      </c>
      <c r="S97">
        <v>7</v>
      </c>
      <c r="T97">
        <v>5</v>
      </c>
      <c r="U97">
        <v>8</v>
      </c>
      <c r="V97">
        <v>5</v>
      </c>
      <c r="W97">
        <v>9</v>
      </c>
      <c r="X97">
        <v>9</v>
      </c>
      <c r="Y97">
        <v>3</v>
      </c>
      <c r="AA97">
        <v>4</v>
      </c>
      <c r="AB97">
        <v>8</v>
      </c>
      <c r="AC97">
        <v>7</v>
      </c>
      <c r="AD97">
        <v>8</v>
      </c>
      <c r="AE97">
        <v>5</v>
      </c>
      <c r="AF97">
        <v>5</v>
      </c>
      <c r="AG97">
        <v>5</v>
      </c>
      <c r="AH97">
        <v>8</v>
      </c>
      <c r="AI97">
        <v>7</v>
      </c>
      <c r="AJ97">
        <v>7</v>
      </c>
      <c r="AK97">
        <v>7</v>
      </c>
      <c r="AL97">
        <v>9</v>
      </c>
      <c r="AM97">
        <v>5</v>
      </c>
      <c r="AN97">
        <v>6</v>
      </c>
      <c r="AO97">
        <v>9</v>
      </c>
      <c r="AP97">
        <v>5</v>
      </c>
      <c r="AQ97">
        <v>8</v>
      </c>
      <c r="AR97">
        <v>7</v>
      </c>
      <c r="AS97">
        <v>8</v>
      </c>
      <c r="AT97">
        <v>9</v>
      </c>
      <c r="AU97">
        <v>5</v>
      </c>
      <c r="AV97">
        <v>8</v>
      </c>
      <c r="AW97">
        <v>4</v>
      </c>
      <c r="AX97">
        <v>6</v>
      </c>
      <c r="AY97">
        <v>9</v>
      </c>
      <c r="BB97">
        <v>8</v>
      </c>
      <c r="BC97">
        <v>6</v>
      </c>
      <c r="BD97">
        <v>9</v>
      </c>
      <c r="BE97">
        <v>7</v>
      </c>
      <c r="BF97">
        <v>5</v>
      </c>
      <c r="BG97">
        <v>6</v>
      </c>
      <c r="BH97">
        <v>9</v>
      </c>
      <c r="BI97">
        <v>2</v>
      </c>
      <c r="BJ97">
        <v>7</v>
      </c>
      <c r="BK97">
        <v>3</v>
      </c>
      <c r="BL97">
        <v>8</v>
      </c>
      <c r="BM97">
        <v>8</v>
      </c>
      <c r="BN97">
        <v>7</v>
      </c>
      <c r="BO97">
        <v>7</v>
      </c>
      <c r="BP97">
        <v>8</v>
      </c>
      <c r="BQ97">
        <v>7</v>
      </c>
      <c r="BR97">
        <v>5</v>
      </c>
      <c r="BS97">
        <v>5</v>
      </c>
      <c r="BT97">
        <v>5</v>
      </c>
      <c r="BU97">
        <v>7</v>
      </c>
      <c r="BV97">
        <v>5</v>
      </c>
      <c r="BX97">
        <v>7</v>
      </c>
      <c r="BY97">
        <v>6</v>
      </c>
      <c r="BZ97">
        <v>6</v>
      </c>
      <c r="CA97">
        <v>7</v>
      </c>
      <c r="CB97">
        <v>7</v>
      </c>
      <c r="CC97">
        <v>9</v>
      </c>
      <c r="CD97">
        <v>8</v>
      </c>
      <c r="CE97">
        <v>4</v>
      </c>
      <c r="CF97">
        <v>6</v>
      </c>
      <c r="CG97">
        <v>8</v>
      </c>
      <c r="CI97">
        <v>5</v>
      </c>
      <c r="CJ97">
        <v>6</v>
      </c>
      <c r="CK97">
        <v>5</v>
      </c>
      <c r="CL97">
        <v>7</v>
      </c>
      <c r="CM97">
        <v>5</v>
      </c>
      <c r="CN97">
        <v>5</v>
      </c>
      <c r="CO97">
        <v>6</v>
      </c>
      <c r="CP97">
        <v>5</v>
      </c>
      <c r="CQ97">
        <v>5</v>
      </c>
      <c r="CR97">
        <v>8</v>
      </c>
      <c r="CS97">
        <v>5</v>
      </c>
      <c r="CT97">
        <v>8</v>
      </c>
      <c r="CU97">
        <v>9</v>
      </c>
      <c r="CV97">
        <v>5</v>
      </c>
      <c r="CW97">
        <v>5</v>
      </c>
      <c r="CX97">
        <v>6</v>
      </c>
      <c r="CY97">
        <v>5</v>
      </c>
      <c r="CZ97">
        <v>5</v>
      </c>
      <c r="DA97">
        <v>2</v>
      </c>
      <c r="DB97">
        <v>9</v>
      </c>
    </row>
    <row r="98" spans="1:188" ht="16" x14ac:dyDescent="0.2">
      <c r="A98" s="3">
        <f t="shared" si="8"/>
        <v>4.3157894736842106</v>
      </c>
      <c r="B98" s="3">
        <f t="shared" si="9"/>
        <v>1.8350207714908604</v>
      </c>
      <c r="C98" t="s">
        <v>34</v>
      </c>
      <c r="D98" s="20" t="s">
        <v>12</v>
      </c>
      <c r="E98" s="20" t="s">
        <v>12</v>
      </c>
      <c r="F98">
        <v>3</v>
      </c>
      <c r="G98">
        <v>5</v>
      </c>
      <c r="H98">
        <v>5</v>
      </c>
      <c r="I98" s="12">
        <v>7</v>
      </c>
      <c r="J98">
        <v>3</v>
      </c>
      <c r="K98" s="12">
        <v>5</v>
      </c>
      <c r="L98">
        <v>5</v>
      </c>
      <c r="M98">
        <v>5</v>
      </c>
      <c r="N98">
        <v>2</v>
      </c>
      <c r="O98">
        <v>5</v>
      </c>
      <c r="P98">
        <v>3</v>
      </c>
      <c r="Q98">
        <v>5</v>
      </c>
      <c r="S98">
        <v>6</v>
      </c>
      <c r="T98">
        <v>2</v>
      </c>
      <c r="U98">
        <v>4</v>
      </c>
      <c r="V98">
        <v>5</v>
      </c>
      <c r="W98">
        <v>5</v>
      </c>
      <c r="X98">
        <v>4</v>
      </c>
      <c r="Y98">
        <v>3</v>
      </c>
      <c r="AA98">
        <v>5</v>
      </c>
      <c r="AB98">
        <v>4</v>
      </c>
      <c r="AC98">
        <v>1</v>
      </c>
      <c r="AD98">
        <v>5</v>
      </c>
      <c r="AE98">
        <v>5</v>
      </c>
      <c r="AF98">
        <v>5</v>
      </c>
      <c r="AG98">
        <v>7</v>
      </c>
      <c r="AH98">
        <v>5</v>
      </c>
      <c r="AI98">
        <v>3</v>
      </c>
      <c r="AJ98">
        <v>5</v>
      </c>
      <c r="AK98">
        <v>5</v>
      </c>
      <c r="AL98">
        <v>4</v>
      </c>
      <c r="AM98">
        <v>4</v>
      </c>
      <c r="AN98">
        <v>3</v>
      </c>
      <c r="AO98">
        <v>5</v>
      </c>
      <c r="AP98">
        <v>6</v>
      </c>
      <c r="AQ98">
        <v>4</v>
      </c>
      <c r="AR98">
        <v>5</v>
      </c>
      <c r="AS98">
        <v>3</v>
      </c>
      <c r="AT98">
        <v>4</v>
      </c>
      <c r="AU98">
        <v>1</v>
      </c>
      <c r="AV98">
        <v>5</v>
      </c>
      <c r="AW98">
        <v>4</v>
      </c>
      <c r="AX98">
        <v>4</v>
      </c>
      <c r="AY98">
        <v>4</v>
      </c>
      <c r="BB98">
        <v>5</v>
      </c>
      <c r="BC98">
        <v>3</v>
      </c>
      <c r="BD98">
        <v>4</v>
      </c>
      <c r="BE98">
        <v>4</v>
      </c>
      <c r="BF98">
        <v>7</v>
      </c>
      <c r="BG98">
        <v>3</v>
      </c>
      <c r="BH98">
        <v>5</v>
      </c>
      <c r="BI98">
        <v>8</v>
      </c>
      <c r="BJ98">
        <v>5</v>
      </c>
      <c r="BK98">
        <v>1</v>
      </c>
      <c r="BL98">
        <v>9</v>
      </c>
      <c r="BM98">
        <v>2</v>
      </c>
      <c r="BN98">
        <v>8</v>
      </c>
      <c r="BO98">
        <v>5</v>
      </c>
      <c r="BP98">
        <v>3</v>
      </c>
      <c r="BQ98">
        <v>2</v>
      </c>
      <c r="BR98">
        <v>5</v>
      </c>
      <c r="BS98">
        <v>5</v>
      </c>
      <c r="BT98">
        <v>2</v>
      </c>
      <c r="BU98">
        <v>4</v>
      </c>
      <c r="BV98">
        <v>4</v>
      </c>
      <c r="BX98">
        <v>6</v>
      </c>
      <c r="BY98">
        <v>6</v>
      </c>
      <c r="BZ98">
        <v>2</v>
      </c>
      <c r="CA98">
        <v>3</v>
      </c>
      <c r="CB98">
        <v>3</v>
      </c>
      <c r="CC98">
        <v>2</v>
      </c>
      <c r="CD98">
        <v>9</v>
      </c>
      <c r="CE98">
        <v>5</v>
      </c>
      <c r="CF98">
        <v>6</v>
      </c>
      <c r="CG98">
        <v>7</v>
      </c>
      <c r="CI98">
        <v>4</v>
      </c>
      <c r="CJ98">
        <v>6</v>
      </c>
      <c r="CK98">
        <v>5</v>
      </c>
      <c r="CL98">
        <v>2</v>
      </c>
      <c r="CM98">
        <v>2</v>
      </c>
      <c r="CN98">
        <v>3</v>
      </c>
      <c r="CO98">
        <v>4</v>
      </c>
      <c r="CP98">
        <v>5</v>
      </c>
      <c r="CQ98">
        <v>2</v>
      </c>
      <c r="CR98">
        <v>5</v>
      </c>
      <c r="CS98">
        <v>1</v>
      </c>
      <c r="CT98">
        <v>1</v>
      </c>
      <c r="CU98">
        <v>8</v>
      </c>
      <c r="CV98">
        <v>5</v>
      </c>
      <c r="CW98">
        <v>4</v>
      </c>
      <c r="CX98">
        <v>9</v>
      </c>
      <c r="CY98">
        <v>5</v>
      </c>
      <c r="CZ98">
        <v>5</v>
      </c>
      <c r="DA98">
        <v>1</v>
      </c>
      <c r="DB98">
        <v>2</v>
      </c>
    </row>
    <row r="99" spans="1:188" ht="16" x14ac:dyDescent="0.2">
      <c r="A99" s="3">
        <f t="shared" si="8"/>
        <v>4.6736842105263161</v>
      </c>
      <c r="B99" s="3">
        <f t="shared" si="9"/>
        <v>1.8590898325791314</v>
      </c>
      <c r="C99" t="s">
        <v>11</v>
      </c>
      <c r="D99" s="20" t="s">
        <v>12</v>
      </c>
      <c r="E99" s="20" t="s">
        <v>12</v>
      </c>
      <c r="F99">
        <v>5</v>
      </c>
      <c r="G99">
        <v>5</v>
      </c>
      <c r="H99">
        <v>5</v>
      </c>
      <c r="I99" s="12">
        <v>5</v>
      </c>
      <c r="J99">
        <v>5</v>
      </c>
      <c r="K99" s="12">
        <v>5</v>
      </c>
      <c r="L99">
        <v>5</v>
      </c>
      <c r="M99">
        <v>5</v>
      </c>
      <c r="N99">
        <v>5</v>
      </c>
      <c r="O99">
        <v>5</v>
      </c>
      <c r="P99">
        <v>1</v>
      </c>
      <c r="Q99">
        <v>5</v>
      </c>
      <c r="S99">
        <v>5</v>
      </c>
      <c r="T99">
        <v>7</v>
      </c>
      <c r="U99">
        <v>5</v>
      </c>
      <c r="V99">
        <v>1</v>
      </c>
      <c r="W99">
        <v>4</v>
      </c>
      <c r="X99">
        <v>9</v>
      </c>
      <c r="Y99">
        <v>5</v>
      </c>
      <c r="AA99">
        <v>2</v>
      </c>
      <c r="AB99">
        <v>6</v>
      </c>
      <c r="AC99">
        <v>1</v>
      </c>
      <c r="AD99">
        <v>5</v>
      </c>
      <c r="AE99">
        <v>5</v>
      </c>
      <c r="AF99">
        <v>5</v>
      </c>
      <c r="AG99">
        <v>1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1</v>
      </c>
      <c r="AP99">
        <v>6</v>
      </c>
      <c r="AQ99">
        <v>5</v>
      </c>
      <c r="AR99">
        <v>5</v>
      </c>
      <c r="AS99">
        <v>8</v>
      </c>
      <c r="AT99">
        <v>1</v>
      </c>
      <c r="AU99">
        <v>1</v>
      </c>
      <c r="AV99">
        <v>7</v>
      </c>
      <c r="AW99">
        <v>5</v>
      </c>
      <c r="AX99">
        <v>6</v>
      </c>
      <c r="AY99">
        <v>5</v>
      </c>
      <c r="BB99">
        <v>1</v>
      </c>
      <c r="BC99">
        <v>6</v>
      </c>
      <c r="BD99">
        <v>6</v>
      </c>
      <c r="BE99">
        <v>8</v>
      </c>
      <c r="BF99">
        <v>8</v>
      </c>
      <c r="BG99">
        <v>4</v>
      </c>
      <c r="BH99">
        <v>5</v>
      </c>
      <c r="BI99">
        <v>1</v>
      </c>
      <c r="BJ99">
        <v>5</v>
      </c>
      <c r="BK99">
        <v>5</v>
      </c>
      <c r="BL99">
        <v>5</v>
      </c>
      <c r="BM99">
        <v>5</v>
      </c>
      <c r="BN99">
        <v>8</v>
      </c>
      <c r="BO99">
        <v>2</v>
      </c>
      <c r="BP99">
        <v>5</v>
      </c>
      <c r="BQ99">
        <v>4</v>
      </c>
      <c r="BR99">
        <v>5</v>
      </c>
      <c r="BS99">
        <v>5</v>
      </c>
      <c r="BT99">
        <v>5</v>
      </c>
      <c r="BU99">
        <v>5</v>
      </c>
      <c r="BV99">
        <v>3</v>
      </c>
      <c r="BX99">
        <v>5</v>
      </c>
      <c r="BY99">
        <v>2</v>
      </c>
      <c r="BZ99">
        <v>5</v>
      </c>
      <c r="CA99">
        <v>5</v>
      </c>
      <c r="CB99">
        <v>5</v>
      </c>
      <c r="CC99">
        <v>8</v>
      </c>
      <c r="CD99">
        <v>6</v>
      </c>
      <c r="CE99">
        <v>3</v>
      </c>
      <c r="CF99">
        <v>5</v>
      </c>
      <c r="CG99">
        <v>5</v>
      </c>
      <c r="CI99">
        <v>5</v>
      </c>
      <c r="CJ99">
        <v>5</v>
      </c>
      <c r="CK99">
        <v>5</v>
      </c>
      <c r="CL99">
        <v>6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1</v>
      </c>
      <c r="CU99">
        <v>9</v>
      </c>
      <c r="CV99">
        <v>1</v>
      </c>
      <c r="CW99">
        <v>7</v>
      </c>
      <c r="CX99">
        <v>5</v>
      </c>
      <c r="CY99">
        <v>1</v>
      </c>
      <c r="CZ99">
        <v>5</v>
      </c>
      <c r="DA99">
        <v>2</v>
      </c>
      <c r="DB99">
        <v>5</v>
      </c>
    </row>
    <row r="100" spans="1:188" x14ac:dyDescent="0.2">
      <c r="A100" s="3">
        <f>AVERAGE(BR100:GF100)</f>
        <v>2.2649572649572649</v>
      </c>
      <c r="B100" s="3">
        <f>STDEV(BR100:GF100)</f>
        <v>1.8909638228142958</v>
      </c>
      <c r="C100" t="s">
        <v>92</v>
      </c>
      <c r="D100" s="19" t="s">
        <v>15</v>
      </c>
      <c r="E100" s="19"/>
      <c r="BR100">
        <v>1</v>
      </c>
      <c r="BS100">
        <v>1</v>
      </c>
      <c r="BT100">
        <v>8</v>
      </c>
      <c r="BU100">
        <v>1</v>
      </c>
      <c r="BV100">
        <v>3</v>
      </c>
      <c r="BX100">
        <v>4</v>
      </c>
      <c r="BY100">
        <v>2</v>
      </c>
      <c r="BZ100">
        <v>5</v>
      </c>
      <c r="CA100">
        <v>1</v>
      </c>
      <c r="CB100">
        <v>9</v>
      </c>
      <c r="CC100">
        <v>2</v>
      </c>
      <c r="CD100">
        <v>1</v>
      </c>
      <c r="CE100">
        <v>1</v>
      </c>
      <c r="CF100">
        <v>2</v>
      </c>
      <c r="CG100">
        <v>1</v>
      </c>
      <c r="CI100">
        <v>1</v>
      </c>
      <c r="CJ100">
        <v>4</v>
      </c>
      <c r="CK100">
        <v>1</v>
      </c>
      <c r="CL100">
        <v>2</v>
      </c>
      <c r="CM100">
        <v>2</v>
      </c>
      <c r="CN100">
        <v>3</v>
      </c>
      <c r="CO100">
        <v>1</v>
      </c>
      <c r="CP100">
        <v>2</v>
      </c>
      <c r="CQ100">
        <v>1</v>
      </c>
      <c r="CR100">
        <v>1</v>
      </c>
      <c r="CS100">
        <v>2</v>
      </c>
      <c r="CT100">
        <v>2</v>
      </c>
      <c r="CU100">
        <v>1</v>
      </c>
      <c r="CV100">
        <v>1</v>
      </c>
      <c r="CW100">
        <v>2</v>
      </c>
      <c r="CX100">
        <v>1</v>
      </c>
      <c r="CY100">
        <v>5</v>
      </c>
      <c r="CZ100">
        <v>3</v>
      </c>
      <c r="DA100">
        <v>3</v>
      </c>
      <c r="DB100">
        <v>2</v>
      </c>
      <c r="DC100">
        <v>4</v>
      </c>
      <c r="DD100">
        <v>2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2</v>
      </c>
      <c r="DL100">
        <v>1</v>
      </c>
      <c r="DM100">
        <v>1</v>
      </c>
      <c r="DN100">
        <v>5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2</v>
      </c>
      <c r="DU100">
        <v>2</v>
      </c>
      <c r="DV100">
        <v>2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2</v>
      </c>
      <c r="ED100">
        <v>1</v>
      </c>
      <c r="EE100">
        <v>9</v>
      </c>
      <c r="EF100">
        <v>1</v>
      </c>
      <c r="EG100">
        <v>1</v>
      </c>
      <c r="EH100">
        <v>5</v>
      </c>
      <c r="EI100">
        <v>1</v>
      </c>
      <c r="EJ100">
        <v>1</v>
      </c>
      <c r="EK100">
        <v>3</v>
      </c>
      <c r="EL100">
        <v>4</v>
      </c>
      <c r="EM100">
        <v>1</v>
      </c>
      <c r="EN100">
        <v>1</v>
      </c>
      <c r="EO100">
        <v>2</v>
      </c>
      <c r="EP100">
        <v>1</v>
      </c>
      <c r="EQ100">
        <v>2</v>
      </c>
      <c r="ER100">
        <v>3</v>
      </c>
      <c r="ES100">
        <v>1</v>
      </c>
      <c r="ET100">
        <v>1</v>
      </c>
      <c r="EU100">
        <v>1</v>
      </c>
      <c r="EV100">
        <v>3</v>
      </c>
      <c r="EW100">
        <v>1</v>
      </c>
      <c r="EX100">
        <v>2</v>
      </c>
      <c r="EY100">
        <v>1</v>
      </c>
      <c r="EZ100">
        <v>3</v>
      </c>
      <c r="FA100">
        <v>3</v>
      </c>
      <c r="FB100">
        <v>1</v>
      </c>
      <c r="FC100">
        <v>6</v>
      </c>
      <c r="FD100">
        <v>2</v>
      </c>
      <c r="FE100">
        <v>3</v>
      </c>
      <c r="FF100">
        <v>4</v>
      </c>
      <c r="FG100">
        <v>1</v>
      </c>
      <c r="FH100">
        <v>6</v>
      </c>
      <c r="FI100">
        <v>3</v>
      </c>
      <c r="FJ100">
        <v>1</v>
      </c>
      <c r="FK100">
        <v>3</v>
      </c>
      <c r="FL100">
        <v>1</v>
      </c>
      <c r="FM100">
        <v>1</v>
      </c>
      <c r="FN100">
        <v>1</v>
      </c>
      <c r="FO100">
        <v>3</v>
      </c>
      <c r="FP100">
        <v>3</v>
      </c>
      <c r="FQ100">
        <v>3</v>
      </c>
      <c r="FR100">
        <v>1</v>
      </c>
      <c r="FS100">
        <v>3</v>
      </c>
      <c r="FT100">
        <v>2</v>
      </c>
      <c r="FU100">
        <v>3</v>
      </c>
      <c r="FV100">
        <v>1</v>
      </c>
      <c r="FW100">
        <v>1</v>
      </c>
      <c r="FX100">
        <v>2</v>
      </c>
      <c r="FY100">
        <v>9</v>
      </c>
      <c r="FZ100">
        <v>9</v>
      </c>
      <c r="GA100">
        <v>3</v>
      </c>
      <c r="GB100">
        <v>1</v>
      </c>
      <c r="GC100">
        <v>3</v>
      </c>
      <c r="GD100">
        <v>1</v>
      </c>
      <c r="GE100">
        <v>3</v>
      </c>
      <c r="GF100">
        <v>7</v>
      </c>
    </row>
    <row r="101" spans="1:188" ht="16" x14ac:dyDescent="0.2">
      <c r="A101" s="3">
        <f>AVERAGE(F101:DB101)</f>
        <v>3.7052631578947368</v>
      </c>
      <c r="B101" s="3">
        <f>STDEV(F101:DB101)</f>
        <v>1.9122988516694521</v>
      </c>
      <c r="C101" t="s">
        <v>14</v>
      </c>
      <c r="D101" s="20" t="s">
        <v>12</v>
      </c>
      <c r="E101" s="20" t="s">
        <v>12</v>
      </c>
      <c r="F101">
        <v>5</v>
      </c>
      <c r="G101">
        <v>5</v>
      </c>
      <c r="H101">
        <v>5</v>
      </c>
      <c r="I101" s="12">
        <v>5</v>
      </c>
      <c r="J101">
        <v>8</v>
      </c>
      <c r="K101" s="12">
        <v>5</v>
      </c>
      <c r="L101">
        <v>5</v>
      </c>
      <c r="M101">
        <v>5</v>
      </c>
      <c r="N101">
        <v>3</v>
      </c>
      <c r="O101">
        <v>3</v>
      </c>
      <c r="P101">
        <v>1</v>
      </c>
      <c r="Q101">
        <v>3</v>
      </c>
      <c r="S101">
        <v>3</v>
      </c>
      <c r="T101">
        <v>2</v>
      </c>
      <c r="U101">
        <v>4</v>
      </c>
      <c r="V101">
        <v>1</v>
      </c>
      <c r="W101">
        <v>6</v>
      </c>
      <c r="X101">
        <v>3</v>
      </c>
      <c r="Y101">
        <v>5</v>
      </c>
      <c r="AA101">
        <v>8</v>
      </c>
      <c r="AB101">
        <v>4</v>
      </c>
      <c r="AC101">
        <v>2</v>
      </c>
      <c r="AD101">
        <v>2</v>
      </c>
      <c r="AE101">
        <v>2</v>
      </c>
      <c r="AF101">
        <v>5</v>
      </c>
      <c r="AG101">
        <v>5</v>
      </c>
      <c r="AH101">
        <v>5</v>
      </c>
      <c r="AI101">
        <v>1</v>
      </c>
      <c r="AJ101">
        <v>2</v>
      </c>
      <c r="AK101">
        <v>3</v>
      </c>
      <c r="AL101">
        <v>2</v>
      </c>
      <c r="AM101">
        <v>4</v>
      </c>
      <c r="AN101">
        <v>4</v>
      </c>
      <c r="AO101">
        <v>1</v>
      </c>
      <c r="AP101">
        <v>5</v>
      </c>
      <c r="AQ101">
        <v>3</v>
      </c>
      <c r="AR101">
        <v>5</v>
      </c>
      <c r="AS101">
        <v>4</v>
      </c>
      <c r="AT101">
        <v>6</v>
      </c>
      <c r="AU101">
        <v>2</v>
      </c>
      <c r="AV101">
        <v>5</v>
      </c>
      <c r="AW101">
        <v>4</v>
      </c>
      <c r="AX101">
        <v>9</v>
      </c>
      <c r="AY101">
        <v>4</v>
      </c>
      <c r="BB101">
        <v>1</v>
      </c>
      <c r="BC101">
        <v>8</v>
      </c>
      <c r="BD101">
        <v>3</v>
      </c>
      <c r="BE101">
        <v>7</v>
      </c>
      <c r="BF101">
        <v>3</v>
      </c>
      <c r="BG101">
        <v>3</v>
      </c>
      <c r="BH101">
        <v>5</v>
      </c>
      <c r="BI101">
        <v>5</v>
      </c>
      <c r="BJ101">
        <v>2</v>
      </c>
      <c r="BK101">
        <v>7</v>
      </c>
      <c r="BL101">
        <v>3</v>
      </c>
      <c r="BM101">
        <v>4</v>
      </c>
      <c r="BN101">
        <v>5</v>
      </c>
      <c r="BO101">
        <v>3</v>
      </c>
      <c r="BP101">
        <v>4</v>
      </c>
      <c r="BQ101">
        <v>5</v>
      </c>
      <c r="BR101">
        <v>3</v>
      </c>
      <c r="BS101">
        <v>3</v>
      </c>
      <c r="BT101">
        <v>5</v>
      </c>
      <c r="BU101">
        <v>2</v>
      </c>
      <c r="BV101">
        <v>2</v>
      </c>
      <c r="BX101">
        <v>4</v>
      </c>
      <c r="BY101">
        <v>3</v>
      </c>
      <c r="BZ101">
        <v>1</v>
      </c>
      <c r="CA101">
        <v>1</v>
      </c>
      <c r="CB101">
        <v>6</v>
      </c>
      <c r="CC101">
        <v>8</v>
      </c>
      <c r="CD101">
        <v>2</v>
      </c>
      <c r="CE101">
        <v>5</v>
      </c>
      <c r="CF101">
        <v>2</v>
      </c>
      <c r="CG101">
        <v>3</v>
      </c>
      <c r="CI101">
        <v>2</v>
      </c>
      <c r="CJ101">
        <v>5</v>
      </c>
      <c r="CK101">
        <v>4</v>
      </c>
      <c r="CL101">
        <v>7</v>
      </c>
      <c r="CM101">
        <v>5</v>
      </c>
      <c r="CN101">
        <v>2</v>
      </c>
      <c r="CO101">
        <v>6</v>
      </c>
      <c r="CP101">
        <v>2</v>
      </c>
      <c r="CQ101">
        <v>3</v>
      </c>
      <c r="CR101">
        <v>2</v>
      </c>
      <c r="CS101">
        <v>5</v>
      </c>
      <c r="CT101">
        <v>1</v>
      </c>
      <c r="CU101">
        <v>1</v>
      </c>
      <c r="CV101">
        <v>1</v>
      </c>
      <c r="CW101">
        <v>2</v>
      </c>
      <c r="CX101">
        <v>2</v>
      </c>
      <c r="CY101">
        <v>1</v>
      </c>
      <c r="CZ101">
        <v>5</v>
      </c>
      <c r="DA101">
        <v>2</v>
      </c>
      <c r="DB101">
        <v>2</v>
      </c>
    </row>
    <row r="102" spans="1:188" ht="16" x14ac:dyDescent="0.2">
      <c r="A102" s="3">
        <f>AVERAGE(F102:DB102)</f>
        <v>6.4</v>
      </c>
      <c r="B102" s="3">
        <f>STDEV(F102:DB102)</f>
        <v>1.9645799724330666</v>
      </c>
      <c r="C102" t="s">
        <v>50</v>
      </c>
      <c r="D102" s="20" t="s">
        <v>12</v>
      </c>
      <c r="E102" s="20" t="s">
        <v>12</v>
      </c>
      <c r="F102">
        <v>6</v>
      </c>
      <c r="G102">
        <v>6</v>
      </c>
      <c r="H102">
        <v>8</v>
      </c>
      <c r="I102" s="12">
        <v>8</v>
      </c>
      <c r="J102">
        <v>8</v>
      </c>
      <c r="K102" s="12">
        <v>5</v>
      </c>
      <c r="L102">
        <v>6</v>
      </c>
      <c r="M102">
        <v>7</v>
      </c>
      <c r="N102">
        <v>9</v>
      </c>
      <c r="O102">
        <v>4</v>
      </c>
      <c r="P102">
        <v>8</v>
      </c>
      <c r="Q102">
        <v>6</v>
      </c>
      <c r="S102">
        <v>6</v>
      </c>
      <c r="T102">
        <v>3</v>
      </c>
      <c r="U102">
        <v>7</v>
      </c>
      <c r="V102">
        <v>5</v>
      </c>
      <c r="W102">
        <v>7</v>
      </c>
      <c r="X102">
        <v>9</v>
      </c>
      <c r="Y102">
        <v>8</v>
      </c>
      <c r="AA102">
        <v>2</v>
      </c>
      <c r="AB102">
        <v>6</v>
      </c>
      <c r="AC102">
        <v>8</v>
      </c>
      <c r="AD102">
        <v>8</v>
      </c>
      <c r="AE102">
        <v>5</v>
      </c>
      <c r="AF102">
        <v>7</v>
      </c>
      <c r="AG102">
        <v>2</v>
      </c>
      <c r="AH102">
        <v>7</v>
      </c>
      <c r="AI102">
        <v>5</v>
      </c>
      <c r="AJ102">
        <v>3</v>
      </c>
      <c r="AK102">
        <v>8</v>
      </c>
      <c r="AL102">
        <v>5</v>
      </c>
      <c r="AM102">
        <v>7</v>
      </c>
      <c r="AN102">
        <v>7</v>
      </c>
      <c r="AO102">
        <v>5</v>
      </c>
      <c r="AP102">
        <v>3</v>
      </c>
      <c r="AQ102">
        <v>7</v>
      </c>
      <c r="AR102">
        <v>8</v>
      </c>
      <c r="AS102">
        <v>8</v>
      </c>
      <c r="AT102">
        <v>8</v>
      </c>
      <c r="AU102">
        <v>9</v>
      </c>
      <c r="AV102">
        <v>8</v>
      </c>
      <c r="AW102">
        <v>6</v>
      </c>
      <c r="AX102">
        <v>7</v>
      </c>
      <c r="AY102">
        <v>5</v>
      </c>
      <c r="BB102">
        <v>5</v>
      </c>
      <c r="BC102">
        <v>4</v>
      </c>
      <c r="BD102">
        <v>8</v>
      </c>
      <c r="BE102">
        <v>4</v>
      </c>
      <c r="BF102">
        <v>4</v>
      </c>
      <c r="BG102">
        <v>4</v>
      </c>
      <c r="BH102">
        <v>9</v>
      </c>
      <c r="BI102">
        <v>7</v>
      </c>
      <c r="BJ102">
        <v>5</v>
      </c>
      <c r="BK102">
        <v>9</v>
      </c>
      <c r="BL102">
        <v>9</v>
      </c>
      <c r="BM102">
        <v>8</v>
      </c>
      <c r="BN102">
        <v>8</v>
      </c>
      <c r="BO102">
        <v>5</v>
      </c>
      <c r="BP102">
        <v>7</v>
      </c>
      <c r="BQ102">
        <v>5</v>
      </c>
      <c r="BR102">
        <v>9</v>
      </c>
      <c r="BS102">
        <v>9</v>
      </c>
      <c r="BT102">
        <v>4</v>
      </c>
      <c r="BU102">
        <v>9</v>
      </c>
      <c r="BV102">
        <v>6</v>
      </c>
      <c r="BX102">
        <v>6</v>
      </c>
      <c r="BY102">
        <v>5</v>
      </c>
      <c r="BZ102">
        <v>8</v>
      </c>
      <c r="CA102">
        <v>8</v>
      </c>
      <c r="CB102">
        <v>9</v>
      </c>
      <c r="CC102">
        <v>7</v>
      </c>
      <c r="CD102">
        <v>9</v>
      </c>
      <c r="CE102">
        <v>9</v>
      </c>
      <c r="CF102">
        <v>5</v>
      </c>
      <c r="CG102">
        <v>4</v>
      </c>
      <c r="CI102">
        <v>7</v>
      </c>
      <c r="CJ102">
        <v>5</v>
      </c>
      <c r="CK102">
        <v>8</v>
      </c>
      <c r="CL102">
        <v>5</v>
      </c>
      <c r="CM102">
        <v>9</v>
      </c>
      <c r="CN102">
        <v>6</v>
      </c>
      <c r="CO102">
        <v>9</v>
      </c>
      <c r="CP102">
        <v>4</v>
      </c>
      <c r="CQ102">
        <v>5</v>
      </c>
      <c r="CR102">
        <v>7</v>
      </c>
      <c r="CS102">
        <v>8</v>
      </c>
      <c r="CT102">
        <v>5</v>
      </c>
      <c r="CU102">
        <v>9</v>
      </c>
      <c r="CV102">
        <v>3</v>
      </c>
      <c r="CW102">
        <v>2</v>
      </c>
      <c r="CX102">
        <v>5</v>
      </c>
      <c r="CY102">
        <v>3</v>
      </c>
      <c r="CZ102">
        <v>5</v>
      </c>
      <c r="DA102">
        <v>6</v>
      </c>
      <c r="DB102">
        <v>9</v>
      </c>
    </row>
    <row r="103" spans="1:188" ht="16" x14ac:dyDescent="0.2">
      <c r="A103" s="3">
        <f>AVERAGE(F103:DB103)</f>
        <v>5.3157894736842106</v>
      </c>
      <c r="B103" s="3">
        <f>STDEV(F103:DB103)</f>
        <v>2.0120020615378853</v>
      </c>
      <c r="C103" t="s">
        <v>44</v>
      </c>
      <c r="D103" s="20" t="s">
        <v>12</v>
      </c>
      <c r="E103" s="20" t="s">
        <v>12</v>
      </c>
      <c r="F103">
        <v>3</v>
      </c>
      <c r="G103">
        <v>4</v>
      </c>
      <c r="H103">
        <v>7</v>
      </c>
      <c r="I103" s="12">
        <v>3</v>
      </c>
      <c r="J103">
        <v>6</v>
      </c>
      <c r="K103" s="12">
        <v>5</v>
      </c>
      <c r="L103">
        <v>6</v>
      </c>
      <c r="M103">
        <v>5</v>
      </c>
      <c r="N103">
        <v>1</v>
      </c>
      <c r="O103">
        <v>5</v>
      </c>
      <c r="P103">
        <v>1</v>
      </c>
      <c r="Q103">
        <v>5</v>
      </c>
      <c r="S103">
        <v>4</v>
      </c>
      <c r="T103">
        <v>5</v>
      </c>
      <c r="U103">
        <v>4</v>
      </c>
      <c r="V103">
        <v>3</v>
      </c>
      <c r="W103">
        <v>4</v>
      </c>
      <c r="X103">
        <v>9</v>
      </c>
      <c r="Y103">
        <v>3</v>
      </c>
      <c r="AA103">
        <v>5</v>
      </c>
      <c r="AB103">
        <v>7</v>
      </c>
      <c r="AC103">
        <v>6</v>
      </c>
      <c r="AD103">
        <v>4</v>
      </c>
      <c r="AE103">
        <v>7</v>
      </c>
      <c r="AF103">
        <v>6</v>
      </c>
      <c r="AG103">
        <v>3</v>
      </c>
      <c r="AH103">
        <v>5</v>
      </c>
      <c r="AI103">
        <v>4</v>
      </c>
      <c r="AJ103">
        <v>5</v>
      </c>
      <c r="AK103">
        <v>3</v>
      </c>
      <c r="AL103">
        <v>7</v>
      </c>
      <c r="AM103">
        <v>6</v>
      </c>
      <c r="AN103">
        <v>3</v>
      </c>
      <c r="AO103">
        <v>9</v>
      </c>
      <c r="AP103">
        <v>5</v>
      </c>
      <c r="AQ103">
        <v>8</v>
      </c>
      <c r="AR103">
        <v>3</v>
      </c>
      <c r="AS103">
        <v>3</v>
      </c>
      <c r="AT103">
        <v>9</v>
      </c>
      <c r="AU103">
        <v>1</v>
      </c>
      <c r="AV103">
        <v>4</v>
      </c>
      <c r="AW103">
        <v>7</v>
      </c>
      <c r="AX103">
        <v>3</v>
      </c>
      <c r="AY103">
        <v>9</v>
      </c>
      <c r="BB103">
        <v>5</v>
      </c>
      <c r="BC103">
        <v>4</v>
      </c>
      <c r="BD103">
        <v>5</v>
      </c>
      <c r="BE103">
        <v>4</v>
      </c>
      <c r="BF103">
        <v>5</v>
      </c>
      <c r="BG103">
        <v>9</v>
      </c>
      <c r="BH103">
        <v>8</v>
      </c>
      <c r="BI103">
        <v>8</v>
      </c>
      <c r="BJ103">
        <v>5</v>
      </c>
      <c r="BK103">
        <v>6</v>
      </c>
      <c r="BL103">
        <v>9</v>
      </c>
      <c r="BM103">
        <v>2</v>
      </c>
      <c r="BN103">
        <v>7</v>
      </c>
      <c r="BO103">
        <v>5</v>
      </c>
      <c r="BP103">
        <v>7</v>
      </c>
      <c r="BQ103">
        <v>4</v>
      </c>
      <c r="BR103">
        <v>5</v>
      </c>
      <c r="BS103">
        <v>5</v>
      </c>
      <c r="BT103">
        <v>7</v>
      </c>
      <c r="BU103">
        <v>9</v>
      </c>
      <c r="BV103">
        <v>5</v>
      </c>
      <c r="BX103">
        <v>3</v>
      </c>
      <c r="BY103">
        <v>7</v>
      </c>
      <c r="BZ103">
        <v>4</v>
      </c>
      <c r="CA103">
        <v>5</v>
      </c>
      <c r="CB103">
        <v>5</v>
      </c>
      <c r="CC103">
        <v>8</v>
      </c>
      <c r="CD103">
        <v>5</v>
      </c>
      <c r="CE103">
        <v>2</v>
      </c>
      <c r="CF103">
        <v>7</v>
      </c>
      <c r="CG103">
        <v>8</v>
      </c>
      <c r="CI103">
        <v>7</v>
      </c>
      <c r="CJ103">
        <v>5</v>
      </c>
      <c r="CK103">
        <v>5</v>
      </c>
      <c r="CL103">
        <v>8</v>
      </c>
      <c r="CM103">
        <v>5</v>
      </c>
      <c r="CN103">
        <v>4</v>
      </c>
      <c r="CO103">
        <v>5</v>
      </c>
      <c r="CP103">
        <v>8</v>
      </c>
      <c r="CQ103">
        <v>8</v>
      </c>
      <c r="CR103">
        <v>4</v>
      </c>
      <c r="CS103">
        <v>3</v>
      </c>
      <c r="CT103">
        <v>9</v>
      </c>
      <c r="CU103">
        <v>3</v>
      </c>
      <c r="CV103">
        <v>5</v>
      </c>
      <c r="CW103">
        <v>5</v>
      </c>
      <c r="CX103">
        <v>5</v>
      </c>
      <c r="CY103">
        <v>5</v>
      </c>
      <c r="CZ103">
        <v>8</v>
      </c>
      <c r="DA103">
        <v>5</v>
      </c>
      <c r="DB103">
        <v>5</v>
      </c>
    </row>
    <row r="104" spans="1:188" ht="16" x14ac:dyDescent="0.2">
      <c r="A104" s="3">
        <f>AVERAGE(F104:DB104)</f>
        <v>5.7789473684210524</v>
      </c>
      <c r="B104" s="3">
        <f>STDEV(F104:DB104)</f>
        <v>2.0221062716376186</v>
      </c>
      <c r="C104" t="s">
        <v>55</v>
      </c>
      <c r="D104" s="20" t="s">
        <v>12</v>
      </c>
      <c r="E104" s="20" t="s">
        <v>12</v>
      </c>
      <c r="F104">
        <v>5</v>
      </c>
      <c r="G104">
        <v>7</v>
      </c>
      <c r="H104">
        <v>5</v>
      </c>
      <c r="I104" s="12">
        <v>5</v>
      </c>
      <c r="J104">
        <v>3</v>
      </c>
      <c r="K104" s="12">
        <v>5</v>
      </c>
      <c r="L104">
        <v>2</v>
      </c>
      <c r="M104">
        <v>5</v>
      </c>
      <c r="N104">
        <v>5</v>
      </c>
      <c r="O104">
        <v>8</v>
      </c>
      <c r="P104">
        <v>2</v>
      </c>
      <c r="Q104">
        <v>5</v>
      </c>
      <c r="S104">
        <v>5</v>
      </c>
      <c r="T104">
        <v>1</v>
      </c>
      <c r="U104">
        <v>8</v>
      </c>
      <c r="V104">
        <v>5</v>
      </c>
      <c r="W104">
        <v>5</v>
      </c>
      <c r="X104">
        <v>3</v>
      </c>
      <c r="Y104">
        <v>5</v>
      </c>
      <c r="AA104">
        <v>5</v>
      </c>
      <c r="AB104">
        <v>7</v>
      </c>
      <c r="AC104">
        <v>7</v>
      </c>
      <c r="AD104">
        <v>8</v>
      </c>
      <c r="AE104">
        <v>6</v>
      </c>
      <c r="AF104">
        <v>5</v>
      </c>
      <c r="AG104">
        <v>9</v>
      </c>
      <c r="AH104">
        <v>8</v>
      </c>
      <c r="AI104">
        <v>8</v>
      </c>
      <c r="AJ104">
        <v>8</v>
      </c>
      <c r="AK104">
        <v>5</v>
      </c>
      <c r="AL104">
        <v>4</v>
      </c>
      <c r="AM104">
        <v>7</v>
      </c>
      <c r="AN104">
        <v>5</v>
      </c>
      <c r="AO104">
        <v>9</v>
      </c>
      <c r="AP104">
        <v>8</v>
      </c>
      <c r="AQ104">
        <v>5</v>
      </c>
      <c r="AR104">
        <v>5</v>
      </c>
      <c r="AS104">
        <v>2</v>
      </c>
      <c r="AT104">
        <v>5</v>
      </c>
      <c r="AU104">
        <v>5</v>
      </c>
      <c r="AV104">
        <v>5</v>
      </c>
      <c r="AW104">
        <v>8</v>
      </c>
      <c r="AX104">
        <v>2</v>
      </c>
      <c r="AY104">
        <v>3</v>
      </c>
      <c r="BB104">
        <v>5</v>
      </c>
      <c r="BC104">
        <v>5</v>
      </c>
      <c r="BD104">
        <v>3</v>
      </c>
      <c r="BE104">
        <v>4</v>
      </c>
      <c r="BF104">
        <v>8</v>
      </c>
      <c r="BG104">
        <v>3</v>
      </c>
      <c r="BH104">
        <v>5</v>
      </c>
      <c r="BI104">
        <v>9</v>
      </c>
      <c r="BJ104">
        <v>8</v>
      </c>
      <c r="BK104">
        <v>5</v>
      </c>
      <c r="BL104">
        <v>9</v>
      </c>
      <c r="BM104">
        <v>7</v>
      </c>
      <c r="BN104">
        <v>7</v>
      </c>
      <c r="BO104">
        <v>7</v>
      </c>
      <c r="BP104">
        <v>6</v>
      </c>
      <c r="BQ104">
        <v>5</v>
      </c>
      <c r="BR104">
        <v>5</v>
      </c>
      <c r="BS104">
        <v>5</v>
      </c>
      <c r="BT104">
        <v>5</v>
      </c>
      <c r="BU104">
        <v>2</v>
      </c>
      <c r="BV104">
        <v>5</v>
      </c>
      <c r="BX104">
        <v>5</v>
      </c>
      <c r="BY104">
        <v>6</v>
      </c>
      <c r="BZ104">
        <v>9</v>
      </c>
      <c r="CA104">
        <v>9</v>
      </c>
      <c r="CB104">
        <v>5</v>
      </c>
      <c r="CC104">
        <v>9</v>
      </c>
      <c r="CD104">
        <v>7</v>
      </c>
      <c r="CE104">
        <v>7</v>
      </c>
      <c r="CF104">
        <v>9</v>
      </c>
      <c r="CG104">
        <v>6</v>
      </c>
      <c r="CI104">
        <v>8</v>
      </c>
      <c r="CJ104">
        <v>5</v>
      </c>
      <c r="CK104">
        <v>2</v>
      </c>
      <c r="CL104">
        <v>3</v>
      </c>
      <c r="CM104">
        <v>8</v>
      </c>
      <c r="CN104">
        <v>5</v>
      </c>
      <c r="CO104">
        <v>5</v>
      </c>
      <c r="CP104">
        <v>8</v>
      </c>
      <c r="CQ104">
        <v>5</v>
      </c>
      <c r="CR104">
        <v>7</v>
      </c>
      <c r="CS104">
        <v>8</v>
      </c>
      <c r="CT104">
        <v>9</v>
      </c>
      <c r="CU104">
        <v>8</v>
      </c>
      <c r="CV104">
        <v>5</v>
      </c>
      <c r="CW104">
        <v>6</v>
      </c>
      <c r="CX104">
        <v>4</v>
      </c>
      <c r="CY104">
        <v>9</v>
      </c>
      <c r="CZ104">
        <v>5</v>
      </c>
      <c r="DA104">
        <v>4</v>
      </c>
      <c r="DB104">
        <v>7</v>
      </c>
    </row>
    <row r="105" spans="1:188" ht="16" x14ac:dyDescent="0.2">
      <c r="A105" s="3">
        <f>AVERAGE(F105:DB105)</f>
        <v>4.6736842105263161</v>
      </c>
      <c r="B105" s="3">
        <f>STDEV(F105:DB105)</f>
        <v>2.2758776902369449</v>
      </c>
      <c r="C105" t="s">
        <v>24</v>
      </c>
      <c r="D105" s="20" t="s">
        <v>12</v>
      </c>
      <c r="E105" s="20" t="s">
        <v>12</v>
      </c>
      <c r="F105">
        <v>2</v>
      </c>
      <c r="G105">
        <v>5</v>
      </c>
      <c r="H105">
        <v>4</v>
      </c>
      <c r="I105" s="12">
        <v>3</v>
      </c>
      <c r="J105">
        <v>8</v>
      </c>
      <c r="K105" s="12">
        <v>1</v>
      </c>
      <c r="L105">
        <v>7</v>
      </c>
      <c r="M105">
        <v>5</v>
      </c>
      <c r="N105">
        <v>5</v>
      </c>
      <c r="O105">
        <v>4</v>
      </c>
      <c r="P105">
        <v>4</v>
      </c>
      <c r="Q105">
        <v>5</v>
      </c>
      <c r="S105">
        <v>3</v>
      </c>
      <c r="T105">
        <v>1</v>
      </c>
      <c r="U105">
        <v>7</v>
      </c>
      <c r="V105">
        <v>3</v>
      </c>
      <c r="W105">
        <v>5</v>
      </c>
      <c r="X105">
        <v>5</v>
      </c>
      <c r="Y105">
        <v>4</v>
      </c>
      <c r="AA105">
        <v>2</v>
      </c>
      <c r="AB105">
        <v>8</v>
      </c>
      <c r="AC105">
        <v>2</v>
      </c>
      <c r="AD105">
        <v>4</v>
      </c>
      <c r="AE105">
        <v>6</v>
      </c>
      <c r="AF105">
        <v>5</v>
      </c>
      <c r="AG105">
        <v>8</v>
      </c>
      <c r="AH105">
        <v>2</v>
      </c>
      <c r="AI105">
        <v>5</v>
      </c>
      <c r="AJ105">
        <v>4</v>
      </c>
      <c r="AK105">
        <v>6</v>
      </c>
      <c r="AL105">
        <v>5</v>
      </c>
      <c r="AM105">
        <v>5</v>
      </c>
      <c r="AN105">
        <v>3</v>
      </c>
      <c r="AO105">
        <v>1</v>
      </c>
      <c r="AP105">
        <v>5</v>
      </c>
      <c r="AQ105">
        <v>3</v>
      </c>
      <c r="AR105">
        <v>5</v>
      </c>
      <c r="AS105">
        <v>3</v>
      </c>
      <c r="AT105">
        <v>9</v>
      </c>
      <c r="AU105">
        <v>3</v>
      </c>
      <c r="AV105">
        <v>6</v>
      </c>
      <c r="AW105">
        <v>6</v>
      </c>
      <c r="AX105">
        <v>4</v>
      </c>
      <c r="AY105">
        <v>5</v>
      </c>
      <c r="BB105">
        <v>1</v>
      </c>
      <c r="BC105">
        <v>6</v>
      </c>
      <c r="BD105">
        <v>2</v>
      </c>
      <c r="BE105">
        <v>9</v>
      </c>
      <c r="BF105">
        <v>5</v>
      </c>
      <c r="BG105">
        <v>2</v>
      </c>
      <c r="BH105">
        <v>5</v>
      </c>
      <c r="BI105">
        <v>2</v>
      </c>
      <c r="BJ105">
        <v>3</v>
      </c>
      <c r="BK105">
        <v>2</v>
      </c>
      <c r="BL105">
        <v>9</v>
      </c>
      <c r="BM105">
        <v>3</v>
      </c>
      <c r="BN105">
        <v>6</v>
      </c>
      <c r="BO105">
        <v>1</v>
      </c>
      <c r="BP105">
        <v>3</v>
      </c>
      <c r="BQ105">
        <v>4</v>
      </c>
      <c r="BR105">
        <v>7</v>
      </c>
      <c r="BS105">
        <v>7</v>
      </c>
      <c r="BT105">
        <v>3</v>
      </c>
      <c r="BU105">
        <v>2</v>
      </c>
      <c r="BV105">
        <v>4</v>
      </c>
      <c r="BX105">
        <v>5</v>
      </c>
      <c r="BY105">
        <v>3</v>
      </c>
      <c r="BZ105">
        <v>2</v>
      </c>
      <c r="CA105">
        <v>9</v>
      </c>
      <c r="CB105">
        <v>6</v>
      </c>
      <c r="CC105">
        <v>5</v>
      </c>
      <c r="CD105">
        <v>6</v>
      </c>
      <c r="CE105">
        <v>3</v>
      </c>
      <c r="CF105">
        <v>5</v>
      </c>
      <c r="CG105">
        <v>2</v>
      </c>
      <c r="CI105">
        <v>7</v>
      </c>
      <c r="CJ105">
        <v>8</v>
      </c>
      <c r="CK105">
        <v>3</v>
      </c>
      <c r="CL105">
        <v>4</v>
      </c>
      <c r="CM105">
        <v>5</v>
      </c>
      <c r="CN105">
        <v>9</v>
      </c>
      <c r="CO105">
        <v>2</v>
      </c>
      <c r="CP105">
        <v>7</v>
      </c>
      <c r="CQ105">
        <v>8</v>
      </c>
      <c r="CR105">
        <v>8</v>
      </c>
      <c r="CS105">
        <v>8</v>
      </c>
      <c r="CT105">
        <v>9</v>
      </c>
      <c r="CU105">
        <v>9</v>
      </c>
      <c r="CV105">
        <v>5</v>
      </c>
      <c r="CW105">
        <v>7</v>
      </c>
      <c r="CX105">
        <v>5</v>
      </c>
      <c r="CY105">
        <v>1</v>
      </c>
      <c r="CZ105">
        <v>5</v>
      </c>
      <c r="DA105">
        <v>1</v>
      </c>
      <c r="DB105">
        <v>5</v>
      </c>
    </row>
    <row r="108" spans="1:188" x14ac:dyDescent="0.2">
      <c r="A108" s="9" t="s">
        <v>124</v>
      </c>
      <c r="D108" t="s">
        <v>137</v>
      </c>
      <c r="G108" t="s">
        <v>138</v>
      </c>
      <c r="I108" t="s">
        <v>139</v>
      </c>
      <c r="K108" t="s">
        <v>140</v>
      </c>
      <c r="L108" t="s">
        <v>141</v>
      </c>
    </row>
    <row r="109" spans="1:188" x14ac:dyDescent="0.2">
      <c r="A109" s="9" t="s">
        <v>125</v>
      </c>
      <c r="D109" t="s">
        <v>142</v>
      </c>
    </row>
    <row r="110" spans="1:188" x14ac:dyDescent="0.2">
      <c r="A110" s="9" t="s">
        <v>105</v>
      </c>
    </row>
    <row r="111" spans="1:188" x14ac:dyDescent="0.2">
      <c r="A111" s="9" t="s">
        <v>121</v>
      </c>
    </row>
    <row r="112" spans="1:188" x14ac:dyDescent="0.2">
      <c r="A112" s="9" t="s">
        <v>129</v>
      </c>
    </row>
    <row r="113" spans="1:1" x14ac:dyDescent="0.2">
      <c r="A113" s="9" t="s">
        <v>126</v>
      </c>
    </row>
    <row r="114" spans="1:1" x14ac:dyDescent="0.2">
      <c r="A114" s="9" t="s">
        <v>122</v>
      </c>
    </row>
  </sheetData>
  <sortState ref="A2:GH105">
    <sortCondition ref="B2:B105"/>
  </sortState>
  <conditionalFormatting sqref="F34:F62 H34:J62 L34:BQ62">
    <cfRule type="cellIs" dxfId="4" priority="5" operator="greaterThan">
      <formula>5</formula>
    </cfRule>
  </conditionalFormatting>
  <conditionalFormatting sqref="F63:F85 H63:BQ85">
    <cfRule type="cellIs" dxfId="3" priority="4" operator="lessThan">
      <formula>5</formula>
    </cfRule>
  </conditionalFormatting>
  <conditionalFormatting sqref="K34:K62">
    <cfRule type="cellIs" dxfId="2" priority="3" operator="greaterThan">
      <formula>5</formula>
    </cfRule>
  </conditionalFormatting>
  <conditionalFormatting sqref="BR88:GF95">
    <cfRule type="cellIs" dxfId="1" priority="2" operator="greaterThan">
      <formula>5</formula>
    </cfRule>
  </conditionalFormatting>
  <conditionalFormatting sqref="BR96:GF105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E00E-0B2A-B54E-B2B9-59E4F6E276F8}">
  <dimension ref="A1:GF105"/>
  <sheetViews>
    <sheetView topLeftCell="A3" workbookViewId="0">
      <selection activeCell="H40" sqref="H40"/>
    </sheetView>
  </sheetViews>
  <sheetFormatPr baseColWidth="10" defaultRowHeight="15" x14ac:dyDescent="0.2"/>
  <cols>
    <col min="18" max="18" width="10.83203125" style="3"/>
    <col min="68" max="69" width="10.83203125" style="3"/>
    <col min="70" max="70" width="20.5" bestFit="1" customWidth="1"/>
    <col min="71" max="106" width="8.83203125"/>
  </cols>
  <sheetData>
    <row r="1" spans="1:188" s="15" customFormat="1" x14ac:dyDescent="0.2">
      <c r="A1" s="15" t="s">
        <v>0</v>
      </c>
      <c r="B1" s="15" t="s">
        <v>1</v>
      </c>
      <c r="C1" s="15" t="s">
        <v>135</v>
      </c>
      <c r="D1" s="15" t="s">
        <v>136</v>
      </c>
      <c r="F1" s="15">
        <v>2</v>
      </c>
      <c r="G1" s="15">
        <v>3</v>
      </c>
      <c r="H1" s="15">
        <v>4</v>
      </c>
      <c r="I1" s="15">
        <v>5</v>
      </c>
      <c r="J1" s="15">
        <v>6</v>
      </c>
      <c r="K1" s="15">
        <v>7</v>
      </c>
      <c r="L1" s="15">
        <v>8</v>
      </c>
      <c r="M1" s="15">
        <v>9</v>
      </c>
      <c r="N1" s="15">
        <v>10</v>
      </c>
      <c r="O1" s="15">
        <v>11</v>
      </c>
      <c r="P1" s="15">
        <v>12</v>
      </c>
      <c r="Q1" s="15">
        <v>13</v>
      </c>
      <c r="R1" s="16"/>
      <c r="S1" s="15">
        <v>15</v>
      </c>
      <c r="T1" s="15">
        <v>17</v>
      </c>
      <c r="U1" s="15">
        <v>18</v>
      </c>
      <c r="V1" s="15">
        <v>19</v>
      </c>
      <c r="W1" s="15">
        <v>20</v>
      </c>
      <c r="X1" s="15">
        <v>21</v>
      </c>
      <c r="Y1" s="15">
        <v>22</v>
      </c>
      <c r="AA1" s="15">
        <v>24</v>
      </c>
      <c r="AB1" s="15">
        <v>25</v>
      </c>
      <c r="AC1" s="15">
        <v>26</v>
      </c>
      <c r="AD1" s="15">
        <v>27</v>
      </c>
      <c r="AE1" s="15">
        <v>31</v>
      </c>
      <c r="AF1" s="15">
        <v>33</v>
      </c>
      <c r="AG1" s="15">
        <v>34</v>
      </c>
      <c r="AH1" s="15">
        <v>35</v>
      </c>
      <c r="AI1" s="15">
        <v>37</v>
      </c>
      <c r="AJ1" s="15">
        <v>39</v>
      </c>
      <c r="AK1" s="15">
        <v>45</v>
      </c>
      <c r="AL1" s="15">
        <v>46</v>
      </c>
      <c r="AM1" s="15">
        <v>47</v>
      </c>
      <c r="AN1" s="15">
        <v>48</v>
      </c>
      <c r="AO1" s="15">
        <v>49</v>
      </c>
      <c r="AP1" s="15">
        <v>51</v>
      </c>
      <c r="AQ1" s="15">
        <v>51</v>
      </c>
      <c r="AR1" s="15">
        <v>52</v>
      </c>
      <c r="AS1" s="15">
        <v>53</v>
      </c>
      <c r="AT1" s="15">
        <v>54</v>
      </c>
      <c r="AU1" s="15">
        <v>55</v>
      </c>
      <c r="AV1" s="15">
        <v>56</v>
      </c>
      <c r="AW1" s="15">
        <v>57</v>
      </c>
      <c r="AX1" s="15">
        <v>59</v>
      </c>
      <c r="AY1" s="15">
        <v>60</v>
      </c>
      <c r="BB1" s="15">
        <v>64</v>
      </c>
      <c r="BC1" s="15">
        <v>65</v>
      </c>
      <c r="BD1" s="15">
        <v>66</v>
      </c>
      <c r="BE1" s="15">
        <v>67</v>
      </c>
      <c r="BF1" s="15">
        <v>68</v>
      </c>
      <c r="BG1" s="15">
        <v>69</v>
      </c>
      <c r="BH1" s="15">
        <v>70</v>
      </c>
      <c r="BI1" s="15">
        <v>72</v>
      </c>
      <c r="BJ1" s="15">
        <v>81</v>
      </c>
      <c r="BK1" s="15">
        <v>82</v>
      </c>
      <c r="BL1" s="15">
        <v>83</v>
      </c>
      <c r="BM1" s="15">
        <v>84</v>
      </c>
      <c r="BN1" s="15">
        <v>85</v>
      </c>
      <c r="BO1" s="15">
        <v>88</v>
      </c>
      <c r="BP1" s="15">
        <v>90</v>
      </c>
      <c r="BQ1" s="15">
        <v>92</v>
      </c>
      <c r="BR1" s="15">
        <v>100</v>
      </c>
      <c r="BS1" s="15">
        <v>101</v>
      </c>
      <c r="BT1" s="15">
        <v>102</v>
      </c>
      <c r="BU1" s="15">
        <v>103</v>
      </c>
      <c r="BV1" s="15">
        <v>104</v>
      </c>
      <c r="BW1" s="15">
        <v>105</v>
      </c>
      <c r="BX1" s="15">
        <v>106</v>
      </c>
      <c r="BY1" s="15">
        <v>107</v>
      </c>
      <c r="BZ1" s="15">
        <v>108</v>
      </c>
      <c r="CA1" s="15">
        <v>109</v>
      </c>
      <c r="CB1" s="15">
        <v>110</v>
      </c>
      <c r="CC1" s="15">
        <v>111</v>
      </c>
      <c r="CD1" s="15">
        <v>112</v>
      </c>
      <c r="CE1" s="15">
        <v>113</v>
      </c>
      <c r="CF1" s="15">
        <v>114</v>
      </c>
      <c r="CG1" s="15">
        <v>115</v>
      </c>
      <c r="CH1" s="15">
        <v>116</v>
      </c>
      <c r="CI1" s="15">
        <v>117</v>
      </c>
      <c r="CJ1" s="15">
        <v>118</v>
      </c>
      <c r="CK1" s="15">
        <v>119</v>
      </c>
      <c r="CL1" s="15">
        <v>120</v>
      </c>
      <c r="CM1" s="15">
        <v>121</v>
      </c>
      <c r="CN1" s="15">
        <v>122</v>
      </c>
      <c r="CO1" s="15">
        <v>123</v>
      </c>
      <c r="CP1" s="15">
        <v>124</v>
      </c>
      <c r="CQ1" s="15">
        <v>125</v>
      </c>
      <c r="CR1" s="15">
        <v>126</v>
      </c>
      <c r="CS1" s="15">
        <v>127</v>
      </c>
      <c r="CT1" s="15">
        <v>128</v>
      </c>
      <c r="CU1" s="15">
        <v>129</v>
      </c>
      <c r="CV1" s="15">
        <v>130</v>
      </c>
      <c r="CW1" s="15">
        <v>131</v>
      </c>
      <c r="CX1" s="15">
        <v>132</v>
      </c>
      <c r="CY1" s="15">
        <v>133</v>
      </c>
      <c r="CZ1" s="15">
        <v>134</v>
      </c>
      <c r="DA1" s="15">
        <v>135</v>
      </c>
      <c r="DB1" s="15">
        <v>136</v>
      </c>
      <c r="DC1" s="15">
        <v>137</v>
      </c>
      <c r="DD1" s="15">
        <v>138</v>
      </c>
      <c r="DE1" s="15">
        <v>139</v>
      </c>
      <c r="DF1" s="15">
        <v>140</v>
      </c>
      <c r="DG1" s="15">
        <v>141</v>
      </c>
      <c r="DH1" s="15">
        <v>142</v>
      </c>
      <c r="DI1" s="15">
        <v>143</v>
      </c>
      <c r="DJ1" s="15">
        <v>144</v>
      </c>
      <c r="DK1" s="15">
        <v>145</v>
      </c>
      <c r="DL1" s="15">
        <v>146</v>
      </c>
      <c r="DM1" s="15">
        <v>147</v>
      </c>
      <c r="DN1" s="15">
        <v>148</v>
      </c>
      <c r="DO1" s="15">
        <v>149</v>
      </c>
      <c r="DP1" s="15">
        <v>150</v>
      </c>
      <c r="DQ1" s="15">
        <v>151</v>
      </c>
      <c r="DR1" s="15">
        <v>152</v>
      </c>
      <c r="DS1" s="15">
        <v>153</v>
      </c>
      <c r="DT1" s="15">
        <v>154</v>
      </c>
      <c r="DU1" s="15">
        <v>155</v>
      </c>
      <c r="DV1" s="15">
        <v>156</v>
      </c>
      <c r="DW1" s="15">
        <v>157</v>
      </c>
      <c r="DX1" s="15">
        <v>158</v>
      </c>
      <c r="DY1" s="15">
        <v>159</v>
      </c>
      <c r="DZ1" s="15">
        <v>160</v>
      </c>
      <c r="EA1" s="15">
        <v>161</v>
      </c>
      <c r="EB1" s="15">
        <v>162</v>
      </c>
      <c r="EC1" s="15">
        <v>163</v>
      </c>
      <c r="ED1" s="15">
        <v>164</v>
      </c>
      <c r="EE1" s="15">
        <v>165</v>
      </c>
      <c r="EF1" s="15">
        <v>166</v>
      </c>
      <c r="EG1" s="15">
        <v>167</v>
      </c>
      <c r="EH1" s="15">
        <v>168</v>
      </c>
      <c r="EI1" s="15">
        <v>169</v>
      </c>
      <c r="EJ1" s="15">
        <v>170</v>
      </c>
      <c r="EK1" s="15">
        <v>171</v>
      </c>
      <c r="EL1" s="15">
        <v>172</v>
      </c>
      <c r="EM1" s="15">
        <v>173</v>
      </c>
      <c r="EN1" s="15">
        <v>174</v>
      </c>
      <c r="EO1" s="15">
        <v>175</v>
      </c>
      <c r="EP1" s="15">
        <v>176</v>
      </c>
      <c r="EQ1" s="15">
        <v>177</v>
      </c>
      <c r="ER1" s="15">
        <v>178</v>
      </c>
      <c r="ES1" s="15">
        <v>179</v>
      </c>
      <c r="ET1" s="15">
        <v>180</v>
      </c>
      <c r="EU1" s="15">
        <v>181</v>
      </c>
      <c r="EV1" s="15">
        <v>182</v>
      </c>
      <c r="EW1" s="15">
        <v>183</v>
      </c>
      <c r="EX1" s="15">
        <v>184</v>
      </c>
      <c r="EY1" s="15">
        <v>185</v>
      </c>
      <c r="EZ1" s="15">
        <v>186</v>
      </c>
      <c r="FA1" s="15">
        <v>187</v>
      </c>
      <c r="FB1" s="15">
        <v>188</v>
      </c>
      <c r="FC1" s="15">
        <v>189</v>
      </c>
      <c r="FD1" s="15">
        <v>190</v>
      </c>
      <c r="FE1" s="15">
        <v>191</v>
      </c>
      <c r="FF1" s="15">
        <v>192</v>
      </c>
      <c r="FG1" s="15">
        <v>193</v>
      </c>
      <c r="FH1" s="15">
        <v>194</v>
      </c>
      <c r="FI1" s="15">
        <v>195</v>
      </c>
      <c r="FJ1" s="15">
        <v>196</v>
      </c>
      <c r="FK1" s="15">
        <v>197</v>
      </c>
      <c r="FL1" s="15">
        <v>198</v>
      </c>
      <c r="FM1" s="15">
        <v>199</v>
      </c>
      <c r="FN1" s="15">
        <v>200</v>
      </c>
      <c r="FO1" s="15">
        <v>201</v>
      </c>
      <c r="FP1" s="15">
        <v>202</v>
      </c>
      <c r="FQ1" s="15">
        <v>203</v>
      </c>
      <c r="FR1" s="15">
        <v>204</v>
      </c>
      <c r="FS1" s="15">
        <v>205</v>
      </c>
      <c r="FT1" s="15">
        <v>206</v>
      </c>
      <c r="FU1" s="15">
        <v>207</v>
      </c>
      <c r="FV1" s="15">
        <v>208</v>
      </c>
      <c r="FW1" s="15">
        <v>209</v>
      </c>
      <c r="FX1" s="15">
        <v>210</v>
      </c>
      <c r="FY1" s="15">
        <v>211</v>
      </c>
      <c r="FZ1" s="15">
        <v>212</v>
      </c>
      <c r="GA1" s="15">
        <v>213</v>
      </c>
      <c r="GB1" s="15">
        <v>214</v>
      </c>
      <c r="GC1" s="15">
        <v>215</v>
      </c>
      <c r="GD1" s="15">
        <v>216</v>
      </c>
      <c r="GE1" s="15">
        <v>217</v>
      </c>
      <c r="GF1" s="15">
        <v>218</v>
      </c>
    </row>
    <row r="2" spans="1:188" x14ac:dyDescent="0.2">
      <c r="A2" t="s">
        <v>57</v>
      </c>
      <c r="B2" t="s">
        <v>12</v>
      </c>
      <c r="C2">
        <f>AVERAGE(BR2:GF2)</f>
        <v>2.9316239316239314</v>
      </c>
      <c r="D2">
        <f>STDEV(BR2:GF2)</f>
        <v>2.0457124874945904</v>
      </c>
      <c r="E2" s="19"/>
      <c r="BR2">
        <v>1</v>
      </c>
      <c r="BS2">
        <v>5</v>
      </c>
      <c r="BT2">
        <v>4</v>
      </c>
      <c r="BU2">
        <v>4</v>
      </c>
      <c r="BV2">
        <v>5</v>
      </c>
      <c r="BX2">
        <v>2</v>
      </c>
      <c r="BY2">
        <v>1</v>
      </c>
      <c r="BZ2">
        <v>9</v>
      </c>
      <c r="CA2">
        <v>1</v>
      </c>
      <c r="CB2">
        <v>5</v>
      </c>
      <c r="CC2">
        <v>2</v>
      </c>
      <c r="CD2">
        <v>5</v>
      </c>
      <c r="CE2">
        <v>6</v>
      </c>
      <c r="CF2">
        <v>5</v>
      </c>
      <c r="CG2">
        <v>3</v>
      </c>
      <c r="CI2">
        <v>1</v>
      </c>
      <c r="CJ2">
        <v>1</v>
      </c>
      <c r="CK2">
        <v>1</v>
      </c>
      <c r="CL2">
        <v>8</v>
      </c>
      <c r="CM2">
        <v>1</v>
      </c>
      <c r="CN2">
        <v>3</v>
      </c>
      <c r="CO2">
        <v>1</v>
      </c>
      <c r="CP2">
        <v>1</v>
      </c>
      <c r="CQ2">
        <v>5</v>
      </c>
      <c r="CR2">
        <v>5</v>
      </c>
      <c r="CS2">
        <v>5</v>
      </c>
      <c r="CT2">
        <v>9</v>
      </c>
      <c r="CU2">
        <v>7</v>
      </c>
      <c r="CV2">
        <v>1</v>
      </c>
      <c r="CW2">
        <v>1</v>
      </c>
      <c r="CX2">
        <v>1</v>
      </c>
      <c r="CY2">
        <v>1</v>
      </c>
      <c r="CZ2">
        <v>1</v>
      </c>
      <c r="DA2">
        <v>5</v>
      </c>
      <c r="DB2">
        <v>5</v>
      </c>
      <c r="DC2">
        <v>5</v>
      </c>
      <c r="DD2">
        <v>1</v>
      </c>
      <c r="DE2">
        <v>5</v>
      </c>
      <c r="DF2">
        <v>2</v>
      </c>
      <c r="DG2">
        <v>1</v>
      </c>
      <c r="DH2">
        <v>1</v>
      </c>
      <c r="DI2">
        <v>5</v>
      </c>
      <c r="DJ2">
        <v>5</v>
      </c>
      <c r="DK2">
        <v>3</v>
      </c>
      <c r="DL2">
        <v>2</v>
      </c>
      <c r="DM2">
        <v>5</v>
      </c>
      <c r="DN2">
        <v>5</v>
      </c>
      <c r="DO2">
        <v>1</v>
      </c>
      <c r="DP2">
        <v>2</v>
      </c>
      <c r="DQ2">
        <v>4</v>
      </c>
      <c r="DR2">
        <v>2</v>
      </c>
      <c r="DS2">
        <v>3</v>
      </c>
      <c r="DT2">
        <v>1</v>
      </c>
      <c r="DU2">
        <v>3</v>
      </c>
      <c r="DV2">
        <v>1</v>
      </c>
      <c r="DW2">
        <v>1</v>
      </c>
      <c r="DX2">
        <v>1</v>
      </c>
      <c r="DY2">
        <v>1</v>
      </c>
      <c r="DZ2">
        <v>1</v>
      </c>
      <c r="EA2">
        <v>4</v>
      </c>
      <c r="EB2">
        <v>1</v>
      </c>
      <c r="EC2">
        <v>3</v>
      </c>
      <c r="ED2">
        <v>2</v>
      </c>
      <c r="EE2">
        <v>1</v>
      </c>
      <c r="EF2">
        <v>5</v>
      </c>
      <c r="EG2">
        <v>5</v>
      </c>
      <c r="EH2">
        <v>1</v>
      </c>
      <c r="EI2">
        <v>5</v>
      </c>
      <c r="EJ2">
        <v>2</v>
      </c>
      <c r="EK2">
        <v>4</v>
      </c>
      <c r="EL2">
        <v>1</v>
      </c>
      <c r="EM2">
        <v>1</v>
      </c>
      <c r="EN2">
        <v>3</v>
      </c>
      <c r="EO2">
        <v>4</v>
      </c>
      <c r="EP2">
        <v>1</v>
      </c>
      <c r="EQ2">
        <v>4</v>
      </c>
      <c r="ER2">
        <v>3</v>
      </c>
      <c r="ES2">
        <v>5</v>
      </c>
      <c r="ET2">
        <v>1</v>
      </c>
      <c r="EU2">
        <v>1</v>
      </c>
      <c r="EV2">
        <v>4</v>
      </c>
      <c r="EW2">
        <v>2</v>
      </c>
      <c r="EX2">
        <v>1</v>
      </c>
      <c r="EY2">
        <v>1</v>
      </c>
      <c r="EZ2">
        <v>1</v>
      </c>
      <c r="FA2">
        <v>1</v>
      </c>
      <c r="FB2">
        <v>5</v>
      </c>
      <c r="FC2">
        <v>6</v>
      </c>
      <c r="FD2">
        <v>1</v>
      </c>
      <c r="FE2">
        <v>5</v>
      </c>
      <c r="FF2">
        <v>1</v>
      </c>
      <c r="FG2">
        <v>1</v>
      </c>
      <c r="FH2">
        <v>5</v>
      </c>
      <c r="FI2">
        <v>3</v>
      </c>
      <c r="FJ2">
        <v>1</v>
      </c>
      <c r="FK2">
        <v>4</v>
      </c>
      <c r="FL2">
        <v>1</v>
      </c>
      <c r="FM2">
        <v>5</v>
      </c>
      <c r="FN2">
        <v>1</v>
      </c>
      <c r="FO2">
        <v>1</v>
      </c>
      <c r="FP2">
        <v>4</v>
      </c>
      <c r="FQ2">
        <v>4</v>
      </c>
      <c r="FR2">
        <v>1</v>
      </c>
      <c r="FS2">
        <v>5</v>
      </c>
      <c r="FT2">
        <v>2</v>
      </c>
      <c r="FU2">
        <v>1</v>
      </c>
      <c r="FV2">
        <v>5</v>
      </c>
      <c r="FW2">
        <v>1</v>
      </c>
      <c r="FX2">
        <v>5</v>
      </c>
      <c r="FY2">
        <v>5</v>
      </c>
      <c r="FZ2">
        <v>1</v>
      </c>
      <c r="GA2">
        <v>6</v>
      </c>
      <c r="GB2">
        <v>1</v>
      </c>
      <c r="GC2">
        <v>6</v>
      </c>
      <c r="GD2">
        <v>1</v>
      </c>
      <c r="GE2">
        <v>5</v>
      </c>
      <c r="GF2">
        <v>1</v>
      </c>
    </row>
    <row r="3" spans="1:188" x14ac:dyDescent="0.2">
      <c r="A3" t="s">
        <v>95</v>
      </c>
      <c r="B3" t="s">
        <v>15</v>
      </c>
      <c r="C3">
        <f>AVERAGE(BR3:GF3)</f>
        <v>3.2307692307692308</v>
      </c>
      <c r="D3">
        <f>STDEV(BR3:GF3)</f>
        <v>1.9712791899074908</v>
      </c>
      <c r="BR3">
        <v>3</v>
      </c>
      <c r="BS3">
        <v>7</v>
      </c>
      <c r="BT3">
        <v>4</v>
      </c>
      <c r="BU3">
        <v>4</v>
      </c>
      <c r="BV3">
        <v>6</v>
      </c>
      <c r="BX3">
        <v>3</v>
      </c>
      <c r="BY3">
        <v>2</v>
      </c>
      <c r="BZ3">
        <v>6</v>
      </c>
      <c r="CA3">
        <v>1</v>
      </c>
      <c r="CB3">
        <v>6</v>
      </c>
      <c r="CC3">
        <v>1</v>
      </c>
      <c r="CD3">
        <v>7</v>
      </c>
      <c r="CE3">
        <v>3</v>
      </c>
      <c r="CF3">
        <v>5</v>
      </c>
      <c r="CG3">
        <v>3</v>
      </c>
      <c r="CI3">
        <v>6</v>
      </c>
      <c r="CJ3">
        <v>1</v>
      </c>
      <c r="CK3">
        <v>4</v>
      </c>
      <c r="CL3">
        <v>5</v>
      </c>
      <c r="CM3">
        <v>7</v>
      </c>
      <c r="CN3">
        <v>3</v>
      </c>
      <c r="CO3">
        <v>2</v>
      </c>
      <c r="CP3">
        <v>8</v>
      </c>
      <c r="CQ3">
        <v>3</v>
      </c>
      <c r="CR3">
        <v>4</v>
      </c>
      <c r="CS3">
        <v>1</v>
      </c>
      <c r="CT3">
        <v>1</v>
      </c>
      <c r="CU3">
        <v>1</v>
      </c>
      <c r="CV3">
        <v>4</v>
      </c>
      <c r="CW3">
        <v>2</v>
      </c>
      <c r="CX3">
        <v>1</v>
      </c>
      <c r="CY3">
        <v>1</v>
      </c>
      <c r="CZ3">
        <v>4</v>
      </c>
      <c r="DA3">
        <v>9</v>
      </c>
      <c r="DB3">
        <v>2</v>
      </c>
      <c r="DC3">
        <v>6</v>
      </c>
      <c r="DD3">
        <v>4</v>
      </c>
      <c r="DE3">
        <v>3</v>
      </c>
      <c r="DF3">
        <v>3</v>
      </c>
      <c r="DG3">
        <v>4</v>
      </c>
      <c r="DH3">
        <v>2</v>
      </c>
      <c r="DI3">
        <v>4</v>
      </c>
      <c r="DJ3">
        <v>4</v>
      </c>
      <c r="DK3">
        <v>3</v>
      </c>
      <c r="DL3">
        <v>1</v>
      </c>
      <c r="DM3">
        <v>5</v>
      </c>
      <c r="DN3">
        <v>5</v>
      </c>
      <c r="DO3">
        <v>1</v>
      </c>
      <c r="DP3">
        <v>1</v>
      </c>
      <c r="DQ3">
        <v>4</v>
      </c>
      <c r="DR3">
        <v>1</v>
      </c>
      <c r="DS3">
        <v>4</v>
      </c>
      <c r="DT3">
        <v>1</v>
      </c>
      <c r="DU3">
        <v>3</v>
      </c>
      <c r="DV3">
        <v>1</v>
      </c>
      <c r="DW3">
        <v>3</v>
      </c>
      <c r="DX3">
        <v>3</v>
      </c>
      <c r="DY3">
        <v>3</v>
      </c>
      <c r="DZ3">
        <v>1</v>
      </c>
      <c r="EA3">
        <v>7</v>
      </c>
      <c r="EB3">
        <v>1</v>
      </c>
      <c r="EC3">
        <v>2</v>
      </c>
      <c r="ED3">
        <v>1</v>
      </c>
      <c r="EE3">
        <v>9</v>
      </c>
      <c r="EF3">
        <v>4</v>
      </c>
      <c r="EG3">
        <v>1</v>
      </c>
      <c r="EH3">
        <v>1</v>
      </c>
      <c r="EI3">
        <v>4</v>
      </c>
      <c r="EJ3">
        <v>4</v>
      </c>
      <c r="EK3">
        <v>4</v>
      </c>
      <c r="EL3">
        <v>1</v>
      </c>
      <c r="EM3">
        <v>1</v>
      </c>
      <c r="EN3">
        <v>1</v>
      </c>
      <c r="EO3">
        <v>4</v>
      </c>
      <c r="EP3">
        <v>1</v>
      </c>
      <c r="EQ3">
        <v>4</v>
      </c>
      <c r="ER3">
        <v>3</v>
      </c>
      <c r="ES3">
        <v>5</v>
      </c>
      <c r="ET3">
        <v>1</v>
      </c>
      <c r="EU3">
        <v>2</v>
      </c>
      <c r="EV3">
        <v>3</v>
      </c>
      <c r="EW3">
        <v>2</v>
      </c>
      <c r="EX3">
        <v>5</v>
      </c>
      <c r="EY3">
        <v>3</v>
      </c>
      <c r="EZ3">
        <v>1</v>
      </c>
      <c r="FA3">
        <v>3</v>
      </c>
      <c r="FB3">
        <v>1</v>
      </c>
      <c r="FC3">
        <v>6</v>
      </c>
      <c r="FD3">
        <v>4</v>
      </c>
      <c r="FE3">
        <v>4</v>
      </c>
      <c r="FF3">
        <v>2</v>
      </c>
      <c r="FG3">
        <v>6</v>
      </c>
      <c r="FH3">
        <v>3</v>
      </c>
      <c r="FI3">
        <v>4</v>
      </c>
      <c r="FJ3">
        <v>1</v>
      </c>
      <c r="FK3">
        <v>2</v>
      </c>
      <c r="FL3">
        <v>3</v>
      </c>
      <c r="FM3">
        <v>2</v>
      </c>
      <c r="FN3">
        <v>2</v>
      </c>
      <c r="FO3">
        <v>1</v>
      </c>
      <c r="FP3">
        <v>3</v>
      </c>
      <c r="FQ3">
        <v>4</v>
      </c>
      <c r="FR3">
        <v>1</v>
      </c>
      <c r="FS3">
        <v>5</v>
      </c>
      <c r="FT3">
        <v>7</v>
      </c>
      <c r="FU3">
        <v>3</v>
      </c>
      <c r="FV3">
        <v>4</v>
      </c>
      <c r="FW3">
        <v>5</v>
      </c>
      <c r="FX3">
        <v>3</v>
      </c>
      <c r="FY3">
        <v>4</v>
      </c>
      <c r="FZ3">
        <v>1</v>
      </c>
      <c r="GA3">
        <v>7</v>
      </c>
      <c r="GB3">
        <v>2</v>
      </c>
      <c r="GC3">
        <v>3</v>
      </c>
      <c r="GD3">
        <v>1</v>
      </c>
      <c r="GE3">
        <v>5</v>
      </c>
      <c r="GF3">
        <v>1</v>
      </c>
    </row>
    <row r="4" spans="1:188" ht="16" x14ac:dyDescent="0.2">
      <c r="A4" t="s">
        <v>71</v>
      </c>
      <c r="B4" t="s">
        <v>15</v>
      </c>
      <c r="C4">
        <f t="shared" ref="C4:C11" si="0">AVERAGE(F4:DB4)</f>
        <v>3.4148936170212765</v>
      </c>
      <c r="D4">
        <f t="shared" ref="D4:D11" si="1">STDEV(F4:DB4)</f>
        <v>2.1322388378601609</v>
      </c>
      <c r="F4">
        <v>5</v>
      </c>
      <c r="G4">
        <v>6</v>
      </c>
      <c r="H4">
        <v>3</v>
      </c>
      <c r="I4">
        <v>6</v>
      </c>
      <c r="J4" s="12">
        <v>5</v>
      </c>
      <c r="K4">
        <v>1</v>
      </c>
      <c r="L4">
        <v>3</v>
      </c>
      <c r="M4">
        <v>2</v>
      </c>
      <c r="N4">
        <v>1</v>
      </c>
      <c r="O4">
        <v>1</v>
      </c>
      <c r="P4">
        <v>2</v>
      </c>
      <c r="Q4">
        <v>1</v>
      </c>
      <c r="S4">
        <v>5</v>
      </c>
      <c r="T4">
        <v>1</v>
      </c>
      <c r="U4">
        <v>4</v>
      </c>
      <c r="V4">
        <v>1</v>
      </c>
      <c r="W4">
        <v>5</v>
      </c>
      <c r="X4">
        <v>4</v>
      </c>
      <c r="Y4">
        <v>6</v>
      </c>
      <c r="AA4">
        <v>7</v>
      </c>
      <c r="AB4">
        <v>3</v>
      </c>
      <c r="AC4">
        <v>4</v>
      </c>
      <c r="AD4">
        <v>7</v>
      </c>
      <c r="AE4">
        <v>3</v>
      </c>
      <c r="AF4">
        <v>3</v>
      </c>
      <c r="AG4">
        <v>5</v>
      </c>
      <c r="AH4">
        <v>3</v>
      </c>
      <c r="AI4">
        <v>4</v>
      </c>
      <c r="AJ4">
        <v>1</v>
      </c>
      <c r="AK4">
        <v>5</v>
      </c>
      <c r="AL4">
        <v>1</v>
      </c>
      <c r="AM4">
        <v>5</v>
      </c>
      <c r="AN4">
        <v>4</v>
      </c>
      <c r="AO4">
        <v>1</v>
      </c>
      <c r="AP4">
        <v>1</v>
      </c>
      <c r="AQ4">
        <v>4</v>
      </c>
      <c r="AR4">
        <v>5</v>
      </c>
      <c r="AS4">
        <v>5</v>
      </c>
      <c r="AT4">
        <v>3</v>
      </c>
      <c r="AU4">
        <v>1</v>
      </c>
      <c r="AV4">
        <v>3</v>
      </c>
      <c r="AW4">
        <v>6</v>
      </c>
      <c r="AX4">
        <v>3</v>
      </c>
      <c r="AY4">
        <v>4</v>
      </c>
      <c r="BB4">
        <v>1</v>
      </c>
      <c r="BC4">
        <v>4</v>
      </c>
      <c r="BD4">
        <v>4</v>
      </c>
      <c r="BE4">
        <v>5</v>
      </c>
      <c r="BF4">
        <v>2</v>
      </c>
      <c r="BG4">
        <v>2</v>
      </c>
      <c r="BH4">
        <v>1</v>
      </c>
      <c r="BI4">
        <v>3</v>
      </c>
      <c r="BJ4">
        <v>3</v>
      </c>
      <c r="BK4">
        <v>5</v>
      </c>
      <c r="BL4">
        <v>5</v>
      </c>
      <c r="BM4">
        <v>8</v>
      </c>
      <c r="BN4">
        <v>6</v>
      </c>
      <c r="BO4">
        <v>1</v>
      </c>
      <c r="BP4">
        <v>5</v>
      </c>
      <c r="BQ4">
        <v>6</v>
      </c>
      <c r="BR4">
        <v>2</v>
      </c>
      <c r="BS4">
        <v>7</v>
      </c>
      <c r="BT4">
        <v>8</v>
      </c>
      <c r="BU4">
        <v>5</v>
      </c>
      <c r="BV4">
        <v>5</v>
      </c>
      <c r="BX4">
        <v>2</v>
      </c>
      <c r="BY4">
        <v>1</v>
      </c>
      <c r="BZ4">
        <v>1</v>
      </c>
      <c r="CA4">
        <v>1</v>
      </c>
      <c r="CB4">
        <v>8</v>
      </c>
      <c r="CC4">
        <v>3</v>
      </c>
      <c r="CD4">
        <v>6</v>
      </c>
      <c r="CE4">
        <v>1</v>
      </c>
      <c r="CG4">
        <v>1</v>
      </c>
      <c r="CI4">
        <v>5</v>
      </c>
      <c r="CJ4">
        <v>1</v>
      </c>
      <c r="CK4">
        <v>1</v>
      </c>
      <c r="CL4">
        <v>5</v>
      </c>
      <c r="CM4">
        <v>2</v>
      </c>
      <c r="CN4">
        <v>4</v>
      </c>
      <c r="CO4">
        <v>1</v>
      </c>
      <c r="CP4">
        <v>1</v>
      </c>
      <c r="CQ4">
        <v>2</v>
      </c>
      <c r="CR4">
        <v>7</v>
      </c>
      <c r="CS4">
        <v>2</v>
      </c>
      <c r="CT4">
        <v>3</v>
      </c>
      <c r="CU4">
        <v>1</v>
      </c>
      <c r="CV4">
        <v>2</v>
      </c>
      <c r="CW4">
        <v>1</v>
      </c>
      <c r="CX4">
        <v>5</v>
      </c>
      <c r="CY4">
        <v>1</v>
      </c>
      <c r="CZ4">
        <v>1</v>
      </c>
      <c r="DA4">
        <v>9</v>
      </c>
      <c r="DB4">
        <v>2</v>
      </c>
    </row>
    <row r="5" spans="1:188" ht="16" x14ac:dyDescent="0.2">
      <c r="A5" t="s">
        <v>21</v>
      </c>
      <c r="B5" t="s">
        <v>12</v>
      </c>
      <c r="C5">
        <f t="shared" si="0"/>
        <v>3.478723404255319</v>
      </c>
      <c r="D5">
        <f t="shared" si="1"/>
        <v>2.1338476702101783</v>
      </c>
      <c r="F5">
        <v>6</v>
      </c>
      <c r="G5">
        <v>4</v>
      </c>
      <c r="H5">
        <v>5</v>
      </c>
      <c r="I5">
        <v>5</v>
      </c>
      <c r="J5" s="12">
        <v>5</v>
      </c>
      <c r="K5">
        <v>1</v>
      </c>
      <c r="L5">
        <v>5</v>
      </c>
      <c r="M5">
        <v>1</v>
      </c>
      <c r="N5">
        <v>6</v>
      </c>
      <c r="O5">
        <v>1</v>
      </c>
      <c r="P5">
        <v>1</v>
      </c>
      <c r="Q5">
        <v>5</v>
      </c>
      <c r="S5">
        <v>4</v>
      </c>
      <c r="T5">
        <v>4</v>
      </c>
      <c r="U5">
        <v>5</v>
      </c>
      <c r="V5">
        <v>5</v>
      </c>
      <c r="W5">
        <v>6</v>
      </c>
      <c r="X5">
        <v>4</v>
      </c>
      <c r="Y5">
        <v>5</v>
      </c>
      <c r="AA5">
        <v>1</v>
      </c>
      <c r="AB5">
        <v>5</v>
      </c>
      <c r="AC5">
        <v>6</v>
      </c>
      <c r="AD5">
        <v>1</v>
      </c>
      <c r="AE5">
        <v>5</v>
      </c>
      <c r="AF5">
        <v>1</v>
      </c>
      <c r="AG5">
        <v>2</v>
      </c>
      <c r="AH5">
        <v>1</v>
      </c>
      <c r="AI5">
        <v>1</v>
      </c>
      <c r="AJ5">
        <v>1</v>
      </c>
      <c r="AK5">
        <v>1</v>
      </c>
      <c r="AL5">
        <v>5</v>
      </c>
      <c r="AM5">
        <v>5</v>
      </c>
      <c r="AN5">
        <v>1</v>
      </c>
      <c r="AO5">
        <v>1</v>
      </c>
      <c r="AP5">
        <v>1</v>
      </c>
      <c r="AQ5">
        <v>1</v>
      </c>
      <c r="AR5">
        <v>5</v>
      </c>
      <c r="AS5">
        <v>7</v>
      </c>
      <c r="AT5">
        <v>5</v>
      </c>
      <c r="AU5">
        <v>1</v>
      </c>
      <c r="AV5">
        <v>2</v>
      </c>
      <c r="AW5">
        <v>6</v>
      </c>
      <c r="AX5">
        <v>3</v>
      </c>
      <c r="AY5">
        <v>3</v>
      </c>
      <c r="BB5">
        <v>5</v>
      </c>
      <c r="BC5">
        <v>3</v>
      </c>
      <c r="BD5">
        <v>5</v>
      </c>
      <c r="BE5">
        <v>7</v>
      </c>
      <c r="BF5">
        <v>3</v>
      </c>
      <c r="BG5">
        <v>1</v>
      </c>
      <c r="BH5">
        <v>2</v>
      </c>
      <c r="BI5">
        <v>6</v>
      </c>
      <c r="BJ5">
        <v>1</v>
      </c>
      <c r="BK5">
        <v>9</v>
      </c>
      <c r="BL5">
        <v>1</v>
      </c>
      <c r="BM5">
        <v>5</v>
      </c>
      <c r="BN5">
        <v>5</v>
      </c>
      <c r="BO5">
        <v>3</v>
      </c>
      <c r="BP5">
        <v>3</v>
      </c>
      <c r="BQ5">
        <v>5</v>
      </c>
      <c r="BR5">
        <v>2</v>
      </c>
      <c r="BS5">
        <v>4</v>
      </c>
      <c r="BT5">
        <v>6</v>
      </c>
      <c r="BU5">
        <v>7</v>
      </c>
      <c r="BV5">
        <v>5</v>
      </c>
      <c r="BX5">
        <v>2</v>
      </c>
      <c r="BY5">
        <v>2</v>
      </c>
      <c r="BZ5">
        <v>5</v>
      </c>
      <c r="CA5">
        <v>1</v>
      </c>
      <c r="CB5">
        <v>4</v>
      </c>
      <c r="CC5">
        <v>9</v>
      </c>
      <c r="CD5">
        <v>5</v>
      </c>
      <c r="CE5">
        <v>1</v>
      </c>
      <c r="CG5">
        <v>2</v>
      </c>
      <c r="CI5">
        <v>5</v>
      </c>
      <c r="CJ5">
        <v>2</v>
      </c>
      <c r="CK5">
        <v>1</v>
      </c>
      <c r="CL5">
        <v>5</v>
      </c>
      <c r="CM5">
        <v>2</v>
      </c>
      <c r="CN5">
        <v>5</v>
      </c>
      <c r="CO5">
        <v>2</v>
      </c>
      <c r="CP5">
        <v>1</v>
      </c>
      <c r="CQ5">
        <v>7</v>
      </c>
      <c r="CR5">
        <v>1</v>
      </c>
      <c r="CS5">
        <v>5</v>
      </c>
      <c r="CT5">
        <v>5</v>
      </c>
      <c r="CU5">
        <v>1</v>
      </c>
      <c r="CV5">
        <v>1</v>
      </c>
      <c r="CW5">
        <v>1</v>
      </c>
      <c r="CX5">
        <v>2</v>
      </c>
      <c r="CY5">
        <v>2</v>
      </c>
      <c r="CZ5">
        <v>1</v>
      </c>
      <c r="DA5">
        <v>5</v>
      </c>
      <c r="DB5">
        <v>5</v>
      </c>
    </row>
    <row r="6" spans="1:188" ht="16" x14ac:dyDescent="0.2">
      <c r="A6" t="s">
        <v>61</v>
      </c>
      <c r="B6" t="s">
        <v>15</v>
      </c>
      <c r="C6">
        <f t="shared" si="0"/>
        <v>3.5106382978723403</v>
      </c>
      <c r="D6">
        <f t="shared" si="1"/>
        <v>1.9049718810955747</v>
      </c>
      <c r="E6" s="13" t="s">
        <v>15</v>
      </c>
      <c r="F6">
        <v>2</v>
      </c>
      <c r="G6">
        <v>3</v>
      </c>
      <c r="H6">
        <v>4</v>
      </c>
      <c r="I6">
        <v>7</v>
      </c>
      <c r="J6" s="12">
        <v>5</v>
      </c>
      <c r="K6">
        <v>6</v>
      </c>
      <c r="L6">
        <v>3</v>
      </c>
      <c r="M6">
        <v>1</v>
      </c>
      <c r="N6">
        <v>2</v>
      </c>
      <c r="O6">
        <v>2</v>
      </c>
      <c r="P6">
        <v>2</v>
      </c>
      <c r="Q6">
        <v>1</v>
      </c>
      <c r="S6">
        <v>4</v>
      </c>
      <c r="T6">
        <v>3</v>
      </c>
      <c r="U6">
        <v>7</v>
      </c>
      <c r="V6">
        <v>1</v>
      </c>
      <c r="W6">
        <v>4</v>
      </c>
      <c r="X6">
        <v>3</v>
      </c>
      <c r="Y6">
        <v>2</v>
      </c>
      <c r="AA6">
        <v>1</v>
      </c>
      <c r="AB6">
        <v>5</v>
      </c>
      <c r="AC6">
        <v>6</v>
      </c>
      <c r="AD6">
        <v>2</v>
      </c>
      <c r="AE6">
        <v>3</v>
      </c>
      <c r="AF6">
        <v>2</v>
      </c>
      <c r="AG6">
        <v>5</v>
      </c>
      <c r="AH6">
        <v>3</v>
      </c>
      <c r="AI6">
        <v>4</v>
      </c>
      <c r="AJ6">
        <v>5</v>
      </c>
      <c r="AK6">
        <v>5</v>
      </c>
      <c r="AL6">
        <v>1</v>
      </c>
      <c r="AM6">
        <v>5</v>
      </c>
      <c r="AN6">
        <v>2</v>
      </c>
      <c r="AO6">
        <v>5</v>
      </c>
      <c r="AP6">
        <v>1</v>
      </c>
      <c r="AQ6">
        <v>2</v>
      </c>
      <c r="AR6">
        <v>5</v>
      </c>
      <c r="AS6">
        <v>6</v>
      </c>
      <c r="AT6">
        <v>7</v>
      </c>
      <c r="AU6">
        <v>3</v>
      </c>
      <c r="AV6">
        <v>3</v>
      </c>
      <c r="AW6">
        <v>5</v>
      </c>
      <c r="AX6">
        <v>7</v>
      </c>
      <c r="AY6">
        <v>5</v>
      </c>
      <c r="BB6">
        <v>1</v>
      </c>
      <c r="BC6">
        <v>4</v>
      </c>
      <c r="BD6">
        <v>3</v>
      </c>
      <c r="BE6">
        <v>5</v>
      </c>
      <c r="BF6">
        <v>5</v>
      </c>
      <c r="BG6">
        <v>2</v>
      </c>
      <c r="BH6">
        <v>1</v>
      </c>
      <c r="BI6">
        <v>7</v>
      </c>
      <c r="BJ6">
        <v>1</v>
      </c>
      <c r="BK6">
        <v>4</v>
      </c>
      <c r="BL6">
        <v>4</v>
      </c>
      <c r="BM6">
        <v>5</v>
      </c>
      <c r="BN6">
        <v>6</v>
      </c>
      <c r="BO6">
        <v>1</v>
      </c>
      <c r="BP6">
        <v>4</v>
      </c>
      <c r="BQ6">
        <v>5</v>
      </c>
      <c r="BR6">
        <v>2</v>
      </c>
      <c r="BS6">
        <v>4</v>
      </c>
      <c r="BT6">
        <v>5</v>
      </c>
      <c r="BU6">
        <v>5</v>
      </c>
      <c r="BV6">
        <v>6</v>
      </c>
      <c r="BX6">
        <v>2</v>
      </c>
      <c r="BY6">
        <v>2</v>
      </c>
      <c r="BZ6">
        <v>2</v>
      </c>
      <c r="CA6">
        <v>7</v>
      </c>
      <c r="CB6">
        <v>5</v>
      </c>
      <c r="CC6">
        <v>1</v>
      </c>
      <c r="CD6">
        <v>4</v>
      </c>
      <c r="CE6">
        <v>1</v>
      </c>
      <c r="CG6">
        <v>5</v>
      </c>
      <c r="CI6">
        <v>6</v>
      </c>
      <c r="CJ6">
        <v>1</v>
      </c>
      <c r="CK6">
        <v>2</v>
      </c>
      <c r="CL6">
        <v>5</v>
      </c>
      <c r="CM6">
        <v>6</v>
      </c>
      <c r="CN6">
        <v>5</v>
      </c>
      <c r="CO6">
        <v>1</v>
      </c>
      <c r="CP6">
        <v>2</v>
      </c>
      <c r="CQ6">
        <v>3</v>
      </c>
      <c r="CR6">
        <v>6</v>
      </c>
      <c r="CS6">
        <v>1</v>
      </c>
      <c r="CT6">
        <v>1</v>
      </c>
      <c r="CU6">
        <v>2</v>
      </c>
      <c r="CV6">
        <v>2</v>
      </c>
      <c r="CW6">
        <v>1</v>
      </c>
      <c r="CX6">
        <v>3</v>
      </c>
      <c r="CY6">
        <v>1</v>
      </c>
      <c r="CZ6">
        <v>5</v>
      </c>
      <c r="DA6">
        <v>6</v>
      </c>
      <c r="DB6">
        <v>2</v>
      </c>
    </row>
    <row r="7" spans="1:188" ht="16" x14ac:dyDescent="0.2">
      <c r="A7" t="s">
        <v>76</v>
      </c>
      <c r="B7" t="s">
        <v>15</v>
      </c>
      <c r="C7">
        <f t="shared" si="0"/>
        <v>3.521276595744681</v>
      </c>
      <c r="D7">
        <f t="shared" si="1"/>
        <v>1.9550250852514606</v>
      </c>
      <c r="F7">
        <v>2</v>
      </c>
      <c r="G7">
        <v>3</v>
      </c>
      <c r="H7">
        <v>4</v>
      </c>
      <c r="I7">
        <v>2</v>
      </c>
      <c r="J7" s="12">
        <v>5</v>
      </c>
      <c r="K7">
        <v>4</v>
      </c>
      <c r="L7">
        <v>5</v>
      </c>
      <c r="M7">
        <v>5</v>
      </c>
      <c r="N7">
        <v>2</v>
      </c>
      <c r="O7">
        <v>1</v>
      </c>
      <c r="P7">
        <v>5</v>
      </c>
      <c r="Q7">
        <v>6</v>
      </c>
      <c r="S7">
        <v>3</v>
      </c>
      <c r="T7">
        <v>1</v>
      </c>
      <c r="U7">
        <v>4</v>
      </c>
      <c r="V7">
        <v>5</v>
      </c>
      <c r="W7">
        <v>4</v>
      </c>
      <c r="X7">
        <v>5</v>
      </c>
      <c r="Y7">
        <v>6</v>
      </c>
      <c r="AA7">
        <v>2</v>
      </c>
      <c r="AB7">
        <v>4</v>
      </c>
      <c r="AC7">
        <v>5</v>
      </c>
      <c r="AD7">
        <v>5</v>
      </c>
      <c r="AE7">
        <v>4</v>
      </c>
      <c r="AF7">
        <v>1</v>
      </c>
      <c r="AG7">
        <v>6</v>
      </c>
      <c r="AH7">
        <v>2</v>
      </c>
      <c r="AI7">
        <v>3</v>
      </c>
      <c r="AJ7">
        <v>4</v>
      </c>
      <c r="AK7">
        <v>5</v>
      </c>
      <c r="AL7">
        <v>3</v>
      </c>
      <c r="AM7">
        <v>6</v>
      </c>
      <c r="AN7">
        <v>2</v>
      </c>
      <c r="AO7">
        <v>5</v>
      </c>
      <c r="AP7">
        <v>1</v>
      </c>
      <c r="AQ7">
        <v>1</v>
      </c>
      <c r="AR7">
        <v>6</v>
      </c>
      <c r="AS7">
        <v>5</v>
      </c>
      <c r="AT7">
        <v>8</v>
      </c>
      <c r="AU7">
        <v>1</v>
      </c>
      <c r="AV7">
        <v>2</v>
      </c>
      <c r="AW7">
        <v>7</v>
      </c>
      <c r="AX7">
        <v>3</v>
      </c>
      <c r="AY7">
        <v>4</v>
      </c>
      <c r="BB7">
        <v>1</v>
      </c>
      <c r="BC7">
        <v>3</v>
      </c>
      <c r="BD7">
        <v>4</v>
      </c>
      <c r="BE7">
        <v>5</v>
      </c>
      <c r="BF7">
        <v>6</v>
      </c>
      <c r="BG7">
        <v>1</v>
      </c>
      <c r="BH7">
        <v>1</v>
      </c>
      <c r="BI7">
        <v>1</v>
      </c>
      <c r="BJ7">
        <v>6</v>
      </c>
      <c r="BK7">
        <v>3</v>
      </c>
      <c r="BL7">
        <v>5</v>
      </c>
      <c r="BM7">
        <v>5</v>
      </c>
      <c r="BN7">
        <v>4</v>
      </c>
      <c r="BO7">
        <v>1</v>
      </c>
      <c r="BP7">
        <v>3</v>
      </c>
      <c r="BQ7">
        <v>4</v>
      </c>
      <c r="BR7">
        <v>2</v>
      </c>
      <c r="BS7">
        <v>5</v>
      </c>
      <c r="BT7">
        <v>6</v>
      </c>
      <c r="BU7">
        <v>5</v>
      </c>
      <c r="BV7">
        <v>4</v>
      </c>
      <c r="BX7">
        <v>2</v>
      </c>
      <c r="BY7">
        <v>2</v>
      </c>
      <c r="BZ7">
        <v>2</v>
      </c>
      <c r="CA7">
        <v>5</v>
      </c>
      <c r="CB7">
        <v>7</v>
      </c>
      <c r="CC7">
        <v>3</v>
      </c>
      <c r="CD7">
        <v>8</v>
      </c>
      <c r="CE7">
        <v>1</v>
      </c>
      <c r="CG7">
        <v>3</v>
      </c>
      <c r="CI7">
        <v>6</v>
      </c>
      <c r="CJ7">
        <v>1</v>
      </c>
      <c r="CK7">
        <v>1</v>
      </c>
      <c r="CL7">
        <v>5</v>
      </c>
      <c r="CM7">
        <v>4</v>
      </c>
      <c r="CN7">
        <v>6</v>
      </c>
      <c r="CO7">
        <v>1</v>
      </c>
      <c r="CP7">
        <v>2</v>
      </c>
      <c r="CQ7">
        <v>3</v>
      </c>
      <c r="CR7">
        <v>6</v>
      </c>
      <c r="CS7">
        <v>1</v>
      </c>
      <c r="CT7">
        <v>4</v>
      </c>
      <c r="CU7">
        <v>1</v>
      </c>
      <c r="CV7">
        <v>2</v>
      </c>
      <c r="CW7">
        <v>1</v>
      </c>
      <c r="CX7">
        <v>1</v>
      </c>
      <c r="CY7">
        <v>1</v>
      </c>
      <c r="CZ7">
        <v>7</v>
      </c>
      <c r="DA7">
        <v>2</v>
      </c>
      <c r="DB7">
        <v>1</v>
      </c>
    </row>
    <row r="8" spans="1:188" ht="16" x14ac:dyDescent="0.2">
      <c r="A8" t="s">
        <v>52</v>
      </c>
      <c r="B8" t="s">
        <v>12</v>
      </c>
      <c r="C8">
        <f t="shared" si="0"/>
        <v>3.5425531914893615</v>
      </c>
      <c r="D8">
        <f t="shared" si="1"/>
        <v>2.0142764309178109</v>
      </c>
      <c r="F8">
        <v>2</v>
      </c>
      <c r="G8">
        <v>1</v>
      </c>
      <c r="H8">
        <v>5</v>
      </c>
      <c r="I8">
        <v>4</v>
      </c>
      <c r="J8" s="12">
        <v>5</v>
      </c>
      <c r="K8">
        <v>1</v>
      </c>
      <c r="L8">
        <v>5</v>
      </c>
      <c r="M8">
        <v>5</v>
      </c>
      <c r="N8">
        <v>6</v>
      </c>
      <c r="O8">
        <v>1</v>
      </c>
      <c r="P8">
        <v>2</v>
      </c>
      <c r="Q8">
        <v>3</v>
      </c>
      <c r="S8">
        <v>4</v>
      </c>
      <c r="T8">
        <v>3</v>
      </c>
      <c r="U8">
        <v>2</v>
      </c>
      <c r="V8">
        <v>6</v>
      </c>
      <c r="W8">
        <v>5</v>
      </c>
      <c r="X8">
        <v>3</v>
      </c>
      <c r="Y8">
        <v>5</v>
      </c>
      <c r="AA8">
        <v>1</v>
      </c>
      <c r="AB8">
        <v>7</v>
      </c>
      <c r="AC8">
        <v>6</v>
      </c>
      <c r="AD8">
        <v>2</v>
      </c>
      <c r="AE8">
        <v>8</v>
      </c>
      <c r="AF8">
        <v>1</v>
      </c>
      <c r="AG8">
        <v>5</v>
      </c>
      <c r="AH8">
        <v>2</v>
      </c>
      <c r="AI8">
        <v>4</v>
      </c>
      <c r="AJ8">
        <v>5</v>
      </c>
      <c r="AK8">
        <v>1</v>
      </c>
      <c r="AL8">
        <v>5</v>
      </c>
      <c r="AM8">
        <v>5</v>
      </c>
      <c r="AN8">
        <v>1</v>
      </c>
      <c r="AO8">
        <v>1</v>
      </c>
      <c r="AP8">
        <v>1</v>
      </c>
      <c r="AQ8">
        <v>1</v>
      </c>
      <c r="AR8">
        <v>4</v>
      </c>
      <c r="AS8">
        <v>4</v>
      </c>
      <c r="AT8">
        <v>5</v>
      </c>
      <c r="AU8">
        <v>3</v>
      </c>
      <c r="AV8">
        <v>1</v>
      </c>
      <c r="AW8">
        <v>5</v>
      </c>
      <c r="AX8">
        <v>5</v>
      </c>
      <c r="AY8">
        <v>4</v>
      </c>
      <c r="BB8">
        <v>1</v>
      </c>
      <c r="BC8">
        <v>5</v>
      </c>
      <c r="BD8">
        <v>1</v>
      </c>
      <c r="BE8">
        <v>5</v>
      </c>
      <c r="BF8">
        <v>2</v>
      </c>
      <c r="BG8">
        <v>1</v>
      </c>
      <c r="BH8">
        <v>3</v>
      </c>
      <c r="BI8">
        <v>3</v>
      </c>
      <c r="BJ8">
        <v>1</v>
      </c>
      <c r="BK8">
        <v>5</v>
      </c>
      <c r="BL8">
        <v>5</v>
      </c>
      <c r="BM8">
        <v>5</v>
      </c>
      <c r="BN8">
        <v>5</v>
      </c>
      <c r="BO8">
        <v>5</v>
      </c>
      <c r="BP8">
        <v>7</v>
      </c>
      <c r="BQ8">
        <v>6</v>
      </c>
      <c r="BR8">
        <v>1</v>
      </c>
      <c r="BS8">
        <v>5</v>
      </c>
      <c r="BT8">
        <v>6</v>
      </c>
      <c r="BU8">
        <v>5</v>
      </c>
      <c r="BV8">
        <v>1</v>
      </c>
      <c r="BX8">
        <v>2</v>
      </c>
      <c r="BY8">
        <v>2</v>
      </c>
      <c r="BZ8">
        <v>5</v>
      </c>
      <c r="CA8">
        <v>1</v>
      </c>
      <c r="CB8">
        <v>3</v>
      </c>
      <c r="CC8">
        <v>3</v>
      </c>
      <c r="CD8">
        <v>7</v>
      </c>
      <c r="CE8">
        <v>5</v>
      </c>
      <c r="CG8">
        <v>4</v>
      </c>
      <c r="CI8">
        <v>2</v>
      </c>
      <c r="CJ8">
        <v>1</v>
      </c>
      <c r="CK8">
        <v>3</v>
      </c>
      <c r="CL8">
        <v>5</v>
      </c>
      <c r="CM8">
        <v>5</v>
      </c>
      <c r="CN8">
        <v>4</v>
      </c>
      <c r="CO8">
        <v>1</v>
      </c>
      <c r="CP8">
        <v>1</v>
      </c>
      <c r="CQ8">
        <v>5</v>
      </c>
      <c r="CR8">
        <v>6</v>
      </c>
      <c r="CS8">
        <v>5</v>
      </c>
      <c r="CT8">
        <v>6</v>
      </c>
      <c r="CU8">
        <v>7</v>
      </c>
      <c r="CV8">
        <v>1</v>
      </c>
      <c r="CW8">
        <v>1</v>
      </c>
      <c r="CX8">
        <v>1</v>
      </c>
      <c r="CY8">
        <v>1</v>
      </c>
      <c r="CZ8">
        <v>1</v>
      </c>
      <c r="DA8">
        <v>7</v>
      </c>
      <c r="DB8">
        <v>5</v>
      </c>
    </row>
    <row r="9" spans="1:188" ht="16" x14ac:dyDescent="0.2">
      <c r="A9" t="s">
        <v>41</v>
      </c>
      <c r="B9" t="s">
        <v>12</v>
      </c>
      <c r="C9">
        <f t="shared" si="0"/>
        <v>3.5638297872340425</v>
      </c>
      <c r="D9">
        <f t="shared" si="1"/>
        <v>1.9540886864142062</v>
      </c>
      <c r="F9">
        <v>5</v>
      </c>
      <c r="G9">
        <v>2</v>
      </c>
      <c r="H9">
        <v>6</v>
      </c>
      <c r="I9">
        <v>5</v>
      </c>
      <c r="J9" s="12">
        <v>5</v>
      </c>
      <c r="K9">
        <v>1</v>
      </c>
      <c r="L9">
        <v>5</v>
      </c>
      <c r="M9">
        <v>1</v>
      </c>
      <c r="N9">
        <v>5</v>
      </c>
      <c r="O9">
        <v>1</v>
      </c>
      <c r="P9">
        <v>2</v>
      </c>
      <c r="Q9">
        <v>5</v>
      </c>
      <c r="S9">
        <v>3</v>
      </c>
      <c r="T9">
        <v>3</v>
      </c>
      <c r="U9">
        <v>6</v>
      </c>
      <c r="V9">
        <v>6</v>
      </c>
      <c r="W9">
        <v>5</v>
      </c>
      <c r="X9">
        <v>4</v>
      </c>
      <c r="Y9">
        <v>4</v>
      </c>
      <c r="AA9">
        <v>1</v>
      </c>
      <c r="AB9">
        <v>5</v>
      </c>
      <c r="AC9">
        <v>5</v>
      </c>
      <c r="AD9">
        <v>5</v>
      </c>
      <c r="AE9">
        <v>4</v>
      </c>
      <c r="AF9">
        <v>1</v>
      </c>
      <c r="AG9">
        <v>2</v>
      </c>
      <c r="AH9">
        <v>1</v>
      </c>
      <c r="AI9">
        <v>2</v>
      </c>
      <c r="AJ9">
        <v>1</v>
      </c>
      <c r="AK9">
        <v>1</v>
      </c>
      <c r="AL9">
        <v>5</v>
      </c>
      <c r="AM9">
        <v>5</v>
      </c>
      <c r="AN9">
        <v>5</v>
      </c>
      <c r="AO9">
        <v>1</v>
      </c>
      <c r="AP9">
        <v>1</v>
      </c>
      <c r="AQ9">
        <v>1</v>
      </c>
      <c r="AR9">
        <v>5</v>
      </c>
      <c r="AS9">
        <v>5</v>
      </c>
      <c r="AT9">
        <v>5</v>
      </c>
      <c r="AU9">
        <v>1</v>
      </c>
      <c r="AV9">
        <v>1</v>
      </c>
      <c r="AW9">
        <v>5</v>
      </c>
      <c r="AX9">
        <v>5</v>
      </c>
      <c r="AY9">
        <v>5</v>
      </c>
      <c r="BB9">
        <v>5</v>
      </c>
      <c r="BC9">
        <v>6</v>
      </c>
      <c r="BD9">
        <v>5</v>
      </c>
      <c r="BE9">
        <v>5</v>
      </c>
      <c r="BF9">
        <v>5</v>
      </c>
      <c r="BG9">
        <v>1</v>
      </c>
      <c r="BH9">
        <v>5</v>
      </c>
      <c r="BI9">
        <v>4</v>
      </c>
      <c r="BJ9">
        <v>1</v>
      </c>
      <c r="BK9">
        <v>3</v>
      </c>
      <c r="BL9">
        <v>7</v>
      </c>
      <c r="BM9">
        <v>5</v>
      </c>
      <c r="BN9">
        <v>5</v>
      </c>
      <c r="BO9">
        <v>5</v>
      </c>
      <c r="BP9">
        <v>5</v>
      </c>
      <c r="BQ9">
        <v>5</v>
      </c>
      <c r="BR9">
        <v>2</v>
      </c>
      <c r="BS9">
        <v>2</v>
      </c>
      <c r="BT9">
        <v>5</v>
      </c>
      <c r="BU9">
        <v>5</v>
      </c>
      <c r="BV9">
        <v>4</v>
      </c>
      <c r="BX9">
        <v>2</v>
      </c>
      <c r="BY9">
        <v>2</v>
      </c>
      <c r="BZ9">
        <v>1</v>
      </c>
      <c r="CA9">
        <v>1</v>
      </c>
      <c r="CB9">
        <v>5</v>
      </c>
      <c r="CC9">
        <v>8</v>
      </c>
      <c r="CD9">
        <v>7</v>
      </c>
      <c r="CE9">
        <v>5</v>
      </c>
      <c r="CG9">
        <v>1</v>
      </c>
      <c r="CI9">
        <v>2</v>
      </c>
      <c r="CJ9">
        <v>1</v>
      </c>
      <c r="CK9">
        <v>1</v>
      </c>
      <c r="CL9">
        <v>5</v>
      </c>
      <c r="CM9">
        <v>1</v>
      </c>
      <c r="CN9">
        <v>5</v>
      </c>
      <c r="CO9">
        <v>1</v>
      </c>
      <c r="CP9">
        <v>1</v>
      </c>
      <c r="CQ9">
        <v>5</v>
      </c>
      <c r="CR9">
        <v>2</v>
      </c>
      <c r="CS9">
        <v>6</v>
      </c>
      <c r="CT9">
        <v>5</v>
      </c>
      <c r="CU9">
        <v>2</v>
      </c>
      <c r="CV9">
        <v>2</v>
      </c>
      <c r="CW9">
        <v>1</v>
      </c>
      <c r="CX9">
        <v>4</v>
      </c>
      <c r="CY9">
        <v>6</v>
      </c>
      <c r="CZ9">
        <v>1</v>
      </c>
      <c r="DA9">
        <v>5</v>
      </c>
      <c r="DB9">
        <v>5</v>
      </c>
    </row>
    <row r="10" spans="1:188" ht="16" x14ac:dyDescent="0.2">
      <c r="A10" t="s">
        <v>39</v>
      </c>
      <c r="B10" t="s">
        <v>12</v>
      </c>
      <c r="C10">
        <f t="shared" si="0"/>
        <v>3.5957446808510638</v>
      </c>
      <c r="D10">
        <f t="shared" si="1"/>
        <v>2.2591231952973576</v>
      </c>
      <c r="E10" s="20" t="s">
        <v>12</v>
      </c>
      <c r="F10">
        <v>1</v>
      </c>
      <c r="G10">
        <v>8</v>
      </c>
      <c r="H10">
        <v>5</v>
      </c>
      <c r="I10">
        <v>7</v>
      </c>
      <c r="J10" s="12">
        <v>5</v>
      </c>
      <c r="K10">
        <v>1</v>
      </c>
      <c r="L10">
        <v>5</v>
      </c>
      <c r="M10">
        <v>5</v>
      </c>
      <c r="N10">
        <v>5</v>
      </c>
      <c r="O10">
        <v>1</v>
      </c>
      <c r="P10">
        <v>1</v>
      </c>
      <c r="Q10">
        <v>1</v>
      </c>
      <c r="S10">
        <v>5</v>
      </c>
      <c r="T10">
        <v>6</v>
      </c>
      <c r="U10">
        <v>5</v>
      </c>
      <c r="V10">
        <v>3</v>
      </c>
      <c r="W10">
        <v>7</v>
      </c>
      <c r="X10">
        <v>4</v>
      </c>
      <c r="Y10">
        <v>1</v>
      </c>
      <c r="AA10">
        <v>1</v>
      </c>
      <c r="AB10">
        <v>5</v>
      </c>
      <c r="AC10">
        <v>5</v>
      </c>
      <c r="AD10">
        <v>8</v>
      </c>
      <c r="AE10">
        <v>5</v>
      </c>
      <c r="AF10">
        <v>1</v>
      </c>
      <c r="AG10">
        <v>7</v>
      </c>
      <c r="AH10">
        <v>1</v>
      </c>
      <c r="AI10">
        <v>1</v>
      </c>
      <c r="AJ10">
        <v>5</v>
      </c>
      <c r="AK10">
        <v>1</v>
      </c>
      <c r="AL10">
        <v>2</v>
      </c>
      <c r="AM10">
        <v>5</v>
      </c>
      <c r="AN10">
        <v>5</v>
      </c>
      <c r="AO10">
        <v>1</v>
      </c>
      <c r="AP10">
        <v>1</v>
      </c>
      <c r="AQ10">
        <v>4</v>
      </c>
      <c r="AR10">
        <v>6</v>
      </c>
      <c r="AS10">
        <v>5</v>
      </c>
      <c r="AT10">
        <v>1</v>
      </c>
      <c r="AU10">
        <v>2</v>
      </c>
      <c r="AV10">
        <v>5</v>
      </c>
      <c r="AW10">
        <v>5</v>
      </c>
      <c r="AX10">
        <v>5</v>
      </c>
      <c r="AY10">
        <v>5</v>
      </c>
      <c r="BB10">
        <v>5</v>
      </c>
      <c r="BC10">
        <v>4</v>
      </c>
      <c r="BD10">
        <v>2</v>
      </c>
      <c r="BE10">
        <v>5</v>
      </c>
      <c r="BF10">
        <v>5</v>
      </c>
      <c r="BG10">
        <v>1</v>
      </c>
      <c r="BH10">
        <v>1</v>
      </c>
      <c r="BI10">
        <v>9</v>
      </c>
      <c r="BJ10">
        <v>1</v>
      </c>
      <c r="BK10">
        <v>1</v>
      </c>
      <c r="BL10">
        <v>1</v>
      </c>
      <c r="BM10">
        <v>5</v>
      </c>
      <c r="BN10">
        <v>3</v>
      </c>
      <c r="BO10">
        <v>2</v>
      </c>
      <c r="BP10">
        <v>2</v>
      </c>
      <c r="BQ10">
        <v>5</v>
      </c>
      <c r="BR10">
        <v>1</v>
      </c>
      <c r="BS10">
        <v>5</v>
      </c>
      <c r="BT10">
        <v>2</v>
      </c>
      <c r="BU10">
        <v>3</v>
      </c>
      <c r="BV10">
        <v>7</v>
      </c>
      <c r="BX10">
        <v>2</v>
      </c>
      <c r="BY10">
        <v>1</v>
      </c>
      <c r="BZ10">
        <v>5</v>
      </c>
      <c r="CA10">
        <v>1</v>
      </c>
      <c r="CB10">
        <v>5</v>
      </c>
      <c r="CC10">
        <v>5</v>
      </c>
      <c r="CD10">
        <v>8</v>
      </c>
      <c r="CE10">
        <v>5</v>
      </c>
      <c r="CG10">
        <v>1</v>
      </c>
      <c r="CI10">
        <v>7</v>
      </c>
      <c r="CJ10">
        <v>1</v>
      </c>
      <c r="CK10">
        <v>2</v>
      </c>
      <c r="CL10">
        <v>5</v>
      </c>
      <c r="CM10">
        <v>2</v>
      </c>
      <c r="CN10">
        <v>5</v>
      </c>
      <c r="CO10">
        <v>1</v>
      </c>
      <c r="CP10">
        <v>1</v>
      </c>
      <c r="CQ10">
        <v>5</v>
      </c>
      <c r="CR10">
        <v>8</v>
      </c>
      <c r="CS10">
        <v>5</v>
      </c>
      <c r="CT10">
        <v>5</v>
      </c>
      <c r="CU10">
        <v>4</v>
      </c>
      <c r="CV10">
        <v>2</v>
      </c>
      <c r="CW10">
        <v>1</v>
      </c>
      <c r="CX10">
        <v>1</v>
      </c>
      <c r="CY10">
        <v>1</v>
      </c>
      <c r="CZ10">
        <v>1</v>
      </c>
      <c r="DA10">
        <v>5</v>
      </c>
      <c r="DB10">
        <v>5</v>
      </c>
    </row>
    <row r="11" spans="1:188" ht="16" x14ac:dyDescent="0.2">
      <c r="A11" t="s">
        <v>63</v>
      </c>
      <c r="B11" t="s">
        <v>15</v>
      </c>
      <c r="C11">
        <f t="shared" si="0"/>
        <v>3.6595744680851063</v>
      </c>
      <c r="D11">
        <f t="shared" si="1"/>
        <v>2.3305045440588064</v>
      </c>
      <c r="F11">
        <v>2</v>
      </c>
      <c r="G11">
        <v>6</v>
      </c>
      <c r="H11">
        <v>3</v>
      </c>
      <c r="I11">
        <v>5</v>
      </c>
      <c r="J11" s="12">
        <v>6</v>
      </c>
      <c r="K11">
        <v>8</v>
      </c>
      <c r="L11">
        <v>3</v>
      </c>
      <c r="M11">
        <v>1</v>
      </c>
      <c r="N11">
        <v>2</v>
      </c>
      <c r="O11">
        <v>1</v>
      </c>
      <c r="P11">
        <v>4</v>
      </c>
      <c r="Q11">
        <v>2</v>
      </c>
      <c r="S11">
        <v>5</v>
      </c>
      <c r="T11">
        <v>2</v>
      </c>
      <c r="U11">
        <v>7</v>
      </c>
      <c r="V11">
        <v>1</v>
      </c>
      <c r="W11">
        <v>6</v>
      </c>
      <c r="X11">
        <v>3</v>
      </c>
      <c r="Y11">
        <v>6</v>
      </c>
      <c r="AA11">
        <v>1</v>
      </c>
      <c r="AB11">
        <v>8</v>
      </c>
      <c r="AC11">
        <v>7</v>
      </c>
      <c r="AD11">
        <v>7</v>
      </c>
      <c r="AE11">
        <v>4</v>
      </c>
      <c r="AF11">
        <v>1</v>
      </c>
      <c r="AG11">
        <v>7</v>
      </c>
      <c r="AH11">
        <v>2</v>
      </c>
      <c r="AI11">
        <v>4</v>
      </c>
      <c r="AJ11">
        <v>2</v>
      </c>
      <c r="AK11">
        <v>5</v>
      </c>
      <c r="AL11">
        <v>1</v>
      </c>
      <c r="AM11">
        <v>5</v>
      </c>
      <c r="AN11">
        <v>2</v>
      </c>
      <c r="AO11">
        <v>1</v>
      </c>
      <c r="AP11">
        <v>2</v>
      </c>
      <c r="AQ11">
        <v>1</v>
      </c>
      <c r="AR11">
        <v>5</v>
      </c>
      <c r="AS11">
        <v>7</v>
      </c>
      <c r="AT11">
        <v>7</v>
      </c>
      <c r="AU11">
        <v>1</v>
      </c>
      <c r="AV11">
        <v>5</v>
      </c>
      <c r="AW11">
        <v>4</v>
      </c>
      <c r="AX11">
        <v>7</v>
      </c>
      <c r="AY11">
        <v>3</v>
      </c>
      <c r="BB11">
        <v>1</v>
      </c>
      <c r="BC11">
        <v>4</v>
      </c>
      <c r="BD11">
        <v>1</v>
      </c>
      <c r="BE11">
        <v>4</v>
      </c>
      <c r="BF11">
        <v>3</v>
      </c>
      <c r="BG11">
        <v>3</v>
      </c>
      <c r="BH11">
        <v>2</v>
      </c>
      <c r="BI11">
        <v>2</v>
      </c>
      <c r="BJ11">
        <v>5</v>
      </c>
      <c r="BK11">
        <v>1</v>
      </c>
      <c r="BL11">
        <v>1</v>
      </c>
      <c r="BM11">
        <v>1</v>
      </c>
      <c r="BN11">
        <v>6</v>
      </c>
      <c r="BO11">
        <v>1</v>
      </c>
      <c r="BP11">
        <v>3</v>
      </c>
      <c r="BQ11">
        <v>2</v>
      </c>
      <c r="BR11">
        <v>6</v>
      </c>
      <c r="BS11">
        <v>6</v>
      </c>
      <c r="BT11">
        <v>2</v>
      </c>
      <c r="BU11">
        <v>7</v>
      </c>
      <c r="BV11">
        <v>6</v>
      </c>
      <c r="BX11">
        <v>2</v>
      </c>
      <c r="BY11">
        <v>1</v>
      </c>
      <c r="BZ11">
        <v>1</v>
      </c>
      <c r="CA11">
        <v>5</v>
      </c>
      <c r="CB11">
        <v>5</v>
      </c>
      <c r="CC11">
        <v>5</v>
      </c>
      <c r="CD11">
        <v>8</v>
      </c>
      <c r="CE11">
        <v>2</v>
      </c>
      <c r="CG11">
        <v>3</v>
      </c>
      <c r="CI11">
        <v>8</v>
      </c>
      <c r="CJ11">
        <v>1</v>
      </c>
      <c r="CK11">
        <v>4</v>
      </c>
      <c r="CL11">
        <v>5</v>
      </c>
      <c r="CM11">
        <v>5</v>
      </c>
      <c r="CN11">
        <v>5</v>
      </c>
      <c r="CO11">
        <v>1</v>
      </c>
      <c r="CP11">
        <v>6</v>
      </c>
      <c r="CQ11">
        <v>2</v>
      </c>
      <c r="CR11">
        <v>7</v>
      </c>
      <c r="CS11">
        <v>1</v>
      </c>
      <c r="CT11">
        <v>9</v>
      </c>
      <c r="CU11">
        <v>2</v>
      </c>
      <c r="CV11">
        <v>2</v>
      </c>
      <c r="CW11">
        <v>1</v>
      </c>
      <c r="CX11">
        <v>6</v>
      </c>
      <c r="CY11">
        <v>1</v>
      </c>
      <c r="CZ11">
        <v>1</v>
      </c>
      <c r="DA11">
        <v>5</v>
      </c>
      <c r="DB11">
        <v>1</v>
      </c>
    </row>
    <row r="12" spans="1:188" x14ac:dyDescent="0.2">
      <c r="A12" t="s">
        <v>90</v>
      </c>
      <c r="B12" t="s">
        <v>15</v>
      </c>
      <c r="C12">
        <f>AVERAGE(BR12:GF12)</f>
        <v>3.6666666666666665</v>
      </c>
      <c r="D12">
        <f>STDEV(BR12:GF12)</f>
        <v>2.2205932726995776</v>
      </c>
      <c r="E12" s="13" t="s">
        <v>15</v>
      </c>
      <c r="BR12">
        <v>3</v>
      </c>
      <c r="BS12">
        <v>7</v>
      </c>
      <c r="BT12">
        <v>7</v>
      </c>
      <c r="BU12">
        <v>6</v>
      </c>
      <c r="BV12">
        <v>6</v>
      </c>
      <c r="BX12">
        <v>3</v>
      </c>
      <c r="BY12">
        <v>2</v>
      </c>
      <c r="BZ12">
        <v>6</v>
      </c>
      <c r="CA12">
        <v>7</v>
      </c>
      <c r="CB12">
        <v>7</v>
      </c>
      <c r="CC12">
        <v>3</v>
      </c>
      <c r="CD12">
        <v>7</v>
      </c>
      <c r="CE12">
        <v>1</v>
      </c>
      <c r="CF12">
        <v>2</v>
      </c>
      <c r="CG12">
        <v>4</v>
      </c>
      <c r="CI12">
        <v>5</v>
      </c>
      <c r="CJ12">
        <v>1</v>
      </c>
      <c r="CK12">
        <v>3</v>
      </c>
      <c r="CL12">
        <v>5</v>
      </c>
      <c r="CM12">
        <v>5</v>
      </c>
      <c r="CN12">
        <v>7</v>
      </c>
      <c r="CO12">
        <v>2</v>
      </c>
      <c r="CP12">
        <v>2</v>
      </c>
      <c r="CQ12">
        <v>3</v>
      </c>
      <c r="CR12">
        <v>8</v>
      </c>
      <c r="CS12">
        <v>1</v>
      </c>
      <c r="CT12">
        <v>6</v>
      </c>
      <c r="CU12">
        <v>1</v>
      </c>
      <c r="CV12">
        <v>3</v>
      </c>
      <c r="CW12">
        <v>5</v>
      </c>
      <c r="CX12">
        <v>2</v>
      </c>
      <c r="CY12">
        <v>1</v>
      </c>
      <c r="CZ12">
        <v>4</v>
      </c>
      <c r="DA12">
        <v>5</v>
      </c>
      <c r="DB12">
        <v>1</v>
      </c>
      <c r="DC12">
        <v>3</v>
      </c>
      <c r="DD12">
        <v>3</v>
      </c>
      <c r="DE12">
        <v>4</v>
      </c>
      <c r="DF12">
        <v>5</v>
      </c>
      <c r="DG12">
        <v>1</v>
      </c>
      <c r="DH12">
        <v>3</v>
      </c>
      <c r="DI12">
        <v>5</v>
      </c>
      <c r="DJ12">
        <v>7</v>
      </c>
      <c r="DK12">
        <v>3</v>
      </c>
      <c r="DL12">
        <v>2</v>
      </c>
      <c r="DM12">
        <v>3</v>
      </c>
      <c r="DN12">
        <v>4</v>
      </c>
      <c r="DO12">
        <v>1</v>
      </c>
      <c r="DP12">
        <v>1</v>
      </c>
      <c r="DQ12">
        <v>1</v>
      </c>
      <c r="DR12">
        <v>1</v>
      </c>
      <c r="DS12">
        <v>3</v>
      </c>
      <c r="DT12">
        <v>1</v>
      </c>
      <c r="DU12">
        <v>3</v>
      </c>
      <c r="DV12">
        <v>1</v>
      </c>
      <c r="DW12">
        <v>4</v>
      </c>
      <c r="DX12">
        <v>1</v>
      </c>
      <c r="DY12">
        <v>4</v>
      </c>
      <c r="DZ12">
        <v>5</v>
      </c>
      <c r="EA12">
        <v>7</v>
      </c>
      <c r="EB12">
        <v>1</v>
      </c>
      <c r="EC12">
        <v>3</v>
      </c>
      <c r="ED12">
        <v>3</v>
      </c>
      <c r="EE12">
        <v>5</v>
      </c>
      <c r="EF12">
        <v>6</v>
      </c>
      <c r="EG12">
        <v>5</v>
      </c>
      <c r="EH12">
        <v>1</v>
      </c>
      <c r="EI12">
        <v>1</v>
      </c>
      <c r="EJ12">
        <v>4</v>
      </c>
      <c r="EK12">
        <v>5</v>
      </c>
      <c r="EL12">
        <v>1</v>
      </c>
      <c r="EM12">
        <v>1</v>
      </c>
      <c r="EN12">
        <v>1</v>
      </c>
      <c r="EO12">
        <v>5</v>
      </c>
      <c r="EP12">
        <v>1</v>
      </c>
      <c r="EQ12">
        <v>5</v>
      </c>
      <c r="ER12">
        <v>4</v>
      </c>
      <c r="ES12">
        <v>5</v>
      </c>
      <c r="ET12">
        <v>1</v>
      </c>
      <c r="EU12">
        <v>5</v>
      </c>
      <c r="EV12">
        <v>1</v>
      </c>
      <c r="EW12">
        <v>3</v>
      </c>
      <c r="EX12">
        <v>5</v>
      </c>
      <c r="EY12">
        <v>7</v>
      </c>
      <c r="EZ12">
        <v>1</v>
      </c>
      <c r="FA12">
        <v>5</v>
      </c>
      <c r="FB12">
        <v>9</v>
      </c>
      <c r="FC12">
        <v>8</v>
      </c>
      <c r="FD12">
        <v>4</v>
      </c>
      <c r="FE12">
        <v>2</v>
      </c>
      <c r="FF12">
        <v>3</v>
      </c>
      <c r="FG12">
        <v>9</v>
      </c>
      <c r="FH12">
        <v>2</v>
      </c>
      <c r="FI12">
        <v>4</v>
      </c>
      <c r="FJ12">
        <v>1</v>
      </c>
      <c r="FK12">
        <v>6</v>
      </c>
      <c r="FL12">
        <v>4</v>
      </c>
      <c r="FM12">
        <v>6</v>
      </c>
      <c r="FN12">
        <v>7</v>
      </c>
      <c r="FO12">
        <v>1</v>
      </c>
      <c r="FP12">
        <v>6</v>
      </c>
      <c r="FQ12">
        <v>4</v>
      </c>
      <c r="FR12">
        <v>1</v>
      </c>
      <c r="FS12">
        <v>3</v>
      </c>
      <c r="FT12">
        <v>7</v>
      </c>
      <c r="FU12">
        <v>2</v>
      </c>
      <c r="FV12">
        <v>7</v>
      </c>
      <c r="FW12">
        <v>5</v>
      </c>
      <c r="FX12">
        <v>6</v>
      </c>
      <c r="FY12">
        <v>4</v>
      </c>
      <c r="FZ12">
        <v>1</v>
      </c>
      <c r="GA12">
        <v>4</v>
      </c>
      <c r="GB12">
        <v>1</v>
      </c>
      <c r="GC12">
        <v>1</v>
      </c>
      <c r="GD12">
        <v>2</v>
      </c>
      <c r="GE12">
        <v>6</v>
      </c>
      <c r="GF12">
        <v>1</v>
      </c>
    </row>
    <row r="13" spans="1:188" ht="16" x14ac:dyDescent="0.2">
      <c r="A13" t="s">
        <v>31</v>
      </c>
      <c r="B13" t="s">
        <v>12</v>
      </c>
      <c r="C13">
        <f>AVERAGE(F13:DB13)</f>
        <v>3.6808510638297873</v>
      </c>
      <c r="D13">
        <f>STDEV(F13:DB13)</f>
        <v>2.3150408898474173</v>
      </c>
      <c r="E13" s="20" t="s">
        <v>12</v>
      </c>
      <c r="F13">
        <v>2</v>
      </c>
      <c r="G13">
        <v>1</v>
      </c>
      <c r="H13">
        <v>6</v>
      </c>
      <c r="I13">
        <v>5</v>
      </c>
      <c r="J13" s="12">
        <v>5</v>
      </c>
      <c r="K13">
        <v>1</v>
      </c>
      <c r="L13">
        <v>8</v>
      </c>
      <c r="M13">
        <v>7</v>
      </c>
      <c r="N13">
        <v>8</v>
      </c>
      <c r="O13">
        <v>1</v>
      </c>
      <c r="P13">
        <v>2</v>
      </c>
      <c r="Q13">
        <v>5</v>
      </c>
      <c r="S13">
        <v>8</v>
      </c>
      <c r="T13">
        <v>2</v>
      </c>
      <c r="U13">
        <v>2</v>
      </c>
      <c r="V13">
        <v>1</v>
      </c>
      <c r="W13">
        <v>6</v>
      </c>
      <c r="X13">
        <v>6</v>
      </c>
      <c r="Y13">
        <v>1</v>
      </c>
      <c r="AA13">
        <v>1</v>
      </c>
      <c r="AB13">
        <v>7</v>
      </c>
      <c r="AC13">
        <v>3</v>
      </c>
      <c r="AD13">
        <v>1</v>
      </c>
      <c r="AE13">
        <v>5</v>
      </c>
      <c r="AF13">
        <v>1</v>
      </c>
      <c r="AG13">
        <v>5</v>
      </c>
      <c r="AH13">
        <v>2</v>
      </c>
      <c r="AI13">
        <v>3</v>
      </c>
      <c r="AJ13">
        <v>1</v>
      </c>
      <c r="AK13">
        <v>1</v>
      </c>
      <c r="AL13">
        <v>5</v>
      </c>
      <c r="AM13">
        <v>5</v>
      </c>
      <c r="AN13">
        <v>1</v>
      </c>
      <c r="AO13">
        <v>5</v>
      </c>
      <c r="AP13">
        <v>1</v>
      </c>
      <c r="AQ13">
        <v>1</v>
      </c>
      <c r="AR13">
        <v>5</v>
      </c>
      <c r="AS13">
        <v>6</v>
      </c>
      <c r="AT13">
        <v>5</v>
      </c>
      <c r="AU13">
        <v>1</v>
      </c>
      <c r="AV13">
        <v>1</v>
      </c>
      <c r="AW13">
        <v>6</v>
      </c>
      <c r="AX13">
        <v>4</v>
      </c>
      <c r="AY13">
        <v>7</v>
      </c>
      <c r="BB13">
        <v>5</v>
      </c>
      <c r="BC13">
        <v>7</v>
      </c>
      <c r="BD13">
        <v>8</v>
      </c>
      <c r="BE13">
        <v>5</v>
      </c>
      <c r="BF13">
        <v>3</v>
      </c>
      <c r="BG13">
        <v>2</v>
      </c>
      <c r="BH13">
        <v>1</v>
      </c>
      <c r="BI13">
        <v>4</v>
      </c>
      <c r="BJ13">
        <v>1</v>
      </c>
      <c r="BK13">
        <v>3</v>
      </c>
      <c r="BL13">
        <v>9</v>
      </c>
      <c r="BM13">
        <v>5</v>
      </c>
      <c r="BN13">
        <v>5</v>
      </c>
      <c r="BO13">
        <v>1</v>
      </c>
      <c r="BP13">
        <v>3</v>
      </c>
      <c r="BQ13">
        <v>7</v>
      </c>
      <c r="BR13">
        <v>5</v>
      </c>
      <c r="BS13">
        <v>5</v>
      </c>
      <c r="BT13">
        <v>2</v>
      </c>
      <c r="BU13">
        <v>5</v>
      </c>
      <c r="BV13">
        <v>4</v>
      </c>
      <c r="BX13">
        <v>2</v>
      </c>
      <c r="BY13">
        <v>1</v>
      </c>
      <c r="BZ13">
        <v>8</v>
      </c>
      <c r="CA13">
        <v>4</v>
      </c>
      <c r="CB13">
        <v>3</v>
      </c>
      <c r="CC13">
        <v>2</v>
      </c>
      <c r="CD13">
        <v>6</v>
      </c>
      <c r="CE13">
        <v>5</v>
      </c>
      <c r="CG13">
        <v>4</v>
      </c>
      <c r="CI13">
        <v>7</v>
      </c>
      <c r="CJ13">
        <v>1</v>
      </c>
      <c r="CK13">
        <v>1</v>
      </c>
      <c r="CL13">
        <v>5</v>
      </c>
      <c r="CM13">
        <v>2</v>
      </c>
      <c r="CN13">
        <v>3</v>
      </c>
      <c r="CO13">
        <v>1</v>
      </c>
      <c r="CP13">
        <v>3</v>
      </c>
      <c r="CQ13">
        <v>3</v>
      </c>
      <c r="CR13">
        <v>1</v>
      </c>
      <c r="CS13">
        <v>5</v>
      </c>
      <c r="CT13">
        <v>7</v>
      </c>
      <c r="CU13">
        <v>1</v>
      </c>
      <c r="CV13">
        <v>1</v>
      </c>
      <c r="CW13">
        <v>2</v>
      </c>
      <c r="CX13">
        <v>4</v>
      </c>
      <c r="CY13">
        <v>1</v>
      </c>
      <c r="CZ13">
        <v>5</v>
      </c>
      <c r="DA13">
        <v>6</v>
      </c>
      <c r="DB13">
        <v>2</v>
      </c>
    </row>
    <row r="14" spans="1:188" ht="16" x14ac:dyDescent="0.2">
      <c r="A14" t="s">
        <v>33</v>
      </c>
      <c r="B14" t="s">
        <v>12</v>
      </c>
      <c r="C14">
        <f>AVERAGE(F14:DB14)</f>
        <v>3.7765957446808511</v>
      </c>
      <c r="D14">
        <f>STDEV(F14:DB14)</f>
        <v>2.0798793147326275</v>
      </c>
      <c r="F14">
        <v>2</v>
      </c>
      <c r="G14">
        <v>1</v>
      </c>
      <c r="H14">
        <v>4</v>
      </c>
      <c r="I14">
        <v>5</v>
      </c>
      <c r="J14" s="12">
        <v>5</v>
      </c>
      <c r="K14">
        <v>1</v>
      </c>
      <c r="L14">
        <v>7</v>
      </c>
      <c r="M14">
        <v>5</v>
      </c>
      <c r="N14">
        <v>6</v>
      </c>
      <c r="O14">
        <v>1</v>
      </c>
      <c r="P14">
        <v>2</v>
      </c>
      <c r="Q14">
        <v>3</v>
      </c>
      <c r="S14">
        <v>2</v>
      </c>
      <c r="T14">
        <v>4</v>
      </c>
      <c r="U14">
        <v>5</v>
      </c>
      <c r="V14">
        <v>5</v>
      </c>
      <c r="W14">
        <v>7</v>
      </c>
      <c r="X14">
        <v>4</v>
      </c>
      <c r="Y14">
        <v>1</v>
      </c>
      <c r="AA14">
        <v>6</v>
      </c>
      <c r="AB14">
        <v>3</v>
      </c>
      <c r="AC14">
        <v>6</v>
      </c>
      <c r="AD14">
        <v>6</v>
      </c>
      <c r="AE14">
        <v>5</v>
      </c>
      <c r="AF14">
        <v>1</v>
      </c>
      <c r="AG14">
        <v>7</v>
      </c>
      <c r="AH14">
        <v>1</v>
      </c>
      <c r="AI14">
        <v>1</v>
      </c>
      <c r="AJ14">
        <v>5</v>
      </c>
      <c r="AK14">
        <v>6</v>
      </c>
      <c r="AL14">
        <v>5</v>
      </c>
      <c r="AM14">
        <v>5</v>
      </c>
      <c r="AN14">
        <v>3</v>
      </c>
      <c r="AO14">
        <v>5</v>
      </c>
      <c r="AP14">
        <v>4</v>
      </c>
      <c r="AQ14">
        <v>1</v>
      </c>
      <c r="AR14">
        <v>5</v>
      </c>
      <c r="AS14">
        <v>6</v>
      </c>
      <c r="AT14">
        <v>5</v>
      </c>
      <c r="AU14">
        <v>3</v>
      </c>
      <c r="AV14">
        <v>2</v>
      </c>
      <c r="AW14">
        <v>5</v>
      </c>
      <c r="AX14">
        <v>6</v>
      </c>
      <c r="AY14">
        <v>4</v>
      </c>
      <c r="BB14">
        <v>5</v>
      </c>
      <c r="BC14">
        <v>3</v>
      </c>
      <c r="BD14">
        <v>4</v>
      </c>
      <c r="BE14">
        <v>3</v>
      </c>
      <c r="BF14">
        <v>3</v>
      </c>
      <c r="BG14">
        <v>1</v>
      </c>
      <c r="BH14">
        <v>1</v>
      </c>
      <c r="BI14">
        <v>7</v>
      </c>
      <c r="BJ14">
        <v>1</v>
      </c>
      <c r="BK14">
        <v>3</v>
      </c>
      <c r="BL14">
        <v>1</v>
      </c>
      <c r="BM14">
        <v>8</v>
      </c>
      <c r="BN14">
        <v>2</v>
      </c>
      <c r="BO14">
        <v>3</v>
      </c>
      <c r="BP14">
        <v>5</v>
      </c>
      <c r="BQ14">
        <v>5</v>
      </c>
      <c r="BR14">
        <v>5</v>
      </c>
      <c r="BS14">
        <v>5</v>
      </c>
      <c r="BT14">
        <v>2</v>
      </c>
      <c r="BU14">
        <v>5</v>
      </c>
      <c r="BV14">
        <v>3</v>
      </c>
      <c r="BX14">
        <v>2</v>
      </c>
      <c r="BY14">
        <v>2</v>
      </c>
      <c r="BZ14">
        <v>7</v>
      </c>
      <c r="CA14">
        <v>1</v>
      </c>
      <c r="CB14">
        <v>7</v>
      </c>
      <c r="CC14">
        <v>3</v>
      </c>
      <c r="CD14">
        <v>5</v>
      </c>
      <c r="CE14">
        <v>5</v>
      </c>
      <c r="CG14">
        <v>1</v>
      </c>
      <c r="CI14">
        <v>5</v>
      </c>
      <c r="CJ14">
        <v>1</v>
      </c>
      <c r="CK14">
        <v>5</v>
      </c>
      <c r="CL14">
        <v>5</v>
      </c>
      <c r="CM14">
        <v>5</v>
      </c>
      <c r="CN14">
        <v>5</v>
      </c>
      <c r="CO14">
        <v>1</v>
      </c>
      <c r="CP14">
        <v>1</v>
      </c>
      <c r="CQ14">
        <v>5</v>
      </c>
      <c r="CR14">
        <v>1</v>
      </c>
      <c r="CS14">
        <v>5</v>
      </c>
      <c r="CT14">
        <v>9</v>
      </c>
      <c r="CU14">
        <v>2</v>
      </c>
      <c r="CV14">
        <v>1</v>
      </c>
      <c r="CW14">
        <v>1</v>
      </c>
      <c r="CX14">
        <v>1</v>
      </c>
      <c r="CY14">
        <v>7</v>
      </c>
      <c r="CZ14">
        <v>1</v>
      </c>
      <c r="DA14">
        <v>5</v>
      </c>
      <c r="DB14">
        <v>5</v>
      </c>
    </row>
    <row r="15" spans="1:188" ht="16" x14ac:dyDescent="0.2">
      <c r="A15" t="s">
        <v>54</v>
      </c>
      <c r="B15" t="s">
        <v>12</v>
      </c>
      <c r="C15">
        <f>AVERAGE(F15:DB15)</f>
        <v>3.8617021276595747</v>
      </c>
      <c r="D15">
        <f>STDEV(F15:DB15)</f>
        <v>2.1682015927669513</v>
      </c>
      <c r="F15">
        <v>3</v>
      </c>
      <c r="G15">
        <v>7</v>
      </c>
      <c r="H15">
        <v>7</v>
      </c>
      <c r="I15">
        <v>5</v>
      </c>
      <c r="J15" s="12">
        <v>5</v>
      </c>
      <c r="K15">
        <v>1</v>
      </c>
      <c r="L15">
        <v>6</v>
      </c>
      <c r="M15">
        <v>5</v>
      </c>
      <c r="N15">
        <v>8</v>
      </c>
      <c r="O15">
        <v>1</v>
      </c>
      <c r="P15">
        <v>1</v>
      </c>
      <c r="Q15">
        <v>3</v>
      </c>
      <c r="S15">
        <v>5</v>
      </c>
      <c r="T15">
        <v>5</v>
      </c>
      <c r="U15">
        <v>5</v>
      </c>
      <c r="V15">
        <v>7</v>
      </c>
      <c r="W15">
        <v>5</v>
      </c>
      <c r="X15">
        <v>3</v>
      </c>
      <c r="Y15">
        <v>1</v>
      </c>
      <c r="AA15">
        <v>1</v>
      </c>
      <c r="AB15">
        <v>8</v>
      </c>
      <c r="AC15">
        <v>8</v>
      </c>
      <c r="AD15">
        <v>1</v>
      </c>
      <c r="AE15">
        <v>5</v>
      </c>
      <c r="AF15">
        <v>3</v>
      </c>
      <c r="AG15">
        <v>2</v>
      </c>
      <c r="AH15">
        <v>2</v>
      </c>
      <c r="AI15">
        <v>2</v>
      </c>
      <c r="AJ15">
        <v>1</v>
      </c>
      <c r="AK15">
        <v>5</v>
      </c>
      <c r="AL15">
        <v>1</v>
      </c>
      <c r="AM15">
        <v>5</v>
      </c>
      <c r="AN15">
        <v>2</v>
      </c>
      <c r="AO15">
        <v>1</v>
      </c>
      <c r="AP15">
        <v>2</v>
      </c>
      <c r="AQ15">
        <v>1</v>
      </c>
      <c r="AR15">
        <v>5</v>
      </c>
      <c r="AS15">
        <v>5</v>
      </c>
      <c r="AT15">
        <v>9</v>
      </c>
      <c r="AU15">
        <v>7</v>
      </c>
      <c r="AV15">
        <v>1</v>
      </c>
      <c r="AW15">
        <v>5</v>
      </c>
      <c r="AX15">
        <v>6</v>
      </c>
      <c r="AY15">
        <v>5</v>
      </c>
      <c r="BB15">
        <v>5</v>
      </c>
      <c r="BC15">
        <v>2</v>
      </c>
      <c r="BD15">
        <v>3</v>
      </c>
      <c r="BE15">
        <v>5</v>
      </c>
      <c r="BF15">
        <v>3</v>
      </c>
      <c r="BG15">
        <v>2</v>
      </c>
      <c r="BH15">
        <v>1</v>
      </c>
      <c r="BI15">
        <v>6</v>
      </c>
      <c r="BJ15">
        <v>4</v>
      </c>
      <c r="BK15">
        <v>5</v>
      </c>
      <c r="BL15">
        <v>4</v>
      </c>
      <c r="BM15">
        <v>5</v>
      </c>
      <c r="BN15">
        <v>5</v>
      </c>
      <c r="BO15">
        <v>5</v>
      </c>
      <c r="BP15">
        <v>3</v>
      </c>
      <c r="BQ15">
        <v>5</v>
      </c>
      <c r="BR15">
        <v>3</v>
      </c>
      <c r="BS15">
        <v>5</v>
      </c>
      <c r="BT15">
        <v>5</v>
      </c>
      <c r="BU15">
        <v>5</v>
      </c>
      <c r="BV15">
        <v>5</v>
      </c>
      <c r="BX15">
        <v>3</v>
      </c>
      <c r="BY15">
        <v>1</v>
      </c>
      <c r="BZ15">
        <v>6</v>
      </c>
      <c r="CA15">
        <v>1</v>
      </c>
      <c r="CB15">
        <v>5</v>
      </c>
      <c r="CC15">
        <v>5</v>
      </c>
      <c r="CD15">
        <v>8</v>
      </c>
      <c r="CE15">
        <v>3</v>
      </c>
      <c r="CG15">
        <v>3</v>
      </c>
      <c r="CI15">
        <v>3</v>
      </c>
      <c r="CJ15">
        <v>1</v>
      </c>
      <c r="CK15">
        <v>3</v>
      </c>
      <c r="CL15">
        <v>5</v>
      </c>
      <c r="CM15">
        <v>1</v>
      </c>
      <c r="CN15">
        <v>5</v>
      </c>
      <c r="CO15">
        <v>1</v>
      </c>
      <c r="CP15">
        <v>1</v>
      </c>
      <c r="CQ15">
        <v>5</v>
      </c>
      <c r="CR15">
        <v>5</v>
      </c>
      <c r="CS15">
        <v>5</v>
      </c>
      <c r="CT15">
        <v>9</v>
      </c>
      <c r="CU15">
        <v>2</v>
      </c>
      <c r="CV15">
        <v>1</v>
      </c>
      <c r="CW15">
        <v>1</v>
      </c>
      <c r="CX15">
        <v>1</v>
      </c>
      <c r="CY15">
        <v>2</v>
      </c>
      <c r="CZ15">
        <v>5</v>
      </c>
      <c r="DA15">
        <v>5</v>
      </c>
      <c r="DB15">
        <v>5</v>
      </c>
    </row>
    <row r="16" spans="1:188" x14ac:dyDescent="0.2">
      <c r="A16" t="s">
        <v>96</v>
      </c>
      <c r="B16" t="s">
        <v>15</v>
      </c>
      <c r="C16">
        <f>AVERAGE(BR16:GF16)</f>
        <v>3.8803418803418803</v>
      </c>
      <c r="D16">
        <f>STDEV(BR16:GF16)</f>
        <v>2.1938880349043419</v>
      </c>
      <c r="E16" s="13" t="s">
        <v>15</v>
      </c>
      <c r="BR16">
        <v>7</v>
      </c>
      <c r="BS16">
        <v>7</v>
      </c>
      <c r="BT16">
        <v>7</v>
      </c>
      <c r="BU16">
        <v>4</v>
      </c>
      <c r="BV16">
        <v>6</v>
      </c>
      <c r="BX16">
        <v>3</v>
      </c>
      <c r="BY16">
        <v>1</v>
      </c>
      <c r="BZ16">
        <v>2</v>
      </c>
      <c r="CA16">
        <v>3</v>
      </c>
      <c r="CB16">
        <v>4</v>
      </c>
      <c r="CC16">
        <v>2</v>
      </c>
      <c r="CD16">
        <v>8</v>
      </c>
      <c r="CE16">
        <v>2</v>
      </c>
      <c r="CF16">
        <v>3</v>
      </c>
      <c r="CG16">
        <v>5</v>
      </c>
      <c r="CI16">
        <v>3</v>
      </c>
      <c r="CJ16">
        <v>2</v>
      </c>
      <c r="CK16">
        <v>1</v>
      </c>
      <c r="CL16">
        <v>8</v>
      </c>
      <c r="CM16">
        <v>5</v>
      </c>
      <c r="CN16">
        <v>4</v>
      </c>
      <c r="CO16">
        <v>3</v>
      </c>
      <c r="CP16">
        <v>2</v>
      </c>
      <c r="CQ16">
        <v>3</v>
      </c>
      <c r="CR16">
        <v>7</v>
      </c>
      <c r="CS16">
        <v>1</v>
      </c>
      <c r="CT16">
        <v>8</v>
      </c>
      <c r="CU16">
        <v>1</v>
      </c>
      <c r="CV16">
        <v>2</v>
      </c>
      <c r="CW16">
        <v>1</v>
      </c>
      <c r="CX16">
        <v>3</v>
      </c>
      <c r="CY16">
        <v>2</v>
      </c>
      <c r="CZ16">
        <v>6</v>
      </c>
      <c r="DA16">
        <v>5</v>
      </c>
      <c r="DB16">
        <v>2</v>
      </c>
      <c r="DC16">
        <v>4</v>
      </c>
      <c r="DD16">
        <v>4</v>
      </c>
      <c r="DE16">
        <v>2</v>
      </c>
      <c r="DF16">
        <v>5</v>
      </c>
      <c r="DG16">
        <v>1</v>
      </c>
      <c r="DH16">
        <v>6</v>
      </c>
      <c r="DI16">
        <v>2</v>
      </c>
      <c r="DJ16">
        <v>5</v>
      </c>
      <c r="DK16">
        <v>2</v>
      </c>
      <c r="DL16">
        <v>3</v>
      </c>
      <c r="DM16">
        <v>3</v>
      </c>
      <c r="DN16">
        <v>4</v>
      </c>
      <c r="DO16">
        <v>1</v>
      </c>
      <c r="DP16">
        <v>1</v>
      </c>
      <c r="DQ16">
        <v>4</v>
      </c>
      <c r="DR16">
        <v>5</v>
      </c>
      <c r="DS16">
        <v>8</v>
      </c>
      <c r="DT16">
        <v>1</v>
      </c>
      <c r="DU16">
        <v>4</v>
      </c>
      <c r="DV16">
        <v>2</v>
      </c>
      <c r="DW16">
        <v>6</v>
      </c>
      <c r="DX16">
        <v>1</v>
      </c>
      <c r="DY16">
        <v>8</v>
      </c>
      <c r="DZ16">
        <v>5</v>
      </c>
      <c r="EA16">
        <v>4</v>
      </c>
      <c r="EB16">
        <v>5</v>
      </c>
      <c r="EC16">
        <v>2</v>
      </c>
      <c r="ED16">
        <v>3</v>
      </c>
      <c r="EE16">
        <v>5</v>
      </c>
      <c r="EF16">
        <v>6</v>
      </c>
      <c r="EG16">
        <v>1</v>
      </c>
      <c r="EH16">
        <v>3</v>
      </c>
      <c r="EI16">
        <v>1</v>
      </c>
      <c r="EJ16">
        <v>4</v>
      </c>
      <c r="EK16">
        <v>6</v>
      </c>
      <c r="EL16">
        <v>1</v>
      </c>
      <c r="EM16">
        <v>7</v>
      </c>
      <c r="EN16">
        <v>1</v>
      </c>
      <c r="EO16">
        <v>5</v>
      </c>
      <c r="EP16">
        <v>1</v>
      </c>
      <c r="EQ16">
        <v>2</v>
      </c>
      <c r="ER16">
        <v>5</v>
      </c>
      <c r="ES16">
        <v>6</v>
      </c>
      <c r="ET16">
        <v>1</v>
      </c>
      <c r="EU16">
        <v>7</v>
      </c>
      <c r="EV16">
        <v>3</v>
      </c>
      <c r="EW16">
        <v>2</v>
      </c>
      <c r="EX16">
        <v>5</v>
      </c>
      <c r="EY16">
        <v>5</v>
      </c>
      <c r="EZ16">
        <v>1</v>
      </c>
      <c r="FA16">
        <v>4</v>
      </c>
      <c r="FB16">
        <v>5</v>
      </c>
      <c r="FC16">
        <v>8</v>
      </c>
      <c r="FD16">
        <v>4</v>
      </c>
      <c r="FE16">
        <v>3</v>
      </c>
      <c r="FF16">
        <v>3</v>
      </c>
      <c r="FG16">
        <v>6</v>
      </c>
      <c r="FH16">
        <v>6</v>
      </c>
      <c r="FI16">
        <v>5</v>
      </c>
      <c r="FJ16">
        <v>1</v>
      </c>
      <c r="FK16">
        <v>6</v>
      </c>
      <c r="FL16">
        <v>6</v>
      </c>
      <c r="FM16">
        <v>6</v>
      </c>
      <c r="FN16">
        <v>5</v>
      </c>
      <c r="FO16">
        <v>1</v>
      </c>
      <c r="FP16">
        <v>6</v>
      </c>
      <c r="FQ16">
        <v>7</v>
      </c>
      <c r="FR16">
        <v>1</v>
      </c>
      <c r="FS16">
        <v>5</v>
      </c>
      <c r="FT16">
        <v>7</v>
      </c>
      <c r="FU16">
        <v>2</v>
      </c>
      <c r="FV16">
        <v>4</v>
      </c>
      <c r="FW16">
        <v>6</v>
      </c>
      <c r="FX16">
        <v>6</v>
      </c>
      <c r="FY16">
        <v>9</v>
      </c>
      <c r="FZ16">
        <v>1</v>
      </c>
      <c r="GA16">
        <v>5</v>
      </c>
      <c r="GB16">
        <v>2</v>
      </c>
      <c r="GC16">
        <v>2</v>
      </c>
      <c r="GD16">
        <v>3</v>
      </c>
      <c r="GE16">
        <v>6</v>
      </c>
      <c r="GF16">
        <v>1</v>
      </c>
    </row>
    <row r="17" spans="1:106" ht="16" x14ac:dyDescent="0.2">
      <c r="A17" t="s">
        <v>80</v>
      </c>
      <c r="B17" t="s">
        <v>15</v>
      </c>
      <c r="C17">
        <f t="shared" ref="C17:C35" si="2">AVERAGE(F17:DB17)</f>
        <v>3.9361702127659575</v>
      </c>
      <c r="D17">
        <f t="shared" ref="D17:D35" si="3">STDEV(F17:DB17)</f>
        <v>2.2803909806170353</v>
      </c>
      <c r="E17" s="13" t="s">
        <v>15</v>
      </c>
      <c r="F17">
        <v>3</v>
      </c>
      <c r="G17">
        <v>6</v>
      </c>
      <c r="H17">
        <v>3</v>
      </c>
      <c r="I17">
        <v>5</v>
      </c>
      <c r="J17" s="12">
        <v>5</v>
      </c>
      <c r="K17">
        <v>1</v>
      </c>
      <c r="L17">
        <v>5</v>
      </c>
      <c r="M17">
        <v>8</v>
      </c>
      <c r="N17">
        <v>2</v>
      </c>
      <c r="O17">
        <v>3</v>
      </c>
      <c r="P17">
        <v>1</v>
      </c>
      <c r="Q17">
        <v>4</v>
      </c>
      <c r="S17">
        <v>5</v>
      </c>
      <c r="T17">
        <v>1</v>
      </c>
      <c r="U17">
        <v>4</v>
      </c>
      <c r="V17">
        <v>5</v>
      </c>
      <c r="W17">
        <v>6</v>
      </c>
      <c r="X17">
        <v>3</v>
      </c>
      <c r="Y17">
        <v>7</v>
      </c>
      <c r="AA17">
        <v>3</v>
      </c>
      <c r="AB17">
        <v>4</v>
      </c>
      <c r="AC17">
        <v>2</v>
      </c>
      <c r="AD17">
        <v>4</v>
      </c>
      <c r="AE17">
        <v>2</v>
      </c>
      <c r="AF17">
        <v>1</v>
      </c>
      <c r="AG17">
        <v>7</v>
      </c>
      <c r="AH17">
        <v>4</v>
      </c>
      <c r="AI17">
        <v>7</v>
      </c>
      <c r="AJ17">
        <v>7</v>
      </c>
      <c r="AK17">
        <v>4</v>
      </c>
      <c r="AL17">
        <v>3</v>
      </c>
      <c r="AM17">
        <v>5</v>
      </c>
      <c r="AN17">
        <v>6</v>
      </c>
      <c r="AO17">
        <v>5</v>
      </c>
      <c r="AP17">
        <v>1</v>
      </c>
      <c r="AQ17">
        <v>5</v>
      </c>
      <c r="AR17">
        <v>6</v>
      </c>
      <c r="AS17">
        <v>5</v>
      </c>
      <c r="AT17">
        <v>9</v>
      </c>
      <c r="AU17">
        <v>1</v>
      </c>
      <c r="AV17">
        <v>2</v>
      </c>
      <c r="AW17">
        <v>6</v>
      </c>
      <c r="AX17">
        <v>8</v>
      </c>
      <c r="AY17">
        <v>9</v>
      </c>
      <c r="BB17">
        <v>1</v>
      </c>
      <c r="BC17">
        <v>2</v>
      </c>
      <c r="BD17">
        <v>2</v>
      </c>
      <c r="BE17">
        <v>2</v>
      </c>
      <c r="BF17">
        <v>2</v>
      </c>
      <c r="BG17">
        <v>6</v>
      </c>
      <c r="BH17">
        <v>1</v>
      </c>
      <c r="BI17">
        <v>6</v>
      </c>
      <c r="BJ17">
        <v>5</v>
      </c>
      <c r="BK17">
        <v>1</v>
      </c>
      <c r="BL17">
        <v>4</v>
      </c>
      <c r="BM17">
        <v>6</v>
      </c>
      <c r="BN17">
        <v>3</v>
      </c>
      <c r="BO17">
        <v>1</v>
      </c>
      <c r="BP17">
        <v>1</v>
      </c>
      <c r="BQ17">
        <v>8</v>
      </c>
      <c r="BR17">
        <v>6</v>
      </c>
      <c r="BS17">
        <v>7</v>
      </c>
      <c r="BT17">
        <v>3</v>
      </c>
      <c r="BU17">
        <v>8</v>
      </c>
      <c r="BV17">
        <v>5</v>
      </c>
      <c r="BX17">
        <v>2</v>
      </c>
      <c r="BY17">
        <v>1</v>
      </c>
      <c r="BZ17">
        <v>2</v>
      </c>
      <c r="CA17">
        <v>5</v>
      </c>
      <c r="CB17">
        <v>6</v>
      </c>
      <c r="CC17">
        <v>2</v>
      </c>
      <c r="CD17">
        <v>4</v>
      </c>
      <c r="CE17">
        <v>2</v>
      </c>
      <c r="CG17">
        <v>4</v>
      </c>
      <c r="CI17">
        <v>7</v>
      </c>
      <c r="CJ17">
        <v>1</v>
      </c>
      <c r="CK17">
        <v>2</v>
      </c>
      <c r="CL17">
        <v>7</v>
      </c>
      <c r="CM17">
        <v>5</v>
      </c>
      <c r="CN17">
        <v>4</v>
      </c>
      <c r="CO17">
        <v>4</v>
      </c>
      <c r="CP17">
        <v>3</v>
      </c>
      <c r="CQ17">
        <v>4</v>
      </c>
      <c r="CR17">
        <v>4</v>
      </c>
      <c r="CS17">
        <v>1</v>
      </c>
      <c r="CT17">
        <v>4</v>
      </c>
      <c r="CU17">
        <v>1</v>
      </c>
      <c r="CV17">
        <v>2</v>
      </c>
      <c r="CW17">
        <v>1</v>
      </c>
      <c r="CX17">
        <v>3</v>
      </c>
      <c r="CY17">
        <v>1</v>
      </c>
      <c r="CZ17">
        <v>5</v>
      </c>
      <c r="DA17">
        <v>9</v>
      </c>
      <c r="DB17">
        <v>1</v>
      </c>
    </row>
    <row r="18" spans="1:106" ht="16" x14ac:dyDescent="0.2">
      <c r="A18" t="s">
        <v>34</v>
      </c>
      <c r="B18" t="s">
        <v>12</v>
      </c>
      <c r="C18">
        <f t="shared" si="2"/>
        <v>3.9468085106382977</v>
      </c>
      <c r="D18">
        <f t="shared" si="3"/>
        <v>2.1168399113417555</v>
      </c>
      <c r="E18" s="20" t="s">
        <v>12</v>
      </c>
      <c r="F18">
        <v>3</v>
      </c>
      <c r="G18">
        <v>5</v>
      </c>
      <c r="H18">
        <v>5</v>
      </c>
      <c r="I18">
        <v>2</v>
      </c>
      <c r="J18" s="12">
        <v>4</v>
      </c>
      <c r="K18">
        <v>5</v>
      </c>
      <c r="L18">
        <v>5</v>
      </c>
      <c r="M18">
        <v>5</v>
      </c>
      <c r="N18">
        <v>4</v>
      </c>
      <c r="O18">
        <v>3</v>
      </c>
      <c r="P18">
        <v>1</v>
      </c>
      <c r="Q18">
        <v>6</v>
      </c>
      <c r="S18">
        <v>4</v>
      </c>
      <c r="T18">
        <v>1</v>
      </c>
      <c r="U18">
        <v>7</v>
      </c>
      <c r="V18">
        <v>6</v>
      </c>
      <c r="W18">
        <v>4</v>
      </c>
      <c r="X18">
        <v>9</v>
      </c>
      <c r="Y18">
        <v>6</v>
      </c>
      <c r="AA18">
        <v>1</v>
      </c>
      <c r="AB18">
        <v>6</v>
      </c>
      <c r="AC18">
        <v>6</v>
      </c>
      <c r="AD18">
        <v>5</v>
      </c>
      <c r="AE18">
        <v>4</v>
      </c>
      <c r="AF18">
        <v>1</v>
      </c>
      <c r="AG18">
        <v>5</v>
      </c>
      <c r="AH18">
        <v>1</v>
      </c>
      <c r="AI18">
        <v>4</v>
      </c>
      <c r="AJ18">
        <v>5</v>
      </c>
      <c r="AK18">
        <v>1</v>
      </c>
      <c r="AL18">
        <v>2</v>
      </c>
      <c r="AM18">
        <v>5</v>
      </c>
      <c r="AN18">
        <v>4</v>
      </c>
      <c r="AO18">
        <v>1</v>
      </c>
      <c r="AP18">
        <v>3</v>
      </c>
      <c r="AQ18">
        <v>2</v>
      </c>
      <c r="AR18">
        <v>5</v>
      </c>
      <c r="AS18">
        <v>6</v>
      </c>
      <c r="AT18">
        <v>5</v>
      </c>
      <c r="AU18">
        <v>1</v>
      </c>
      <c r="AV18">
        <v>2</v>
      </c>
      <c r="AW18">
        <v>6</v>
      </c>
      <c r="AX18">
        <v>3</v>
      </c>
      <c r="AY18">
        <v>3</v>
      </c>
      <c r="BB18">
        <v>5</v>
      </c>
      <c r="BC18">
        <v>6</v>
      </c>
      <c r="BD18">
        <v>1</v>
      </c>
      <c r="BE18">
        <v>4</v>
      </c>
      <c r="BF18">
        <v>4</v>
      </c>
      <c r="BG18">
        <v>2</v>
      </c>
      <c r="BH18">
        <v>3</v>
      </c>
      <c r="BI18">
        <v>8</v>
      </c>
      <c r="BJ18">
        <v>1</v>
      </c>
      <c r="BK18">
        <v>1</v>
      </c>
      <c r="BL18">
        <v>6</v>
      </c>
      <c r="BM18">
        <v>6</v>
      </c>
      <c r="BN18">
        <v>5</v>
      </c>
      <c r="BO18">
        <v>3</v>
      </c>
      <c r="BP18">
        <v>4</v>
      </c>
      <c r="BQ18">
        <v>7</v>
      </c>
      <c r="BR18">
        <v>3</v>
      </c>
      <c r="BS18">
        <v>5</v>
      </c>
      <c r="BT18">
        <v>5</v>
      </c>
      <c r="BU18">
        <v>5</v>
      </c>
      <c r="BV18">
        <v>6</v>
      </c>
      <c r="BX18">
        <v>2</v>
      </c>
      <c r="BY18">
        <v>2</v>
      </c>
      <c r="BZ18">
        <v>6</v>
      </c>
      <c r="CA18">
        <v>1</v>
      </c>
      <c r="CB18">
        <v>5</v>
      </c>
      <c r="CC18">
        <v>5</v>
      </c>
      <c r="CD18">
        <v>9</v>
      </c>
      <c r="CE18">
        <v>5</v>
      </c>
      <c r="CG18">
        <v>5</v>
      </c>
      <c r="CI18">
        <v>5</v>
      </c>
      <c r="CJ18">
        <v>1</v>
      </c>
      <c r="CK18">
        <v>2</v>
      </c>
      <c r="CL18">
        <v>8</v>
      </c>
      <c r="CM18">
        <v>4</v>
      </c>
      <c r="CN18">
        <v>3</v>
      </c>
      <c r="CO18">
        <v>1</v>
      </c>
      <c r="CP18">
        <v>2</v>
      </c>
      <c r="CQ18">
        <v>3</v>
      </c>
      <c r="CR18">
        <v>7</v>
      </c>
      <c r="CS18">
        <v>5</v>
      </c>
      <c r="CT18">
        <v>1</v>
      </c>
      <c r="CU18">
        <v>8</v>
      </c>
      <c r="CV18">
        <v>1</v>
      </c>
      <c r="CW18">
        <v>4</v>
      </c>
      <c r="CX18">
        <v>6</v>
      </c>
      <c r="CY18">
        <v>1</v>
      </c>
      <c r="CZ18">
        <v>1</v>
      </c>
      <c r="DA18">
        <v>5</v>
      </c>
      <c r="DB18">
        <v>1</v>
      </c>
    </row>
    <row r="19" spans="1:106" ht="16" x14ac:dyDescent="0.2">
      <c r="A19" t="s">
        <v>82</v>
      </c>
      <c r="B19" t="s">
        <v>15</v>
      </c>
      <c r="C19">
        <f t="shared" si="2"/>
        <v>3.9468085106382977</v>
      </c>
      <c r="D19">
        <f t="shared" si="3"/>
        <v>2.044489163931217</v>
      </c>
      <c r="F19">
        <v>2</v>
      </c>
      <c r="G19">
        <v>6</v>
      </c>
      <c r="H19">
        <v>7</v>
      </c>
      <c r="I19">
        <v>3</v>
      </c>
      <c r="J19" s="12">
        <v>7</v>
      </c>
      <c r="K19">
        <v>6</v>
      </c>
      <c r="L19">
        <v>3</v>
      </c>
      <c r="M19">
        <v>5</v>
      </c>
      <c r="N19">
        <v>3</v>
      </c>
      <c r="O19">
        <v>4</v>
      </c>
      <c r="P19">
        <v>1</v>
      </c>
      <c r="Q19">
        <v>2</v>
      </c>
      <c r="S19">
        <v>5</v>
      </c>
      <c r="T19">
        <v>1</v>
      </c>
      <c r="U19">
        <v>5</v>
      </c>
      <c r="V19">
        <v>5</v>
      </c>
      <c r="W19">
        <v>6</v>
      </c>
      <c r="X19">
        <v>5</v>
      </c>
      <c r="Y19">
        <v>2</v>
      </c>
      <c r="AA19">
        <v>1</v>
      </c>
      <c r="AB19">
        <v>3</v>
      </c>
      <c r="AC19">
        <v>3</v>
      </c>
      <c r="AD19">
        <v>2</v>
      </c>
      <c r="AE19">
        <v>6</v>
      </c>
      <c r="AF19">
        <v>2</v>
      </c>
      <c r="AG19">
        <v>6</v>
      </c>
      <c r="AH19">
        <v>6</v>
      </c>
      <c r="AI19">
        <v>2</v>
      </c>
      <c r="AJ19">
        <v>1</v>
      </c>
      <c r="AK19">
        <v>5</v>
      </c>
      <c r="AL19">
        <v>3</v>
      </c>
      <c r="AM19">
        <v>5</v>
      </c>
      <c r="AN19">
        <v>6</v>
      </c>
      <c r="AO19">
        <v>1</v>
      </c>
      <c r="AP19">
        <v>1</v>
      </c>
      <c r="AQ19">
        <v>5</v>
      </c>
      <c r="AR19">
        <v>5</v>
      </c>
      <c r="AS19">
        <v>5</v>
      </c>
      <c r="AT19">
        <v>4</v>
      </c>
      <c r="AU19">
        <v>8</v>
      </c>
      <c r="AV19">
        <v>1</v>
      </c>
      <c r="AW19">
        <v>6</v>
      </c>
      <c r="AX19">
        <v>6</v>
      </c>
      <c r="AY19">
        <v>5</v>
      </c>
      <c r="BB19">
        <v>1</v>
      </c>
      <c r="BC19">
        <v>2</v>
      </c>
      <c r="BD19">
        <v>5</v>
      </c>
      <c r="BE19">
        <v>3</v>
      </c>
      <c r="BF19">
        <v>3</v>
      </c>
      <c r="BG19">
        <v>2</v>
      </c>
      <c r="BH19">
        <v>1</v>
      </c>
      <c r="BI19">
        <v>6</v>
      </c>
      <c r="BJ19">
        <v>4</v>
      </c>
      <c r="BK19">
        <v>1</v>
      </c>
      <c r="BL19">
        <v>5</v>
      </c>
      <c r="BM19">
        <v>2</v>
      </c>
      <c r="BN19">
        <v>6</v>
      </c>
      <c r="BO19">
        <v>2</v>
      </c>
      <c r="BP19">
        <v>3</v>
      </c>
      <c r="BQ19">
        <v>7</v>
      </c>
      <c r="BR19">
        <v>3</v>
      </c>
      <c r="BS19">
        <v>6</v>
      </c>
      <c r="BT19">
        <v>7</v>
      </c>
      <c r="BU19">
        <v>6</v>
      </c>
      <c r="BV19">
        <v>5</v>
      </c>
      <c r="BX19">
        <v>2</v>
      </c>
      <c r="BY19">
        <v>1</v>
      </c>
      <c r="BZ19">
        <v>6</v>
      </c>
      <c r="CA19">
        <v>5</v>
      </c>
      <c r="CB19">
        <v>5</v>
      </c>
      <c r="CC19">
        <v>7</v>
      </c>
      <c r="CD19">
        <v>8</v>
      </c>
      <c r="CE19">
        <v>3</v>
      </c>
      <c r="CG19">
        <v>1</v>
      </c>
      <c r="CI19">
        <v>3</v>
      </c>
      <c r="CJ19">
        <v>1</v>
      </c>
      <c r="CK19">
        <v>3</v>
      </c>
      <c r="CL19">
        <v>5</v>
      </c>
      <c r="CM19">
        <v>2</v>
      </c>
      <c r="CN19">
        <v>6</v>
      </c>
      <c r="CO19">
        <v>2</v>
      </c>
      <c r="CP19">
        <v>6</v>
      </c>
      <c r="CQ19">
        <v>7</v>
      </c>
      <c r="CR19">
        <v>5</v>
      </c>
      <c r="CS19">
        <v>3</v>
      </c>
      <c r="CT19">
        <v>7</v>
      </c>
      <c r="CU19">
        <v>4</v>
      </c>
      <c r="CV19">
        <v>3</v>
      </c>
      <c r="CW19">
        <v>1</v>
      </c>
      <c r="CX19">
        <v>2</v>
      </c>
      <c r="CY19">
        <v>1</v>
      </c>
      <c r="CZ19">
        <v>6</v>
      </c>
      <c r="DA19">
        <v>5</v>
      </c>
      <c r="DB19">
        <v>5</v>
      </c>
    </row>
    <row r="20" spans="1:106" ht="16" x14ac:dyDescent="0.2">
      <c r="A20" t="s">
        <v>36</v>
      </c>
      <c r="B20" t="s">
        <v>12</v>
      </c>
      <c r="C20">
        <f t="shared" si="2"/>
        <v>3.9574468085106385</v>
      </c>
      <c r="D20">
        <f t="shared" si="3"/>
        <v>2.0262518690738296</v>
      </c>
      <c r="E20" s="20" t="s">
        <v>12</v>
      </c>
      <c r="F20">
        <v>3</v>
      </c>
      <c r="G20">
        <v>2</v>
      </c>
      <c r="H20">
        <v>5</v>
      </c>
      <c r="I20">
        <v>5</v>
      </c>
      <c r="J20" s="12">
        <v>5</v>
      </c>
      <c r="K20">
        <v>1</v>
      </c>
      <c r="L20">
        <v>5</v>
      </c>
      <c r="M20">
        <v>1</v>
      </c>
      <c r="N20">
        <v>6</v>
      </c>
      <c r="O20">
        <v>2</v>
      </c>
      <c r="P20">
        <v>1</v>
      </c>
      <c r="Q20">
        <v>4</v>
      </c>
      <c r="S20">
        <v>3</v>
      </c>
      <c r="T20">
        <v>4</v>
      </c>
      <c r="U20">
        <v>7</v>
      </c>
      <c r="V20">
        <v>5</v>
      </c>
      <c r="W20">
        <v>6</v>
      </c>
      <c r="X20">
        <v>9</v>
      </c>
      <c r="Y20">
        <v>5</v>
      </c>
      <c r="AA20">
        <v>1</v>
      </c>
      <c r="AB20">
        <v>5</v>
      </c>
      <c r="AC20">
        <v>7</v>
      </c>
      <c r="AD20">
        <v>5</v>
      </c>
      <c r="AE20">
        <v>5</v>
      </c>
      <c r="AF20">
        <v>1</v>
      </c>
      <c r="AG20">
        <v>5</v>
      </c>
      <c r="AH20">
        <v>1</v>
      </c>
      <c r="AI20">
        <v>4</v>
      </c>
      <c r="AJ20">
        <v>5</v>
      </c>
      <c r="AK20">
        <v>5</v>
      </c>
      <c r="AL20">
        <v>3</v>
      </c>
      <c r="AM20">
        <v>5</v>
      </c>
      <c r="AN20">
        <v>4</v>
      </c>
      <c r="AO20">
        <v>1</v>
      </c>
      <c r="AP20">
        <v>1</v>
      </c>
      <c r="AQ20">
        <v>3</v>
      </c>
      <c r="AR20">
        <v>5</v>
      </c>
      <c r="AS20">
        <v>5</v>
      </c>
      <c r="AT20">
        <v>5</v>
      </c>
      <c r="AU20">
        <v>1</v>
      </c>
      <c r="AV20">
        <v>5</v>
      </c>
      <c r="AW20">
        <v>5</v>
      </c>
      <c r="AX20">
        <v>2</v>
      </c>
      <c r="AY20">
        <v>7</v>
      </c>
      <c r="BB20">
        <v>1</v>
      </c>
      <c r="BC20">
        <v>2</v>
      </c>
      <c r="BD20">
        <v>5</v>
      </c>
      <c r="BE20">
        <v>5</v>
      </c>
      <c r="BF20">
        <v>6</v>
      </c>
      <c r="BG20">
        <v>2</v>
      </c>
      <c r="BH20">
        <v>3</v>
      </c>
      <c r="BI20">
        <v>4</v>
      </c>
      <c r="BJ20">
        <v>7</v>
      </c>
      <c r="BK20">
        <v>5</v>
      </c>
      <c r="BL20">
        <v>6</v>
      </c>
      <c r="BM20">
        <v>5</v>
      </c>
      <c r="BN20">
        <v>5</v>
      </c>
      <c r="BO20">
        <v>6</v>
      </c>
      <c r="BP20">
        <v>2</v>
      </c>
      <c r="BQ20">
        <v>6</v>
      </c>
      <c r="BR20">
        <v>2</v>
      </c>
      <c r="BS20">
        <v>4</v>
      </c>
      <c r="BT20">
        <v>5</v>
      </c>
      <c r="BU20">
        <v>5</v>
      </c>
      <c r="BV20">
        <v>5</v>
      </c>
      <c r="BX20">
        <v>3</v>
      </c>
      <c r="BY20">
        <v>2</v>
      </c>
      <c r="BZ20">
        <v>5</v>
      </c>
      <c r="CA20">
        <v>4</v>
      </c>
      <c r="CB20">
        <v>5</v>
      </c>
      <c r="CC20">
        <v>9</v>
      </c>
      <c r="CD20">
        <v>8</v>
      </c>
      <c r="CE20">
        <v>5</v>
      </c>
      <c r="CG20">
        <v>5</v>
      </c>
      <c r="CI20">
        <v>2</v>
      </c>
      <c r="CJ20">
        <v>1</v>
      </c>
      <c r="CK20">
        <v>1</v>
      </c>
      <c r="CL20">
        <v>5</v>
      </c>
      <c r="CM20">
        <v>4</v>
      </c>
      <c r="CN20">
        <v>2</v>
      </c>
      <c r="CO20">
        <v>1</v>
      </c>
      <c r="CP20">
        <v>5</v>
      </c>
      <c r="CQ20">
        <v>6</v>
      </c>
      <c r="CR20">
        <v>6</v>
      </c>
      <c r="CS20">
        <v>3</v>
      </c>
      <c r="CT20">
        <v>7</v>
      </c>
      <c r="CU20">
        <v>1</v>
      </c>
      <c r="CV20">
        <v>3</v>
      </c>
      <c r="CW20">
        <v>2</v>
      </c>
      <c r="CX20">
        <v>1</v>
      </c>
      <c r="CY20">
        <v>1</v>
      </c>
      <c r="CZ20">
        <v>3</v>
      </c>
      <c r="DA20">
        <v>1</v>
      </c>
      <c r="DB20">
        <v>5</v>
      </c>
    </row>
    <row r="21" spans="1:106" ht="16" x14ac:dyDescent="0.2">
      <c r="A21" t="s">
        <v>30</v>
      </c>
      <c r="B21" t="s">
        <v>12</v>
      </c>
      <c r="C21">
        <f t="shared" si="2"/>
        <v>3.9893617021276597</v>
      </c>
      <c r="D21">
        <f t="shared" si="3"/>
        <v>2.1825046322780968</v>
      </c>
      <c r="F21">
        <v>4</v>
      </c>
      <c r="G21">
        <v>6</v>
      </c>
      <c r="H21">
        <v>3</v>
      </c>
      <c r="I21">
        <v>3</v>
      </c>
      <c r="J21" s="12">
        <v>9</v>
      </c>
      <c r="K21">
        <v>1</v>
      </c>
      <c r="L21">
        <v>7</v>
      </c>
      <c r="M21">
        <v>3</v>
      </c>
      <c r="N21">
        <v>4</v>
      </c>
      <c r="O21">
        <v>1</v>
      </c>
      <c r="P21">
        <v>1</v>
      </c>
      <c r="Q21">
        <v>7</v>
      </c>
      <c r="S21">
        <v>5</v>
      </c>
      <c r="T21">
        <v>5</v>
      </c>
      <c r="U21">
        <v>7</v>
      </c>
      <c r="V21">
        <v>6</v>
      </c>
      <c r="W21">
        <v>8</v>
      </c>
      <c r="X21">
        <v>3</v>
      </c>
      <c r="Y21">
        <v>2</v>
      </c>
      <c r="AA21">
        <v>1</v>
      </c>
      <c r="AB21">
        <v>6</v>
      </c>
      <c r="AC21">
        <v>3</v>
      </c>
      <c r="AD21">
        <v>5</v>
      </c>
      <c r="AE21">
        <v>5</v>
      </c>
      <c r="AF21">
        <v>1</v>
      </c>
      <c r="AG21">
        <v>5</v>
      </c>
      <c r="AH21">
        <v>1</v>
      </c>
      <c r="AI21">
        <v>3</v>
      </c>
      <c r="AJ21">
        <v>1</v>
      </c>
      <c r="AK21">
        <v>1</v>
      </c>
      <c r="AL21">
        <v>5</v>
      </c>
      <c r="AM21">
        <v>5</v>
      </c>
      <c r="AN21">
        <v>3</v>
      </c>
      <c r="AO21">
        <v>5</v>
      </c>
      <c r="AP21">
        <v>1</v>
      </c>
      <c r="AQ21">
        <v>5</v>
      </c>
      <c r="AR21">
        <v>6</v>
      </c>
      <c r="AS21">
        <v>5</v>
      </c>
      <c r="AT21">
        <v>1</v>
      </c>
      <c r="AU21">
        <v>1</v>
      </c>
      <c r="AV21">
        <v>1</v>
      </c>
      <c r="AW21">
        <v>5</v>
      </c>
      <c r="AX21">
        <v>5</v>
      </c>
      <c r="AY21">
        <v>5</v>
      </c>
      <c r="BB21">
        <v>5</v>
      </c>
      <c r="BC21">
        <v>5</v>
      </c>
      <c r="BD21">
        <v>4</v>
      </c>
      <c r="BE21">
        <v>2</v>
      </c>
      <c r="BF21">
        <v>3</v>
      </c>
      <c r="BG21">
        <v>1</v>
      </c>
      <c r="BH21">
        <v>4</v>
      </c>
      <c r="BI21">
        <v>3</v>
      </c>
      <c r="BJ21">
        <v>1</v>
      </c>
      <c r="BK21">
        <v>3</v>
      </c>
      <c r="BL21">
        <v>5</v>
      </c>
      <c r="BM21">
        <v>7</v>
      </c>
      <c r="BN21">
        <v>6</v>
      </c>
      <c r="BO21">
        <v>2</v>
      </c>
      <c r="BP21">
        <v>2</v>
      </c>
      <c r="BQ21">
        <v>3</v>
      </c>
      <c r="BR21">
        <v>8</v>
      </c>
      <c r="BS21">
        <v>5</v>
      </c>
      <c r="BT21">
        <v>6</v>
      </c>
      <c r="BU21">
        <v>5</v>
      </c>
      <c r="BV21">
        <v>4</v>
      </c>
      <c r="BX21">
        <v>3</v>
      </c>
      <c r="BY21">
        <v>2</v>
      </c>
      <c r="BZ21">
        <v>5</v>
      </c>
      <c r="CA21">
        <v>1</v>
      </c>
      <c r="CB21">
        <v>7</v>
      </c>
      <c r="CC21">
        <v>3</v>
      </c>
      <c r="CD21">
        <v>7</v>
      </c>
      <c r="CE21">
        <v>5</v>
      </c>
      <c r="CG21">
        <v>2</v>
      </c>
      <c r="CI21">
        <v>5</v>
      </c>
      <c r="CJ21">
        <v>1</v>
      </c>
      <c r="CK21">
        <v>1</v>
      </c>
      <c r="CL21">
        <v>5</v>
      </c>
      <c r="CM21">
        <v>5</v>
      </c>
      <c r="CN21">
        <v>5</v>
      </c>
      <c r="CO21">
        <v>1</v>
      </c>
      <c r="CP21">
        <v>5</v>
      </c>
      <c r="CQ21">
        <v>8</v>
      </c>
      <c r="CR21">
        <v>7</v>
      </c>
      <c r="CS21">
        <v>5</v>
      </c>
      <c r="CT21">
        <v>8</v>
      </c>
      <c r="CU21">
        <v>8</v>
      </c>
      <c r="CV21">
        <v>3</v>
      </c>
      <c r="CW21">
        <v>2</v>
      </c>
      <c r="CX21">
        <v>1</v>
      </c>
      <c r="CY21">
        <v>1</v>
      </c>
      <c r="CZ21">
        <v>5</v>
      </c>
      <c r="DA21">
        <v>5</v>
      </c>
      <c r="DB21">
        <v>5</v>
      </c>
    </row>
    <row r="22" spans="1:106" ht="16" x14ac:dyDescent="0.2">
      <c r="A22" t="s">
        <v>11</v>
      </c>
      <c r="B22" t="s">
        <v>12</v>
      </c>
      <c r="C22">
        <f t="shared" si="2"/>
        <v>4.0319148936170217</v>
      </c>
      <c r="D22">
        <f t="shared" si="3"/>
        <v>2.1121875103078622</v>
      </c>
      <c r="E22" s="20" t="s">
        <v>12</v>
      </c>
      <c r="F22">
        <v>4</v>
      </c>
      <c r="G22">
        <v>5</v>
      </c>
      <c r="H22">
        <v>5</v>
      </c>
      <c r="I22">
        <v>1</v>
      </c>
      <c r="J22" s="12">
        <v>5</v>
      </c>
      <c r="K22">
        <v>1</v>
      </c>
      <c r="L22">
        <v>5</v>
      </c>
      <c r="M22">
        <v>5</v>
      </c>
      <c r="N22">
        <v>5</v>
      </c>
      <c r="O22">
        <v>1</v>
      </c>
      <c r="P22">
        <v>7</v>
      </c>
      <c r="Q22">
        <v>1</v>
      </c>
      <c r="S22">
        <v>3</v>
      </c>
      <c r="T22">
        <v>7</v>
      </c>
      <c r="U22">
        <v>5</v>
      </c>
      <c r="V22">
        <v>1</v>
      </c>
      <c r="W22">
        <v>6</v>
      </c>
      <c r="X22">
        <v>9</v>
      </c>
      <c r="Y22">
        <v>3</v>
      </c>
      <c r="AA22">
        <v>7</v>
      </c>
      <c r="AB22">
        <v>8</v>
      </c>
      <c r="AC22">
        <v>3</v>
      </c>
      <c r="AD22">
        <v>5</v>
      </c>
      <c r="AE22">
        <v>4</v>
      </c>
      <c r="AF22">
        <v>5</v>
      </c>
      <c r="AG22">
        <v>8</v>
      </c>
      <c r="AH22">
        <v>2</v>
      </c>
      <c r="AI22">
        <v>2</v>
      </c>
      <c r="AJ22">
        <v>1</v>
      </c>
      <c r="AK22">
        <v>5</v>
      </c>
      <c r="AL22">
        <v>5</v>
      </c>
      <c r="AM22">
        <v>5</v>
      </c>
      <c r="AN22">
        <v>1</v>
      </c>
      <c r="AO22">
        <v>1</v>
      </c>
      <c r="AP22">
        <v>4</v>
      </c>
      <c r="AQ22">
        <v>1</v>
      </c>
      <c r="AR22">
        <v>5</v>
      </c>
      <c r="AS22">
        <v>4</v>
      </c>
      <c r="AT22">
        <v>6</v>
      </c>
      <c r="AU22">
        <v>4</v>
      </c>
      <c r="AV22">
        <v>5</v>
      </c>
      <c r="AW22">
        <v>5</v>
      </c>
      <c r="AX22">
        <v>7</v>
      </c>
      <c r="AY22">
        <v>5</v>
      </c>
      <c r="BB22">
        <v>1</v>
      </c>
      <c r="BC22">
        <v>6</v>
      </c>
      <c r="BD22">
        <v>6</v>
      </c>
      <c r="BE22">
        <v>5</v>
      </c>
      <c r="BF22">
        <v>7</v>
      </c>
      <c r="BG22">
        <v>2</v>
      </c>
      <c r="BH22">
        <v>1</v>
      </c>
      <c r="BI22">
        <v>2</v>
      </c>
      <c r="BJ22">
        <v>1</v>
      </c>
      <c r="BK22">
        <v>5</v>
      </c>
      <c r="BL22">
        <v>5</v>
      </c>
      <c r="BM22">
        <v>5</v>
      </c>
      <c r="BN22">
        <v>6</v>
      </c>
      <c r="BO22">
        <v>3</v>
      </c>
      <c r="BP22">
        <v>4</v>
      </c>
      <c r="BQ22">
        <v>4</v>
      </c>
      <c r="BR22">
        <v>5</v>
      </c>
      <c r="BS22">
        <v>5</v>
      </c>
      <c r="BT22">
        <v>2</v>
      </c>
      <c r="BU22">
        <v>5</v>
      </c>
      <c r="BV22">
        <v>7</v>
      </c>
      <c r="BX22">
        <v>2</v>
      </c>
      <c r="BY22">
        <v>1</v>
      </c>
      <c r="BZ22">
        <v>8</v>
      </c>
      <c r="CA22">
        <v>1</v>
      </c>
      <c r="CB22">
        <v>5</v>
      </c>
      <c r="CC22">
        <v>4</v>
      </c>
      <c r="CD22">
        <v>5</v>
      </c>
      <c r="CE22">
        <v>2</v>
      </c>
      <c r="CG22">
        <v>2</v>
      </c>
      <c r="CI22">
        <v>5</v>
      </c>
      <c r="CJ22">
        <v>1</v>
      </c>
      <c r="CK22">
        <v>1</v>
      </c>
      <c r="CL22">
        <v>5</v>
      </c>
      <c r="CM22">
        <v>1</v>
      </c>
      <c r="CN22">
        <v>5</v>
      </c>
      <c r="CO22">
        <v>1</v>
      </c>
      <c r="CP22">
        <v>2</v>
      </c>
      <c r="CQ22">
        <v>5</v>
      </c>
      <c r="CR22">
        <v>5</v>
      </c>
      <c r="CS22">
        <v>5</v>
      </c>
      <c r="CT22">
        <v>7</v>
      </c>
      <c r="CU22">
        <v>6</v>
      </c>
      <c r="CV22">
        <v>5</v>
      </c>
      <c r="CW22">
        <v>5</v>
      </c>
      <c r="CX22">
        <v>1</v>
      </c>
      <c r="CY22">
        <v>1</v>
      </c>
      <c r="CZ22">
        <v>5</v>
      </c>
      <c r="DA22">
        <v>4</v>
      </c>
      <c r="DB22">
        <v>5</v>
      </c>
    </row>
    <row r="23" spans="1:106" ht="16" x14ac:dyDescent="0.2">
      <c r="A23" t="s">
        <v>27</v>
      </c>
      <c r="B23" t="s">
        <v>12</v>
      </c>
      <c r="C23">
        <f t="shared" si="2"/>
        <v>4.0319148936170217</v>
      </c>
      <c r="D23">
        <f t="shared" si="3"/>
        <v>2.2165173091871702</v>
      </c>
      <c r="E23" s="20" t="s">
        <v>12</v>
      </c>
      <c r="F23">
        <v>2</v>
      </c>
      <c r="G23">
        <v>2</v>
      </c>
      <c r="H23">
        <v>8</v>
      </c>
      <c r="I23">
        <v>5</v>
      </c>
      <c r="J23" s="12">
        <v>5</v>
      </c>
      <c r="K23">
        <v>1</v>
      </c>
      <c r="L23">
        <v>5</v>
      </c>
      <c r="M23">
        <v>4</v>
      </c>
      <c r="N23">
        <v>4</v>
      </c>
      <c r="O23">
        <v>2</v>
      </c>
      <c r="P23">
        <v>2</v>
      </c>
      <c r="Q23">
        <v>7</v>
      </c>
      <c r="S23">
        <v>2</v>
      </c>
      <c r="T23">
        <v>4</v>
      </c>
      <c r="U23">
        <v>6</v>
      </c>
      <c r="V23">
        <v>5</v>
      </c>
      <c r="W23">
        <v>7</v>
      </c>
      <c r="X23">
        <v>9</v>
      </c>
      <c r="Y23">
        <v>5</v>
      </c>
      <c r="AA23">
        <v>1</v>
      </c>
      <c r="AB23">
        <v>4</v>
      </c>
      <c r="AC23">
        <v>9</v>
      </c>
      <c r="AD23">
        <v>1</v>
      </c>
      <c r="AE23">
        <v>5</v>
      </c>
      <c r="AF23">
        <v>1</v>
      </c>
      <c r="AG23">
        <v>3</v>
      </c>
      <c r="AH23">
        <v>1</v>
      </c>
      <c r="AI23">
        <v>1</v>
      </c>
      <c r="AJ23">
        <v>1</v>
      </c>
      <c r="AK23">
        <v>1</v>
      </c>
      <c r="AL23">
        <v>5</v>
      </c>
      <c r="AM23">
        <v>5</v>
      </c>
      <c r="AN23">
        <v>3</v>
      </c>
      <c r="AO23">
        <v>5</v>
      </c>
      <c r="AP23">
        <v>1</v>
      </c>
      <c r="AQ23">
        <v>3</v>
      </c>
      <c r="AR23">
        <v>5</v>
      </c>
      <c r="AS23">
        <v>6</v>
      </c>
      <c r="AT23">
        <v>6</v>
      </c>
      <c r="AU23">
        <v>1</v>
      </c>
      <c r="AV23">
        <v>4</v>
      </c>
      <c r="AW23">
        <v>8</v>
      </c>
      <c r="AX23">
        <v>3</v>
      </c>
      <c r="AY23">
        <v>8</v>
      </c>
      <c r="BB23">
        <v>5</v>
      </c>
      <c r="BC23">
        <v>5</v>
      </c>
      <c r="BD23">
        <v>8</v>
      </c>
      <c r="BE23">
        <v>8</v>
      </c>
      <c r="BF23">
        <v>4</v>
      </c>
      <c r="BG23">
        <v>5</v>
      </c>
      <c r="BH23">
        <v>3</v>
      </c>
      <c r="BI23">
        <v>5</v>
      </c>
      <c r="BJ23">
        <v>1</v>
      </c>
      <c r="BK23">
        <v>3</v>
      </c>
      <c r="BL23">
        <v>7</v>
      </c>
      <c r="BM23">
        <v>5</v>
      </c>
      <c r="BN23">
        <v>5</v>
      </c>
      <c r="BO23">
        <v>4</v>
      </c>
      <c r="BP23">
        <v>2</v>
      </c>
      <c r="BQ23">
        <v>5</v>
      </c>
      <c r="BR23">
        <v>3</v>
      </c>
      <c r="BS23">
        <v>5</v>
      </c>
      <c r="BT23">
        <v>1</v>
      </c>
      <c r="BU23">
        <v>5</v>
      </c>
      <c r="BV23">
        <v>6</v>
      </c>
      <c r="BX23">
        <v>2</v>
      </c>
      <c r="BY23">
        <v>2</v>
      </c>
      <c r="BZ23">
        <v>5</v>
      </c>
      <c r="CA23">
        <v>1</v>
      </c>
      <c r="CB23">
        <v>5</v>
      </c>
      <c r="CC23">
        <v>4</v>
      </c>
      <c r="CD23">
        <v>7</v>
      </c>
      <c r="CE23">
        <v>4</v>
      </c>
      <c r="CG23">
        <v>4</v>
      </c>
      <c r="CI23">
        <v>5</v>
      </c>
      <c r="CJ23">
        <v>1</v>
      </c>
      <c r="CK23">
        <v>2</v>
      </c>
      <c r="CL23">
        <v>5</v>
      </c>
      <c r="CM23">
        <v>5</v>
      </c>
      <c r="CN23">
        <v>5</v>
      </c>
      <c r="CO23">
        <v>1</v>
      </c>
      <c r="CP23">
        <v>5</v>
      </c>
      <c r="CQ23">
        <v>7</v>
      </c>
      <c r="CR23">
        <v>1</v>
      </c>
      <c r="CS23">
        <v>5</v>
      </c>
      <c r="CT23">
        <v>7</v>
      </c>
      <c r="CU23">
        <v>5</v>
      </c>
      <c r="CV23">
        <v>1</v>
      </c>
      <c r="CW23">
        <v>1</v>
      </c>
      <c r="CX23">
        <v>1</v>
      </c>
      <c r="CY23">
        <v>5</v>
      </c>
      <c r="CZ23">
        <v>1</v>
      </c>
      <c r="DA23">
        <v>5</v>
      </c>
      <c r="DB23">
        <v>6</v>
      </c>
    </row>
    <row r="24" spans="1:106" ht="16" x14ac:dyDescent="0.2">
      <c r="A24" t="s">
        <v>75</v>
      </c>
      <c r="B24" t="s">
        <v>15</v>
      </c>
      <c r="C24">
        <f t="shared" si="2"/>
        <v>4.042553191489362</v>
      </c>
      <c r="D24">
        <f t="shared" si="3"/>
        <v>2.2284325636394358</v>
      </c>
      <c r="F24">
        <v>7</v>
      </c>
      <c r="G24">
        <v>6</v>
      </c>
      <c r="H24">
        <v>5</v>
      </c>
      <c r="I24">
        <v>7</v>
      </c>
      <c r="J24" s="12">
        <v>5</v>
      </c>
      <c r="K24">
        <v>1</v>
      </c>
      <c r="L24">
        <v>5</v>
      </c>
      <c r="M24">
        <v>1</v>
      </c>
      <c r="N24">
        <v>5</v>
      </c>
      <c r="O24">
        <v>1</v>
      </c>
      <c r="P24">
        <v>1</v>
      </c>
      <c r="Q24">
        <v>4</v>
      </c>
      <c r="S24">
        <v>3</v>
      </c>
      <c r="T24">
        <v>3</v>
      </c>
      <c r="U24">
        <v>8</v>
      </c>
      <c r="V24">
        <v>2</v>
      </c>
      <c r="W24">
        <v>6</v>
      </c>
      <c r="X24">
        <v>2</v>
      </c>
      <c r="Y24">
        <v>6</v>
      </c>
      <c r="AA24">
        <v>3</v>
      </c>
      <c r="AB24">
        <v>7</v>
      </c>
      <c r="AC24">
        <v>4</v>
      </c>
      <c r="AD24">
        <v>2</v>
      </c>
      <c r="AE24">
        <v>5</v>
      </c>
      <c r="AF24">
        <v>5</v>
      </c>
      <c r="AG24">
        <v>8</v>
      </c>
      <c r="AH24">
        <v>3</v>
      </c>
      <c r="AI24">
        <v>4</v>
      </c>
      <c r="AJ24">
        <v>2</v>
      </c>
      <c r="AK24">
        <v>6</v>
      </c>
      <c r="AL24">
        <v>1</v>
      </c>
      <c r="AM24">
        <v>5</v>
      </c>
      <c r="AN24">
        <v>5</v>
      </c>
      <c r="AO24">
        <v>1</v>
      </c>
      <c r="AP24">
        <v>3</v>
      </c>
      <c r="AQ24">
        <v>5</v>
      </c>
      <c r="AR24">
        <v>5</v>
      </c>
      <c r="AS24">
        <v>6</v>
      </c>
      <c r="AT24">
        <v>5</v>
      </c>
      <c r="AU24">
        <v>1</v>
      </c>
      <c r="AV24">
        <v>2</v>
      </c>
      <c r="AW24">
        <v>5</v>
      </c>
      <c r="AX24">
        <v>4</v>
      </c>
      <c r="AY24">
        <v>4</v>
      </c>
      <c r="BB24">
        <v>1</v>
      </c>
      <c r="BC24">
        <v>8</v>
      </c>
      <c r="BD24">
        <v>5</v>
      </c>
      <c r="BE24">
        <v>5</v>
      </c>
      <c r="BF24">
        <v>4</v>
      </c>
      <c r="BG24">
        <v>2</v>
      </c>
      <c r="BH24">
        <v>1</v>
      </c>
      <c r="BI24">
        <v>4</v>
      </c>
      <c r="BJ24">
        <v>6</v>
      </c>
      <c r="BK24">
        <v>2</v>
      </c>
      <c r="BL24">
        <v>5</v>
      </c>
      <c r="BM24">
        <v>1</v>
      </c>
      <c r="BN24">
        <v>8</v>
      </c>
      <c r="BO24">
        <v>2</v>
      </c>
      <c r="BP24">
        <v>3</v>
      </c>
      <c r="BQ24">
        <v>5</v>
      </c>
      <c r="BR24">
        <v>7</v>
      </c>
      <c r="BS24">
        <v>3</v>
      </c>
      <c r="BT24">
        <v>3</v>
      </c>
      <c r="BU24">
        <v>7</v>
      </c>
      <c r="BV24">
        <v>6</v>
      </c>
      <c r="BX24">
        <v>3</v>
      </c>
      <c r="BY24">
        <v>1</v>
      </c>
      <c r="BZ24">
        <v>2</v>
      </c>
      <c r="CA24">
        <v>6</v>
      </c>
      <c r="CB24">
        <v>8</v>
      </c>
      <c r="CC24">
        <v>2</v>
      </c>
      <c r="CD24">
        <v>8</v>
      </c>
      <c r="CE24">
        <v>5</v>
      </c>
      <c r="CG24">
        <v>6</v>
      </c>
      <c r="CI24">
        <v>6</v>
      </c>
      <c r="CJ24">
        <v>1</v>
      </c>
      <c r="CK24">
        <v>1</v>
      </c>
      <c r="CL24">
        <v>6</v>
      </c>
      <c r="CM24">
        <v>3</v>
      </c>
      <c r="CN24">
        <v>8</v>
      </c>
      <c r="CO24">
        <v>1</v>
      </c>
      <c r="CP24">
        <v>4</v>
      </c>
      <c r="CQ24">
        <v>5</v>
      </c>
      <c r="CR24">
        <v>8</v>
      </c>
      <c r="CS24">
        <v>3</v>
      </c>
      <c r="CT24">
        <v>8</v>
      </c>
      <c r="CU24">
        <v>1</v>
      </c>
      <c r="CV24">
        <v>2</v>
      </c>
      <c r="CW24">
        <v>2</v>
      </c>
      <c r="CX24">
        <v>4</v>
      </c>
      <c r="CY24">
        <v>1</v>
      </c>
      <c r="CZ24">
        <v>2</v>
      </c>
      <c r="DA24">
        <v>4</v>
      </c>
      <c r="DB24">
        <v>2</v>
      </c>
    </row>
    <row r="25" spans="1:106" ht="16" x14ac:dyDescent="0.2">
      <c r="A25" t="s">
        <v>38</v>
      </c>
      <c r="B25" t="s">
        <v>12</v>
      </c>
      <c r="C25">
        <f t="shared" si="2"/>
        <v>4.0744680851063828</v>
      </c>
      <c r="D25">
        <f t="shared" si="3"/>
        <v>2.2492023040062072</v>
      </c>
      <c r="F25">
        <v>6</v>
      </c>
      <c r="G25">
        <v>7</v>
      </c>
      <c r="H25">
        <v>5</v>
      </c>
      <c r="I25">
        <v>4</v>
      </c>
      <c r="J25" s="12">
        <v>6</v>
      </c>
      <c r="K25">
        <v>5</v>
      </c>
      <c r="L25">
        <v>7</v>
      </c>
      <c r="M25">
        <v>5</v>
      </c>
      <c r="N25">
        <v>6</v>
      </c>
      <c r="O25">
        <v>1</v>
      </c>
      <c r="P25">
        <v>1</v>
      </c>
      <c r="Q25">
        <v>9</v>
      </c>
      <c r="S25">
        <v>4</v>
      </c>
      <c r="T25">
        <v>7</v>
      </c>
      <c r="U25">
        <v>7</v>
      </c>
      <c r="V25">
        <v>6</v>
      </c>
      <c r="W25">
        <v>4</v>
      </c>
      <c r="X25">
        <v>1</v>
      </c>
      <c r="Y25">
        <v>5</v>
      </c>
      <c r="AA25">
        <v>1</v>
      </c>
      <c r="AB25">
        <v>6</v>
      </c>
      <c r="AC25">
        <v>8</v>
      </c>
      <c r="AD25">
        <v>3</v>
      </c>
      <c r="AE25">
        <v>6</v>
      </c>
      <c r="AF25">
        <v>2</v>
      </c>
      <c r="AG25">
        <v>6</v>
      </c>
      <c r="AH25">
        <v>1</v>
      </c>
      <c r="AI25">
        <v>4</v>
      </c>
      <c r="AJ25">
        <v>3</v>
      </c>
      <c r="AK25">
        <v>1</v>
      </c>
      <c r="AL25">
        <v>5</v>
      </c>
      <c r="AM25">
        <v>5</v>
      </c>
      <c r="AN25">
        <v>2</v>
      </c>
      <c r="AO25">
        <v>5</v>
      </c>
      <c r="AP25">
        <v>1</v>
      </c>
      <c r="AQ25">
        <v>1</v>
      </c>
      <c r="AR25">
        <v>3</v>
      </c>
      <c r="AS25">
        <v>5</v>
      </c>
      <c r="AT25">
        <v>1</v>
      </c>
      <c r="AU25">
        <v>7</v>
      </c>
      <c r="AV25">
        <v>1</v>
      </c>
      <c r="AW25">
        <v>5</v>
      </c>
      <c r="AX25">
        <v>6</v>
      </c>
      <c r="AY25">
        <v>5</v>
      </c>
      <c r="BB25">
        <v>5</v>
      </c>
      <c r="BC25">
        <v>4</v>
      </c>
      <c r="BD25">
        <v>4</v>
      </c>
      <c r="BE25">
        <v>7</v>
      </c>
      <c r="BF25">
        <v>2</v>
      </c>
      <c r="BG25">
        <v>2</v>
      </c>
      <c r="BH25">
        <v>1</v>
      </c>
      <c r="BI25">
        <v>3</v>
      </c>
      <c r="BJ25">
        <v>1</v>
      </c>
      <c r="BK25">
        <v>4</v>
      </c>
      <c r="BL25">
        <v>9</v>
      </c>
      <c r="BM25">
        <v>3</v>
      </c>
      <c r="BN25">
        <v>5</v>
      </c>
      <c r="BO25">
        <v>3</v>
      </c>
      <c r="BP25">
        <v>4</v>
      </c>
      <c r="BQ25">
        <v>5</v>
      </c>
      <c r="BR25">
        <v>8</v>
      </c>
      <c r="BS25">
        <v>5</v>
      </c>
      <c r="BT25">
        <v>3</v>
      </c>
      <c r="BU25">
        <v>5</v>
      </c>
      <c r="BV25">
        <v>2</v>
      </c>
      <c r="BX25">
        <v>2</v>
      </c>
      <c r="BY25">
        <v>1</v>
      </c>
      <c r="BZ25">
        <v>5</v>
      </c>
      <c r="CA25">
        <v>1</v>
      </c>
      <c r="CB25">
        <v>6</v>
      </c>
      <c r="CC25">
        <v>7</v>
      </c>
      <c r="CD25">
        <v>9</v>
      </c>
      <c r="CE25">
        <v>5</v>
      </c>
      <c r="CG25">
        <v>2</v>
      </c>
      <c r="CI25">
        <v>1</v>
      </c>
      <c r="CJ25">
        <v>2</v>
      </c>
      <c r="CK25">
        <v>4</v>
      </c>
      <c r="CL25">
        <v>5</v>
      </c>
      <c r="CM25">
        <v>2</v>
      </c>
      <c r="CN25">
        <v>5</v>
      </c>
      <c r="CO25">
        <v>1</v>
      </c>
      <c r="CP25">
        <v>1</v>
      </c>
      <c r="CQ25">
        <v>6</v>
      </c>
      <c r="CR25">
        <v>5</v>
      </c>
      <c r="CS25">
        <v>7</v>
      </c>
      <c r="CT25">
        <v>6</v>
      </c>
      <c r="CU25">
        <v>5</v>
      </c>
      <c r="CV25">
        <v>1</v>
      </c>
      <c r="CW25">
        <v>5</v>
      </c>
      <c r="CX25">
        <v>3</v>
      </c>
      <c r="CY25">
        <v>1</v>
      </c>
      <c r="CZ25">
        <v>1</v>
      </c>
      <c r="DA25">
        <v>5</v>
      </c>
      <c r="DB25">
        <v>5</v>
      </c>
    </row>
    <row r="26" spans="1:106" ht="16" x14ac:dyDescent="0.2">
      <c r="A26" t="s">
        <v>83</v>
      </c>
      <c r="B26" t="s">
        <v>15</v>
      </c>
      <c r="C26">
        <f t="shared" si="2"/>
        <v>4.0851063829787231</v>
      </c>
      <c r="D26">
        <f t="shared" si="3"/>
        <v>2.2984781055002887</v>
      </c>
      <c r="F26">
        <v>1</v>
      </c>
      <c r="G26">
        <v>3</v>
      </c>
      <c r="H26">
        <v>2</v>
      </c>
      <c r="I26">
        <v>5</v>
      </c>
      <c r="J26" s="12">
        <v>7</v>
      </c>
      <c r="K26">
        <v>5</v>
      </c>
      <c r="L26">
        <v>6</v>
      </c>
      <c r="M26">
        <v>2</v>
      </c>
      <c r="N26">
        <v>4</v>
      </c>
      <c r="O26">
        <v>2</v>
      </c>
      <c r="P26">
        <v>2</v>
      </c>
      <c r="Q26">
        <v>3</v>
      </c>
      <c r="S26">
        <v>6</v>
      </c>
      <c r="T26">
        <v>1</v>
      </c>
      <c r="U26">
        <v>6</v>
      </c>
      <c r="V26">
        <v>3</v>
      </c>
      <c r="W26">
        <v>4</v>
      </c>
      <c r="X26">
        <v>2</v>
      </c>
      <c r="Y26">
        <v>7</v>
      </c>
      <c r="AA26">
        <v>1</v>
      </c>
      <c r="AB26">
        <v>3</v>
      </c>
      <c r="AC26">
        <v>7</v>
      </c>
      <c r="AD26">
        <v>2</v>
      </c>
      <c r="AE26">
        <v>4</v>
      </c>
      <c r="AF26">
        <v>2</v>
      </c>
      <c r="AG26">
        <v>6</v>
      </c>
      <c r="AH26">
        <v>7</v>
      </c>
      <c r="AI26">
        <v>6</v>
      </c>
      <c r="AJ26">
        <v>5</v>
      </c>
      <c r="AK26">
        <v>6</v>
      </c>
      <c r="AL26">
        <v>1</v>
      </c>
      <c r="AM26">
        <v>5</v>
      </c>
      <c r="AN26">
        <v>5</v>
      </c>
      <c r="AO26">
        <v>1</v>
      </c>
      <c r="AP26">
        <v>4</v>
      </c>
      <c r="AQ26">
        <v>4</v>
      </c>
      <c r="AR26">
        <v>4</v>
      </c>
      <c r="AS26">
        <v>5</v>
      </c>
      <c r="AT26">
        <v>9</v>
      </c>
      <c r="AU26">
        <v>1</v>
      </c>
      <c r="AV26">
        <v>6</v>
      </c>
      <c r="AW26">
        <v>5</v>
      </c>
      <c r="AX26">
        <v>2</v>
      </c>
      <c r="AY26">
        <v>8</v>
      </c>
      <c r="BB26">
        <v>1</v>
      </c>
      <c r="BC26">
        <v>6</v>
      </c>
      <c r="BD26">
        <v>3</v>
      </c>
      <c r="BE26">
        <v>7</v>
      </c>
      <c r="BF26">
        <v>2</v>
      </c>
      <c r="BG26">
        <v>1</v>
      </c>
      <c r="BH26">
        <v>1</v>
      </c>
      <c r="BI26">
        <v>8</v>
      </c>
      <c r="BJ26">
        <v>6</v>
      </c>
      <c r="BK26">
        <v>2</v>
      </c>
      <c r="BL26">
        <v>1</v>
      </c>
      <c r="BM26">
        <v>3</v>
      </c>
      <c r="BN26">
        <v>6</v>
      </c>
      <c r="BO26">
        <v>1</v>
      </c>
      <c r="BP26">
        <v>4</v>
      </c>
      <c r="BQ26">
        <v>7</v>
      </c>
      <c r="BR26">
        <v>7</v>
      </c>
      <c r="BS26">
        <v>8</v>
      </c>
      <c r="BT26">
        <v>5</v>
      </c>
      <c r="BU26">
        <v>6</v>
      </c>
      <c r="BV26">
        <v>7</v>
      </c>
      <c r="BX26">
        <v>3</v>
      </c>
      <c r="BY26">
        <v>1</v>
      </c>
      <c r="BZ26">
        <v>1</v>
      </c>
      <c r="CA26">
        <v>6</v>
      </c>
      <c r="CB26">
        <v>6</v>
      </c>
      <c r="CC26">
        <v>4</v>
      </c>
      <c r="CD26">
        <v>6</v>
      </c>
      <c r="CE26">
        <v>1</v>
      </c>
      <c r="CG26">
        <v>4</v>
      </c>
      <c r="CI26">
        <v>8</v>
      </c>
      <c r="CJ26">
        <v>1</v>
      </c>
      <c r="CK26">
        <v>4</v>
      </c>
      <c r="CL26">
        <v>5</v>
      </c>
      <c r="CM26">
        <v>5</v>
      </c>
      <c r="CN26">
        <v>5</v>
      </c>
      <c r="CO26">
        <v>3</v>
      </c>
      <c r="CP26">
        <v>4</v>
      </c>
      <c r="CQ26">
        <v>3</v>
      </c>
      <c r="CR26">
        <v>7</v>
      </c>
      <c r="CS26">
        <v>1</v>
      </c>
      <c r="CT26">
        <v>9</v>
      </c>
      <c r="CU26">
        <v>3</v>
      </c>
      <c r="CV26">
        <v>2</v>
      </c>
      <c r="CW26">
        <v>2</v>
      </c>
      <c r="CX26">
        <v>4</v>
      </c>
      <c r="CY26">
        <v>5</v>
      </c>
      <c r="CZ26">
        <v>7</v>
      </c>
      <c r="DA26">
        <v>1</v>
      </c>
      <c r="DB26">
        <v>1</v>
      </c>
    </row>
    <row r="27" spans="1:106" ht="16" x14ac:dyDescent="0.2">
      <c r="A27" t="s">
        <v>47</v>
      </c>
      <c r="B27" t="s">
        <v>12</v>
      </c>
      <c r="C27">
        <f t="shared" si="2"/>
        <v>4.0957446808510642</v>
      </c>
      <c r="D27">
        <f t="shared" si="3"/>
        <v>2.1754700341753868</v>
      </c>
      <c r="E27" s="20" t="s">
        <v>12</v>
      </c>
      <c r="F27">
        <v>5</v>
      </c>
      <c r="G27">
        <v>1</v>
      </c>
      <c r="H27">
        <v>4</v>
      </c>
      <c r="I27">
        <v>2</v>
      </c>
      <c r="J27" s="12">
        <v>5</v>
      </c>
      <c r="K27">
        <v>1</v>
      </c>
      <c r="L27">
        <v>5</v>
      </c>
      <c r="M27">
        <v>5</v>
      </c>
      <c r="N27">
        <v>4</v>
      </c>
      <c r="O27">
        <v>2</v>
      </c>
      <c r="P27">
        <v>1</v>
      </c>
      <c r="Q27">
        <v>7</v>
      </c>
      <c r="S27">
        <v>6</v>
      </c>
      <c r="T27">
        <v>1</v>
      </c>
      <c r="U27">
        <v>7</v>
      </c>
      <c r="V27">
        <v>5</v>
      </c>
      <c r="W27">
        <v>7</v>
      </c>
      <c r="X27">
        <v>7</v>
      </c>
      <c r="Y27">
        <v>4</v>
      </c>
      <c r="AA27">
        <v>4</v>
      </c>
      <c r="AB27">
        <v>6</v>
      </c>
      <c r="AC27">
        <v>8</v>
      </c>
      <c r="AD27">
        <v>2</v>
      </c>
      <c r="AE27">
        <v>5</v>
      </c>
      <c r="AF27">
        <v>2</v>
      </c>
      <c r="AG27">
        <v>5</v>
      </c>
      <c r="AH27">
        <v>3</v>
      </c>
      <c r="AI27">
        <v>4</v>
      </c>
      <c r="AJ27">
        <v>7</v>
      </c>
      <c r="AK27">
        <v>4</v>
      </c>
      <c r="AL27">
        <v>2</v>
      </c>
      <c r="AM27">
        <v>5</v>
      </c>
      <c r="AN27">
        <v>5</v>
      </c>
      <c r="AO27">
        <v>1</v>
      </c>
      <c r="AP27">
        <v>1</v>
      </c>
      <c r="AQ27">
        <v>4</v>
      </c>
      <c r="AR27">
        <v>5</v>
      </c>
      <c r="AS27">
        <v>5</v>
      </c>
      <c r="AT27">
        <v>5</v>
      </c>
      <c r="AU27">
        <v>1</v>
      </c>
      <c r="AV27">
        <v>4</v>
      </c>
      <c r="AW27">
        <v>5</v>
      </c>
      <c r="AX27">
        <v>5</v>
      </c>
      <c r="AY27">
        <v>3</v>
      </c>
      <c r="BB27">
        <v>1</v>
      </c>
      <c r="BC27">
        <v>6</v>
      </c>
      <c r="BD27">
        <v>7</v>
      </c>
      <c r="BE27">
        <v>7</v>
      </c>
      <c r="BF27">
        <v>3</v>
      </c>
      <c r="BG27">
        <v>1</v>
      </c>
      <c r="BH27">
        <v>4</v>
      </c>
      <c r="BI27">
        <v>5</v>
      </c>
      <c r="BJ27">
        <v>6</v>
      </c>
      <c r="BK27">
        <v>1</v>
      </c>
      <c r="BL27">
        <v>4</v>
      </c>
      <c r="BM27">
        <v>4</v>
      </c>
      <c r="BN27">
        <v>6</v>
      </c>
      <c r="BO27">
        <v>1</v>
      </c>
      <c r="BP27">
        <v>3</v>
      </c>
      <c r="BQ27">
        <v>7</v>
      </c>
      <c r="BR27">
        <v>4</v>
      </c>
      <c r="BS27">
        <v>5</v>
      </c>
      <c r="BT27">
        <v>6</v>
      </c>
      <c r="BU27">
        <v>7</v>
      </c>
      <c r="BV27">
        <v>7</v>
      </c>
      <c r="BX27">
        <v>2</v>
      </c>
      <c r="BY27">
        <v>2</v>
      </c>
      <c r="BZ27">
        <v>2</v>
      </c>
      <c r="CA27">
        <v>1</v>
      </c>
      <c r="CB27">
        <v>6</v>
      </c>
      <c r="CC27">
        <v>3</v>
      </c>
      <c r="CD27">
        <v>7</v>
      </c>
      <c r="CE27">
        <v>1</v>
      </c>
      <c r="CG27">
        <v>6</v>
      </c>
      <c r="CI27">
        <v>5</v>
      </c>
      <c r="CJ27">
        <v>1</v>
      </c>
      <c r="CK27">
        <v>2</v>
      </c>
      <c r="CL27">
        <v>9</v>
      </c>
      <c r="CM27">
        <v>3</v>
      </c>
      <c r="CN27">
        <v>5</v>
      </c>
      <c r="CO27">
        <v>2</v>
      </c>
      <c r="CP27">
        <v>2</v>
      </c>
      <c r="CQ27">
        <v>5</v>
      </c>
      <c r="CR27">
        <v>6</v>
      </c>
      <c r="CS27">
        <v>5</v>
      </c>
      <c r="CT27">
        <v>9</v>
      </c>
      <c r="CU27">
        <v>2</v>
      </c>
      <c r="CV27">
        <v>2</v>
      </c>
      <c r="CW27">
        <v>1</v>
      </c>
      <c r="CX27">
        <v>4</v>
      </c>
      <c r="CY27">
        <v>1</v>
      </c>
      <c r="CZ27">
        <v>8</v>
      </c>
      <c r="DA27">
        <v>3</v>
      </c>
      <c r="DB27">
        <v>5</v>
      </c>
    </row>
    <row r="28" spans="1:106" ht="16" x14ac:dyDescent="0.2">
      <c r="A28" t="s">
        <v>74</v>
      </c>
      <c r="B28" t="s">
        <v>15</v>
      </c>
      <c r="C28">
        <f t="shared" si="2"/>
        <v>4.1063829787234045</v>
      </c>
      <c r="D28">
        <f t="shared" si="3"/>
        <v>2.4250843466381351</v>
      </c>
      <c r="F28">
        <v>4</v>
      </c>
      <c r="G28">
        <v>9</v>
      </c>
      <c r="H28">
        <v>4</v>
      </c>
      <c r="I28">
        <v>7</v>
      </c>
      <c r="J28" s="12">
        <v>4</v>
      </c>
      <c r="K28">
        <v>1</v>
      </c>
      <c r="L28">
        <v>5</v>
      </c>
      <c r="M28">
        <v>2</v>
      </c>
      <c r="N28">
        <v>4</v>
      </c>
      <c r="O28">
        <v>5</v>
      </c>
      <c r="P28">
        <v>2</v>
      </c>
      <c r="Q28">
        <v>8</v>
      </c>
      <c r="S28">
        <v>5</v>
      </c>
      <c r="T28">
        <v>1</v>
      </c>
      <c r="U28">
        <v>7</v>
      </c>
      <c r="V28">
        <v>2</v>
      </c>
      <c r="W28">
        <v>6</v>
      </c>
      <c r="X28">
        <v>4</v>
      </c>
      <c r="Y28">
        <v>3</v>
      </c>
      <c r="AA28">
        <v>2</v>
      </c>
      <c r="AB28">
        <v>5</v>
      </c>
      <c r="AC28">
        <v>6</v>
      </c>
      <c r="AD28">
        <v>5</v>
      </c>
      <c r="AE28">
        <v>1</v>
      </c>
      <c r="AF28">
        <v>7</v>
      </c>
      <c r="AG28">
        <v>8</v>
      </c>
      <c r="AH28">
        <v>4</v>
      </c>
      <c r="AI28">
        <v>6</v>
      </c>
      <c r="AJ28">
        <v>4</v>
      </c>
      <c r="AK28">
        <v>6</v>
      </c>
      <c r="AL28">
        <v>1</v>
      </c>
      <c r="AM28">
        <v>4</v>
      </c>
      <c r="AN28">
        <v>7</v>
      </c>
      <c r="AO28">
        <v>1</v>
      </c>
      <c r="AP28">
        <v>5</v>
      </c>
      <c r="AQ28">
        <v>3</v>
      </c>
      <c r="AR28">
        <v>5</v>
      </c>
      <c r="AS28">
        <v>3</v>
      </c>
      <c r="AT28">
        <v>8</v>
      </c>
      <c r="AU28">
        <v>1</v>
      </c>
      <c r="AV28">
        <v>1</v>
      </c>
      <c r="AW28">
        <v>7</v>
      </c>
      <c r="AX28">
        <v>9</v>
      </c>
      <c r="AY28">
        <v>5</v>
      </c>
      <c r="BB28">
        <v>1</v>
      </c>
      <c r="BC28">
        <v>5</v>
      </c>
      <c r="BD28">
        <v>2</v>
      </c>
      <c r="BE28">
        <v>3</v>
      </c>
      <c r="BF28">
        <v>8</v>
      </c>
      <c r="BG28">
        <v>4</v>
      </c>
      <c r="BH28">
        <v>1</v>
      </c>
      <c r="BI28">
        <v>7</v>
      </c>
      <c r="BJ28">
        <v>3</v>
      </c>
      <c r="BK28">
        <v>1</v>
      </c>
      <c r="BL28">
        <v>2</v>
      </c>
      <c r="BM28">
        <v>1</v>
      </c>
      <c r="BN28">
        <v>4</v>
      </c>
      <c r="BO28">
        <v>1</v>
      </c>
      <c r="BP28">
        <v>4</v>
      </c>
      <c r="BQ28">
        <v>5</v>
      </c>
      <c r="BR28">
        <v>6</v>
      </c>
      <c r="BS28">
        <v>7</v>
      </c>
      <c r="BT28">
        <v>7</v>
      </c>
      <c r="BU28">
        <v>6</v>
      </c>
      <c r="BV28">
        <v>4</v>
      </c>
      <c r="BX28">
        <v>3</v>
      </c>
      <c r="BY28">
        <v>1</v>
      </c>
      <c r="BZ28">
        <v>1</v>
      </c>
      <c r="CA28">
        <v>5</v>
      </c>
      <c r="CB28">
        <v>2</v>
      </c>
      <c r="CC28">
        <v>1</v>
      </c>
      <c r="CD28">
        <v>9</v>
      </c>
      <c r="CE28">
        <v>3</v>
      </c>
      <c r="CG28">
        <v>4</v>
      </c>
      <c r="CI28">
        <v>5</v>
      </c>
      <c r="CJ28">
        <v>1</v>
      </c>
      <c r="CK28">
        <v>2</v>
      </c>
      <c r="CL28">
        <v>6</v>
      </c>
      <c r="CM28">
        <v>6</v>
      </c>
      <c r="CN28">
        <v>3</v>
      </c>
      <c r="CO28">
        <v>1</v>
      </c>
      <c r="CP28">
        <v>6</v>
      </c>
      <c r="CQ28">
        <v>1</v>
      </c>
      <c r="CR28">
        <v>6</v>
      </c>
      <c r="CS28">
        <v>1</v>
      </c>
      <c r="CT28">
        <v>9</v>
      </c>
      <c r="CU28">
        <v>3</v>
      </c>
      <c r="CV28">
        <v>2</v>
      </c>
      <c r="CW28">
        <v>1</v>
      </c>
      <c r="CX28">
        <v>1</v>
      </c>
      <c r="CY28">
        <v>5</v>
      </c>
      <c r="CZ28">
        <v>8</v>
      </c>
      <c r="DA28">
        <v>7</v>
      </c>
      <c r="DB28">
        <v>4</v>
      </c>
    </row>
    <row r="29" spans="1:106" ht="16" x14ac:dyDescent="0.2">
      <c r="A29" t="s">
        <v>59</v>
      </c>
      <c r="B29" t="s">
        <v>15</v>
      </c>
      <c r="C29">
        <f t="shared" si="2"/>
        <v>4.1170212765957448</v>
      </c>
      <c r="D29">
        <f t="shared" si="3"/>
        <v>1.9775970157066092</v>
      </c>
      <c r="F29">
        <v>2</v>
      </c>
      <c r="G29">
        <v>3</v>
      </c>
      <c r="H29">
        <v>7</v>
      </c>
      <c r="I29">
        <v>7</v>
      </c>
      <c r="J29" s="12">
        <v>5</v>
      </c>
      <c r="K29">
        <v>5</v>
      </c>
      <c r="L29">
        <v>2</v>
      </c>
      <c r="M29">
        <v>4</v>
      </c>
      <c r="N29">
        <v>5</v>
      </c>
      <c r="O29">
        <v>2</v>
      </c>
      <c r="P29">
        <v>2</v>
      </c>
      <c r="Q29">
        <v>4</v>
      </c>
      <c r="S29">
        <v>6</v>
      </c>
      <c r="T29">
        <v>1</v>
      </c>
      <c r="U29">
        <v>6</v>
      </c>
      <c r="V29">
        <v>5</v>
      </c>
      <c r="W29">
        <v>6</v>
      </c>
      <c r="X29">
        <v>4</v>
      </c>
      <c r="Y29">
        <v>3</v>
      </c>
      <c r="AA29">
        <v>2</v>
      </c>
      <c r="AB29">
        <v>3</v>
      </c>
      <c r="AC29">
        <v>7</v>
      </c>
      <c r="AD29">
        <v>3</v>
      </c>
      <c r="AE29">
        <v>4</v>
      </c>
      <c r="AF29">
        <v>3</v>
      </c>
      <c r="AG29">
        <v>6</v>
      </c>
      <c r="AH29">
        <v>4</v>
      </c>
      <c r="AI29">
        <v>3</v>
      </c>
      <c r="AJ29">
        <v>5</v>
      </c>
      <c r="AK29">
        <v>5</v>
      </c>
      <c r="AL29">
        <v>3</v>
      </c>
      <c r="AM29">
        <v>5</v>
      </c>
      <c r="AN29">
        <v>5</v>
      </c>
      <c r="AO29">
        <v>1</v>
      </c>
      <c r="AP29">
        <v>3</v>
      </c>
      <c r="AQ29">
        <v>4</v>
      </c>
      <c r="AR29">
        <v>5</v>
      </c>
      <c r="AS29">
        <v>2</v>
      </c>
      <c r="AT29">
        <v>9</v>
      </c>
      <c r="AU29">
        <v>1</v>
      </c>
      <c r="AV29">
        <v>4</v>
      </c>
      <c r="AW29">
        <v>6</v>
      </c>
      <c r="AX29">
        <v>2</v>
      </c>
      <c r="AY29">
        <v>5</v>
      </c>
      <c r="BB29">
        <v>1</v>
      </c>
      <c r="BC29">
        <v>5</v>
      </c>
      <c r="BD29">
        <v>5</v>
      </c>
      <c r="BE29">
        <v>3</v>
      </c>
      <c r="BF29">
        <v>7</v>
      </c>
      <c r="BG29">
        <v>5</v>
      </c>
      <c r="BH29">
        <v>4</v>
      </c>
      <c r="BI29">
        <v>5</v>
      </c>
      <c r="BJ29">
        <v>6</v>
      </c>
      <c r="BK29">
        <v>4</v>
      </c>
      <c r="BL29">
        <v>3</v>
      </c>
      <c r="BM29">
        <v>5</v>
      </c>
      <c r="BN29">
        <v>6</v>
      </c>
      <c r="BO29">
        <v>1</v>
      </c>
      <c r="BP29">
        <v>4</v>
      </c>
      <c r="BQ29">
        <v>7</v>
      </c>
      <c r="BR29">
        <v>4</v>
      </c>
      <c r="BS29">
        <v>6</v>
      </c>
      <c r="BT29">
        <v>5</v>
      </c>
      <c r="BU29">
        <v>5</v>
      </c>
      <c r="BV29">
        <v>6</v>
      </c>
      <c r="BW29" s="3"/>
      <c r="BX29">
        <v>3</v>
      </c>
      <c r="BY29">
        <v>2</v>
      </c>
      <c r="BZ29">
        <v>2</v>
      </c>
      <c r="CA29">
        <v>1</v>
      </c>
      <c r="CB29">
        <v>8</v>
      </c>
      <c r="CC29">
        <v>6</v>
      </c>
      <c r="CD29">
        <v>8</v>
      </c>
      <c r="CE29">
        <v>1</v>
      </c>
      <c r="CG29">
        <v>6</v>
      </c>
      <c r="CH29" s="3"/>
      <c r="CI29">
        <v>7</v>
      </c>
      <c r="CJ29">
        <v>1</v>
      </c>
      <c r="CK29">
        <v>3</v>
      </c>
      <c r="CL29">
        <v>7</v>
      </c>
      <c r="CM29">
        <v>5</v>
      </c>
      <c r="CN29">
        <v>4</v>
      </c>
      <c r="CO29">
        <v>3</v>
      </c>
      <c r="CP29">
        <v>4</v>
      </c>
      <c r="CQ29">
        <v>4</v>
      </c>
      <c r="CR29">
        <v>5</v>
      </c>
      <c r="CS29">
        <v>3</v>
      </c>
      <c r="CT29">
        <v>8</v>
      </c>
      <c r="CU29">
        <v>1</v>
      </c>
      <c r="CV29">
        <v>2</v>
      </c>
      <c r="CW29">
        <v>1</v>
      </c>
      <c r="CX29">
        <v>2</v>
      </c>
      <c r="CY29">
        <v>1</v>
      </c>
      <c r="CZ29">
        <v>5</v>
      </c>
      <c r="DA29">
        <v>6</v>
      </c>
      <c r="DB29" s="3">
        <v>2</v>
      </c>
    </row>
    <row r="30" spans="1:106" ht="16" x14ac:dyDescent="0.2">
      <c r="A30" t="s">
        <v>42</v>
      </c>
      <c r="B30" t="s">
        <v>12</v>
      </c>
      <c r="C30">
        <f t="shared" si="2"/>
        <v>4.1595744680851068</v>
      </c>
      <c r="D30">
        <f t="shared" si="3"/>
        <v>2.1114291724585157</v>
      </c>
      <c r="E30" s="20" t="s">
        <v>12</v>
      </c>
      <c r="F30">
        <v>8</v>
      </c>
      <c r="G30">
        <v>7</v>
      </c>
      <c r="H30">
        <v>5</v>
      </c>
      <c r="I30">
        <v>7</v>
      </c>
      <c r="J30" s="12">
        <v>5</v>
      </c>
      <c r="K30">
        <v>1</v>
      </c>
      <c r="L30">
        <v>5</v>
      </c>
      <c r="M30">
        <v>5</v>
      </c>
      <c r="N30">
        <v>5</v>
      </c>
      <c r="O30">
        <v>1</v>
      </c>
      <c r="P30">
        <v>1</v>
      </c>
      <c r="Q30">
        <v>6</v>
      </c>
      <c r="S30">
        <v>2</v>
      </c>
      <c r="T30">
        <v>4</v>
      </c>
      <c r="U30">
        <v>6</v>
      </c>
      <c r="V30">
        <v>5</v>
      </c>
      <c r="W30">
        <v>5</v>
      </c>
      <c r="X30">
        <v>3</v>
      </c>
      <c r="Y30">
        <v>7</v>
      </c>
      <c r="AA30">
        <v>2</v>
      </c>
      <c r="AB30">
        <v>3</v>
      </c>
      <c r="AC30">
        <v>8</v>
      </c>
      <c r="AD30">
        <v>5</v>
      </c>
      <c r="AE30">
        <v>7</v>
      </c>
      <c r="AF30">
        <v>1</v>
      </c>
      <c r="AG30">
        <v>5</v>
      </c>
      <c r="AH30">
        <v>7</v>
      </c>
      <c r="AI30">
        <v>1</v>
      </c>
      <c r="AJ30">
        <v>5</v>
      </c>
      <c r="AK30">
        <v>5</v>
      </c>
      <c r="AL30">
        <v>4</v>
      </c>
      <c r="AM30">
        <v>6</v>
      </c>
      <c r="AN30">
        <v>1</v>
      </c>
      <c r="AO30">
        <v>5</v>
      </c>
      <c r="AP30">
        <v>1</v>
      </c>
      <c r="AQ30">
        <v>5</v>
      </c>
      <c r="AR30">
        <v>6</v>
      </c>
      <c r="AS30">
        <v>5</v>
      </c>
      <c r="AT30">
        <v>5</v>
      </c>
      <c r="AU30">
        <v>1</v>
      </c>
      <c r="AV30">
        <v>2</v>
      </c>
      <c r="AW30">
        <v>5</v>
      </c>
      <c r="AX30">
        <v>3</v>
      </c>
      <c r="AY30">
        <v>5</v>
      </c>
      <c r="BB30">
        <v>5</v>
      </c>
      <c r="BC30">
        <v>5</v>
      </c>
      <c r="BD30">
        <v>4</v>
      </c>
      <c r="BE30">
        <v>5</v>
      </c>
      <c r="BF30">
        <v>6</v>
      </c>
      <c r="BG30">
        <v>2</v>
      </c>
      <c r="BH30">
        <v>5</v>
      </c>
      <c r="BI30">
        <v>5</v>
      </c>
      <c r="BJ30">
        <v>1</v>
      </c>
      <c r="BK30">
        <v>7</v>
      </c>
      <c r="BL30">
        <v>5</v>
      </c>
      <c r="BM30">
        <v>7</v>
      </c>
      <c r="BN30">
        <v>2</v>
      </c>
      <c r="BO30">
        <v>2</v>
      </c>
      <c r="BP30">
        <v>1</v>
      </c>
      <c r="BQ30">
        <v>5</v>
      </c>
      <c r="BR30">
        <v>6</v>
      </c>
      <c r="BS30">
        <v>5</v>
      </c>
      <c r="BT30">
        <v>5</v>
      </c>
      <c r="BU30">
        <v>2</v>
      </c>
      <c r="BV30">
        <v>2</v>
      </c>
      <c r="BX30">
        <v>2</v>
      </c>
      <c r="BY30">
        <v>3</v>
      </c>
      <c r="BZ30">
        <v>1</v>
      </c>
      <c r="CA30">
        <v>5</v>
      </c>
      <c r="CB30">
        <v>5</v>
      </c>
      <c r="CC30">
        <v>2</v>
      </c>
      <c r="CD30">
        <v>7</v>
      </c>
      <c r="CE30">
        <v>5</v>
      </c>
      <c r="CG30">
        <v>5</v>
      </c>
      <c r="CI30">
        <v>2</v>
      </c>
      <c r="CJ30">
        <v>1</v>
      </c>
      <c r="CK30">
        <v>6</v>
      </c>
      <c r="CL30">
        <v>9</v>
      </c>
      <c r="CM30">
        <v>5</v>
      </c>
      <c r="CN30">
        <v>3</v>
      </c>
      <c r="CO30">
        <v>4</v>
      </c>
      <c r="CP30">
        <v>3</v>
      </c>
      <c r="CQ30">
        <v>5</v>
      </c>
      <c r="CR30">
        <v>7</v>
      </c>
      <c r="CS30">
        <v>5</v>
      </c>
      <c r="CT30">
        <v>7</v>
      </c>
      <c r="CU30">
        <v>1</v>
      </c>
      <c r="CV30">
        <v>1</v>
      </c>
      <c r="CW30">
        <v>1</v>
      </c>
      <c r="CX30">
        <v>5</v>
      </c>
      <c r="CY30">
        <v>1</v>
      </c>
      <c r="CZ30">
        <v>1</v>
      </c>
      <c r="DA30">
        <v>5</v>
      </c>
      <c r="DB30">
        <v>6</v>
      </c>
    </row>
    <row r="31" spans="1:106" ht="16" x14ac:dyDescent="0.2">
      <c r="A31" t="s">
        <v>18</v>
      </c>
      <c r="B31" t="s">
        <v>12</v>
      </c>
      <c r="C31">
        <f t="shared" si="2"/>
        <v>4.1702127659574471</v>
      </c>
      <c r="D31">
        <f t="shared" si="3"/>
        <v>2.2270975270751157</v>
      </c>
      <c r="E31" s="20" t="s">
        <v>12</v>
      </c>
      <c r="F31">
        <v>6</v>
      </c>
      <c r="G31">
        <v>6</v>
      </c>
      <c r="H31">
        <v>5</v>
      </c>
      <c r="I31">
        <v>5</v>
      </c>
      <c r="J31" s="12">
        <v>5</v>
      </c>
      <c r="K31">
        <v>1</v>
      </c>
      <c r="L31">
        <v>4</v>
      </c>
      <c r="M31">
        <v>2</v>
      </c>
      <c r="N31">
        <v>4</v>
      </c>
      <c r="O31">
        <v>1</v>
      </c>
      <c r="P31">
        <v>2</v>
      </c>
      <c r="Q31">
        <v>5</v>
      </c>
      <c r="S31">
        <v>5</v>
      </c>
      <c r="T31">
        <v>5</v>
      </c>
      <c r="U31">
        <v>7</v>
      </c>
      <c r="V31">
        <v>4</v>
      </c>
      <c r="W31">
        <v>7</v>
      </c>
      <c r="X31">
        <v>4</v>
      </c>
      <c r="Y31">
        <v>3</v>
      </c>
      <c r="AA31">
        <v>3</v>
      </c>
      <c r="AB31">
        <v>5</v>
      </c>
      <c r="AC31">
        <v>5</v>
      </c>
      <c r="AD31">
        <v>5</v>
      </c>
      <c r="AE31">
        <v>3</v>
      </c>
      <c r="AF31">
        <v>1</v>
      </c>
      <c r="AG31">
        <v>6</v>
      </c>
      <c r="AH31">
        <v>1</v>
      </c>
      <c r="AI31">
        <v>2</v>
      </c>
      <c r="AJ31">
        <v>1</v>
      </c>
      <c r="AK31">
        <v>5</v>
      </c>
      <c r="AL31">
        <v>5</v>
      </c>
      <c r="AM31">
        <v>5</v>
      </c>
      <c r="AN31">
        <v>4</v>
      </c>
      <c r="AO31">
        <v>9</v>
      </c>
      <c r="AP31">
        <v>2</v>
      </c>
      <c r="AQ31">
        <v>3</v>
      </c>
      <c r="AR31">
        <v>6</v>
      </c>
      <c r="AS31">
        <v>7</v>
      </c>
      <c r="AT31">
        <v>6</v>
      </c>
      <c r="AU31">
        <v>1</v>
      </c>
      <c r="AV31">
        <v>2</v>
      </c>
      <c r="AW31">
        <v>6</v>
      </c>
      <c r="AX31">
        <v>4</v>
      </c>
      <c r="AY31">
        <v>5</v>
      </c>
      <c r="BB31">
        <v>5</v>
      </c>
      <c r="BC31">
        <v>2</v>
      </c>
      <c r="BD31">
        <v>8</v>
      </c>
      <c r="BE31">
        <v>6</v>
      </c>
      <c r="BF31">
        <v>3</v>
      </c>
      <c r="BG31">
        <v>1</v>
      </c>
      <c r="BH31">
        <v>1</v>
      </c>
      <c r="BI31">
        <v>1</v>
      </c>
      <c r="BJ31">
        <v>5</v>
      </c>
      <c r="BK31">
        <v>4</v>
      </c>
      <c r="BL31">
        <v>9</v>
      </c>
      <c r="BM31">
        <v>8</v>
      </c>
      <c r="BN31">
        <v>4</v>
      </c>
      <c r="BO31">
        <v>5</v>
      </c>
      <c r="BP31">
        <v>5</v>
      </c>
      <c r="BQ31">
        <v>5</v>
      </c>
      <c r="BR31">
        <v>3</v>
      </c>
      <c r="BS31">
        <v>5</v>
      </c>
      <c r="BT31">
        <v>6</v>
      </c>
      <c r="BU31">
        <v>5</v>
      </c>
      <c r="BV31">
        <v>5</v>
      </c>
      <c r="BX31">
        <v>3</v>
      </c>
      <c r="BY31">
        <v>1</v>
      </c>
      <c r="BZ31">
        <v>8</v>
      </c>
      <c r="CA31">
        <v>1</v>
      </c>
      <c r="CB31">
        <v>2</v>
      </c>
      <c r="CC31">
        <v>9</v>
      </c>
      <c r="CD31">
        <v>7</v>
      </c>
      <c r="CE31">
        <v>3</v>
      </c>
      <c r="CG31">
        <v>5</v>
      </c>
      <c r="CI31">
        <v>1</v>
      </c>
      <c r="CJ31">
        <v>1</v>
      </c>
      <c r="CK31">
        <v>2</v>
      </c>
      <c r="CL31">
        <v>6</v>
      </c>
      <c r="CM31">
        <v>5</v>
      </c>
      <c r="CN31">
        <v>4</v>
      </c>
      <c r="CO31">
        <v>2</v>
      </c>
      <c r="CP31">
        <v>6</v>
      </c>
      <c r="CQ31">
        <v>5</v>
      </c>
      <c r="CR31">
        <v>5</v>
      </c>
      <c r="CS31">
        <v>9</v>
      </c>
      <c r="CT31">
        <v>6</v>
      </c>
      <c r="CU31">
        <v>5</v>
      </c>
      <c r="CV31">
        <v>1</v>
      </c>
      <c r="CW31">
        <v>1</v>
      </c>
      <c r="CX31">
        <v>1</v>
      </c>
      <c r="CY31">
        <v>1</v>
      </c>
      <c r="CZ31">
        <v>4</v>
      </c>
      <c r="DA31">
        <v>2</v>
      </c>
      <c r="DB31">
        <v>7</v>
      </c>
    </row>
    <row r="32" spans="1:106" ht="16" x14ac:dyDescent="0.2">
      <c r="A32" t="s">
        <v>72</v>
      </c>
      <c r="B32" t="s">
        <v>15</v>
      </c>
      <c r="C32">
        <f t="shared" si="2"/>
        <v>4.1808510638297873</v>
      </c>
      <c r="D32">
        <f t="shared" si="3"/>
        <v>2.1600615580507765</v>
      </c>
      <c r="F32">
        <v>3</v>
      </c>
      <c r="G32">
        <v>5</v>
      </c>
      <c r="H32">
        <v>6</v>
      </c>
      <c r="I32">
        <v>4</v>
      </c>
      <c r="J32" s="12">
        <v>4</v>
      </c>
      <c r="K32">
        <v>5</v>
      </c>
      <c r="L32">
        <v>5</v>
      </c>
      <c r="M32">
        <v>5</v>
      </c>
      <c r="N32">
        <v>4</v>
      </c>
      <c r="O32">
        <v>2</v>
      </c>
      <c r="P32">
        <v>1</v>
      </c>
      <c r="Q32">
        <v>6</v>
      </c>
      <c r="S32">
        <v>4</v>
      </c>
      <c r="T32">
        <v>2</v>
      </c>
      <c r="U32">
        <v>7</v>
      </c>
      <c r="V32">
        <v>5</v>
      </c>
      <c r="W32">
        <v>5</v>
      </c>
      <c r="X32">
        <v>9</v>
      </c>
      <c r="Y32">
        <v>3</v>
      </c>
      <c r="AA32">
        <v>7</v>
      </c>
      <c r="AB32">
        <v>7</v>
      </c>
      <c r="AC32">
        <v>4</v>
      </c>
      <c r="AD32">
        <v>8</v>
      </c>
      <c r="AE32">
        <v>4</v>
      </c>
      <c r="AF32">
        <v>2</v>
      </c>
      <c r="AG32">
        <v>6</v>
      </c>
      <c r="AH32">
        <v>4</v>
      </c>
      <c r="AI32">
        <v>6</v>
      </c>
      <c r="AJ32">
        <v>1</v>
      </c>
      <c r="AK32">
        <v>6</v>
      </c>
      <c r="AL32">
        <v>1</v>
      </c>
      <c r="AM32">
        <v>6</v>
      </c>
      <c r="AN32">
        <v>5</v>
      </c>
      <c r="AO32">
        <v>5</v>
      </c>
      <c r="AP32">
        <v>1</v>
      </c>
      <c r="AQ32">
        <v>4</v>
      </c>
      <c r="AR32">
        <v>5</v>
      </c>
      <c r="AS32">
        <v>6</v>
      </c>
      <c r="AT32">
        <v>5</v>
      </c>
      <c r="AU32">
        <v>1</v>
      </c>
      <c r="AV32">
        <v>4</v>
      </c>
      <c r="AW32">
        <v>6</v>
      </c>
      <c r="AX32">
        <v>3</v>
      </c>
      <c r="AY32">
        <v>4</v>
      </c>
      <c r="BB32">
        <v>1</v>
      </c>
      <c r="BC32">
        <v>8</v>
      </c>
      <c r="BD32">
        <v>5</v>
      </c>
      <c r="BE32">
        <v>5</v>
      </c>
      <c r="BF32">
        <v>4</v>
      </c>
      <c r="BG32">
        <v>5</v>
      </c>
      <c r="BH32">
        <v>1</v>
      </c>
      <c r="BI32">
        <v>2</v>
      </c>
      <c r="BJ32">
        <v>6</v>
      </c>
      <c r="BK32">
        <v>1</v>
      </c>
      <c r="BL32">
        <v>2</v>
      </c>
      <c r="BM32">
        <v>5</v>
      </c>
      <c r="BN32">
        <v>4</v>
      </c>
      <c r="BO32">
        <v>1</v>
      </c>
      <c r="BP32">
        <v>1</v>
      </c>
      <c r="BQ32">
        <v>6</v>
      </c>
      <c r="BR32">
        <v>5</v>
      </c>
      <c r="BS32">
        <v>7</v>
      </c>
      <c r="BT32">
        <v>7</v>
      </c>
      <c r="BU32">
        <v>6</v>
      </c>
      <c r="BV32">
        <v>5</v>
      </c>
      <c r="BX32">
        <v>2</v>
      </c>
      <c r="BY32">
        <v>2</v>
      </c>
      <c r="BZ32">
        <v>6</v>
      </c>
      <c r="CA32">
        <v>7</v>
      </c>
      <c r="CB32">
        <v>6</v>
      </c>
      <c r="CC32">
        <v>3</v>
      </c>
      <c r="CD32">
        <v>8</v>
      </c>
      <c r="CE32">
        <v>4</v>
      </c>
      <c r="CG32">
        <v>4</v>
      </c>
      <c r="CI32">
        <v>6</v>
      </c>
      <c r="CJ32">
        <v>1</v>
      </c>
      <c r="CK32">
        <v>6</v>
      </c>
      <c r="CL32">
        <v>5</v>
      </c>
      <c r="CM32">
        <v>6</v>
      </c>
      <c r="CN32">
        <v>5</v>
      </c>
      <c r="CO32">
        <v>1</v>
      </c>
      <c r="CP32">
        <v>1</v>
      </c>
      <c r="CQ32">
        <v>3</v>
      </c>
      <c r="CR32">
        <v>6</v>
      </c>
      <c r="CS32">
        <v>2</v>
      </c>
      <c r="CT32">
        <v>9</v>
      </c>
      <c r="CU32">
        <v>1</v>
      </c>
      <c r="CV32">
        <v>2</v>
      </c>
      <c r="CW32">
        <v>1</v>
      </c>
      <c r="CX32">
        <v>4</v>
      </c>
      <c r="CY32">
        <v>1</v>
      </c>
      <c r="CZ32">
        <v>1</v>
      </c>
      <c r="DA32">
        <v>5</v>
      </c>
      <c r="DB32">
        <v>2</v>
      </c>
    </row>
    <row r="33" spans="1:188" ht="16" x14ac:dyDescent="0.2">
      <c r="A33" t="s">
        <v>44</v>
      </c>
      <c r="B33" t="s">
        <v>12</v>
      </c>
      <c r="C33">
        <f t="shared" si="2"/>
        <v>4.2127659574468082</v>
      </c>
      <c r="D33">
        <f t="shared" si="3"/>
        <v>2.1695465084118331</v>
      </c>
      <c r="E33" s="20" t="s">
        <v>12</v>
      </c>
      <c r="F33">
        <v>3</v>
      </c>
      <c r="G33">
        <v>8</v>
      </c>
      <c r="H33">
        <v>5</v>
      </c>
      <c r="I33">
        <v>3</v>
      </c>
      <c r="J33" s="12">
        <v>6</v>
      </c>
      <c r="K33">
        <v>1</v>
      </c>
      <c r="L33">
        <v>6</v>
      </c>
      <c r="M33">
        <v>1</v>
      </c>
      <c r="N33">
        <v>1</v>
      </c>
      <c r="O33">
        <v>3</v>
      </c>
      <c r="P33">
        <v>3</v>
      </c>
      <c r="Q33">
        <v>2</v>
      </c>
      <c r="S33">
        <v>4</v>
      </c>
      <c r="T33">
        <v>5</v>
      </c>
      <c r="U33">
        <v>7</v>
      </c>
      <c r="V33">
        <v>2</v>
      </c>
      <c r="W33">
        <v>5</v>
      </c>
      <c r="X33">
        <v>9</v>
      </c>
      <c r="Y33">
        <v>6</v>
      </c>
      <c r="AA33">
        <v>1</v>
      </c>
      <c r="AB33">
        <v>7</v>
      </c>
      <c r="AC33">
        <v>7</v>
      </c>
      <c r="AD33">
        <v>5</v>
      </c>
      <c r="AE33">
        <v>3</v>
      </c>
      <c r="AF33">
        <v>5</v>
      </c>
      <c r="AG33">
        <v>6</v>
      </c>
      <c r="AH33">
        <v>7</v>
      </c>
      <c r="AI33">
        <v>2</v>
      </c>
      <c r="AJ33">
        <v>4</v>
      </c>
      <c r="AK33">
        <v>5</v>
      </c>
      <c r="AL33">
        <v>6</v>
      </c>
      <c r="AM33">
        <v>5</v>
      </c>
      <c r="AN33">
        <v>5</v>
      </c>
      <c r="AO33">
        <v>5</v>
      </c>
      <c r="AP33">
        <v>1</v>
      </c>
      <c r="AQ33">
        <v>3</v>
      </c>
      <c r="AR33">
        <v>5</v>
      </c>
      <c r="AS33">
        <v>5</v>
      </c>
      <c r="AT33">
        <v>5</v>
      </c>
      <c r="AU33">
        <v>1</v>
      </c>
      <c r="AV33">
        <v>2</v>
      </c>
      <c r="AW33">
        <v>6</v>
      </c>
      <c r="AX33">
        <v>5</v>
      </c>
      <c r="AY33">
        <v>9</v>
      </c>
      <c r="BB33">
        <v>5</v>
      </c>
      <c r="BC33">
        <v>2</v>
      </c>
      <c r="BD33">
        <v>4</v>
      </c>
      <c r="BE33">
        <v>5</v>
      </c>
      <c r="BF33">
        <v>2</v>
      </c>
      <c r="BG33">
        <v>3</v>
      </c>
      <c r="BH33">
        <v>5</v>
      </c>
      <c r="BI33">
        <v>5</v>
      </c>
      <c r="BJ33">
        <v>1</v>
      </c>
      <c r="BK33">
        <v>6</v>
      </c>
      <c r="BL33">
        <v>7</v>
      </c>
      <c r="BM33">
        <v>4</v>
      </c>
      <c r="BN33">
        <v>5</v>
      </c>
      <c r="BO33">
        <v>5</v>
      </c>
      <c r="BP33">
        <v>6</v>
      </c>
      <c r="BQ33">
        <v>5</v>
      </c>
      <c r="BR33">
        <v>1</v>
      </c>
      <c r="BS33">
        <v>5</v>
      </c>
      <c r="BT33">
        <v>2</v>
      </c>
      <c r="BU33">
        <v>7</v>
      </c>
      <c r="BV33">
        <v>4</v>
      </c>
      <c r="BX33">
        <v>4</v>
      </c>
      <c r="BY33">
        <v>3</v>
      </c>
      <c r="BZ33">
        <v>1</v>
      </c>
      <c r="CA33">
        <v>1</v>
      </c>
      <c r="CB33">
        <v>5</v>
      </c>
      <c r="CC33">
        <v>7</v>
      </c>
      <c r="CD33">
        <v>5</v>
      </c>
      <c r="CE33">
        <v>1</v>
      </c>
      <c r="CG33">
        <v>5</v>
      </c>
      <c r="CI33">
        <v>2</v>
      </c>
      <c r="CJ33">
        <v>1</v>
      </c>
      <c r="CK33">
        <v>1</v>
      </c>
      <c r="CL33">
        <v>5</v>
      </c>
      <c r="CM33">
        <v>5</v>
      </c>
      <c r="CN33">
        <v>4</v>
      </c>
      <c r="CO33">
        <v>5</v>
      </c>
      <c r="CP33">
        <v>6</v>
      </c>
      <c r="CQ33">
        <v>9</v>
      </c>
      <c r="CR33">
        <v>2</v>
      </c>
      <c r="CS33">
        <v>3</v>
      </c>
      <c r="CT33">
        <v>9</v>
      </c>
      <c r="CU33">
        <v>3</v>
      </c>
      <c r="CV33">
        <v>1</v>
      </c>
      <c r="CW33">
        <v>5</v>
      </c>
      <c r="CX33">
        <v>1</v>
      </c>
      <c r="CY33">
        <v>1</v>
      </c>
      <c r="CZ33">
        <v>6</v>
      </c>
      <c r="DA33">
        <v>6</v>
      </c>
      <c r="DB33">
        <v>5</v>
      </c>
    </row>
    <row r="34" spans="1:188" ht="16" x14ac:dyDescent="0.2">
      <c r="A34" t="s">
        <v>37</v>
      </c>
      <c r="B34" t="s">
        <v>12</v>
      </c>
      <c r="C34">
        <f t="shared" si="2"/>
        <v>4.2553191489361701</v>
      </c>
      <c r="D34">
        <f t="shared" si="3"/>
        <v>2.2477523789919087</v>
      </c>
      <c r="E34" s="20" t="s">
        <v>12</v>
      </c>
      <c r="F34">
        <v>5</v>
      </c>
      <c r="G34">
        <v>6</v>
      </c>
      <c r="H34">
        <v>8</v>
      </c>
      <c r="I34">
        <v>1</v>
      </c>
      <c r="J34" s="12">
        <v>5</v>
      </c>
      <c r="K34">
        <v>6</v>
      </c>
      <c r="L34">
        <v>5</v>
      </c>
      <c r="M34">
        <v>5</v>
      </c>
      <c r="N34">
        <v>1</v>
      </c>
      <c r="O34">
        <v>8</v>
      </c>
      <c r="P34">
        <v>4</v>
      </c>
      <c r="Q34">
        <v>7</v>
      </c>
      <c r="S34">
        <v>6</v>
      </c>
      <c r="T34">
        <v>4</v>
      </c>
      <c r="U34">
        <v>5</v>
      </c>
      <c r="V34">
        <v>1</v>
      </c>
      <c r="W34">
        <v>6</v>
      </c>
      <c r="X34">
        <v>7</v>
      </c>
      <c r="Y34">
        <v>7</v>
      </c>
      <c r="AA34">
        <v>1</v>
      </c>
      <c r="AB34">
        <v>7</v>
      </c>
      <c r="AC34">
        <v>5</v>
      </c>
      <c r="AD34">
        <v>2</v>
      </c>
      <c r="AE34">
        <v>6</v>
      </c>
      <c r="AF34">
        <v>3</v>
      </c>
      <c r="AG34">
        <v>7</v>
      </c>
      <c r="AH34">
        <v>2</v>
      </c>
      <c r="AI34">
        <v>5</v>
      </c>
      <c r="AJ34">
        <v>1</v>
      </c>
      <c r="AK34">
        <v>1</v>
      </c>
      <c r="AL34">
        <v>5</v>
      </c>
      <c r="AM34">
        <v>5</v>
      </c>
      <c r="AN34">
        <v>5</v>
      </c>
      <c r="AO34">
        <v>5</v>
      </c>
      <c r="AP34">
        <v>1</v>
      </c>
      <c r="AQ34">
        <v>1</v>
      </c>
      <c r="AR34">
        <v>6</v>
      </c>
      <c r="AS34">
        <v>8</v>
      </c>
      <c r="AT34">
        <v>3</v>
      </c>
      <c r="AU34">
        <v>1</v>
      </c>
      <c r="AV34">
        <v>2</v>
      </c>
      <c r="AW34">
        <v>5</v>
      </c>
      <c r="AX34">
        <v>5</v>
      </c>
      <c r="AY34">
        <v>4</v>
      </c>
      <c r="BB34">
        <v>5</v>
      </c>
      <c r="BC34">
        <v>3</v>
      </c>
      <c r="BD34">
        <v>4</v>
      </c>
      <c r="BE34">
        <v>4</v>
      </c>
      <c r="BF34">
        <v>2</v>
      </c>
      <c r="BG34">
        <v>2</v>
      </c>
      <c r="BH34">
        <v>3</v>
      </c>
      <c r="BI34">
        <v>2</v>
      </c>
      <c r="BJ34">
        <v>8</v>
      </c>
      <c r="BK34">
        <v>1</v>
      </c>
      <c r="BL34">
        <v>8</v>
      </c>
      <c r="BM34">
        <v>4</v>
      </c>
      <c r="BN34">
        <v>7</v>
      </c>
      <c r="BO34">
        <v>2</v>
      </c>
      <c r="BP34">
        <v>1</v>
      </c>
      <c r="BQ34">
        <v>5</v>
      </c>
      <c r="BR34">
        <v>5</v>
      </c>
      <c r="BS34">
        <v>4</v>
      </c>
      <c r="BT34">
        <v>7</v>
      </c>
      <c r="BU34">
        <v>8</v>
      </c>
      <c r="BV34">
        <v>5</v>
      </c>
      <c r="BX34">
        <v>2</v>
      </c>
      <c r="BY34">
        <v>2</v>
      </c>
      <c r="BZ34">
        <v>6</v>
      </c>
      <c r="CA34">
        <v>1</v>
      </c>
      <c r="CB34">
        <v>7</v>
      </c>
      <c r="CC34">
        <v>5</v>
      </c>
      <c r="CD34">
        <v>6</v>
      </c>
      <c r="CE34">
        <v>4</v>
      </c>
      <c r="CG34">
        <v>4</v>
      </c>
      <c r="CI34">
        <v>2</v>
      </c>
      <c r="CJ34">
        <v>1</v>
      </c>
      <c r="CK34">
        <v>3</v>
      </c>
      <c r="CL34">
        <v>5</v>
      </c>
      <c r="CM34">
        <v>5</v>
      </c>
      <c r="CN34">
        <v>4</v>
      </c>
      <c r="CO34">
        <v>3</v>
      </c>
      <c r="CP34">
        <v>6</v>
      </c>
      <c r="CQ34">
        <v>5</v>
      </c>
      <c r="CR34">
        <v>6</v>
      </c>
      <c r="CS34">
        <v>5</v>
      </c>
      <c r="CT34">
        <v>9</v>
      </c>
      <c r="CU34">
        <v>3</v>
      </c>
      <c r="CV34">
        <v>2</v>
      </c>
      <c r="CW34">
        <v>1</v>
      </c>
      <c r="CX34">
        <v>4</v>
      </c>
      <c r="CY34">
        <v>1</v>
      </c>
      <c r="CZ34">
        <v>1</v>
      </c>
      <c r="DA34">
        <v>9</v>
      </c>
      <c r="DB34">
        <v>5</v>
      </c>
    </row>
    <row r="35" spans="1:188" ht="16" x14ac:dyDescent="0.2">
      <c r="A35" t="s">
        <v>28</v>
      </c>
      <c r="B35" t="s">
        <v>12</v>
      </c>
      <c r="C35">
        <f t="shared" si="2"/>
        <v>4.2765957446808507</v>
      </c>
      <c r="D35">
        <f t="shared" si="3"/>
        <v>2.2259672553560126</v>
      </c>
      <c r="E35" s="20" t="s">
        <v>12</v>
      </c>
      <c r="F35">
        <v>1</v>
      </c>
      <c r="G35">
        <v>1</v>
      </c>
      <c r="H35">
        <v>5</v>
      </c>
      <c r="I35">
        <v>5</v>
      </c>
      <c r="J35" s="12">
        <v>5</v>
      </c>
      <c r="K35">
        <v>6</v>
      </c>
      <c r="L35">
        <v>5</v>
      </c>
      <c r="M35">
        <v>2</v>
      </c>
      <c r="N35">
        <v>5</v>
      </c>
      <c r="O35">
        <v>1</v>
      </c>
      <c r="P35">
        <v>1</v>
      </c>
      <c r="Q35">
        <v>3</v>
      </c>
      <c r="S35">
        <v>3</v>
      </c>
      <c r="T35">
        <v>6</v>
      </c>
      <c r="U35">
        <v>5</v>
      </c>
      <c r="V35">
        <v>4</v>
      </c>
      <c r="W35">
        <v>6</v>
      </c>
      <c r="X35">
        <v>4</v>
      </c>
      <c r="Y35">
        <v>7</v>
      </c>
      <c r="AA35">
        <v>5</v>
      </c>
      <c r="AB35">
        <v>5</v>
      </c>
      <c r="AC35">
        <v>7</v>
      </c>
      <c r="AD35">
        <v>5</v>
      </c>
      <c r="AE35">
        <v>5</v>
      </c>
      <c r="AF35">
        <v>2</v>
      </c>
      <c r="AG35">
        <v>5</v>
      </c>
      <c r="AH35">
        <v>1</v>
      </c>
      <c r="AI35">
        <v>7</v>
      </c>
      <c r="AJ35">
        <v>1</v>
      </c>
      <c r="AK35">
        <v>7</v>
      </c>
      <c r="AL35">
        <v>5</v>
      </c>
      <c r="AM35">
        <v>5</v>
      </c>
      <c r="AN35">
        <v>1</v>
      </c>
      <c r="AO35">
        <v>9</v>
      </c>
      <c r="AP35">
        <v>1</v>
      </c>
      <c r="AQ35">
        <v>1</v>
      </c>
      <c r="AR35">
        <v>6</v>
      </c>
      <c r="AS35">
        <v>7</v>
      </c>
      <c r="AT35">
        <v>5</v>
      </c>
      <c r="AU35">
        <v>8</v>
      </c>
      <c r="AV35">
        <v>1</v>
      </c>
      <c r="AW35">
        <v>6</v>
      </c>
      <c r="AX35">
        <v>2</v>
      </c>
      <c r="AY35">
        <v>7</v>
      </c>
      <c r="BB35">
        <v>1</v>
      </c>
      <c r="BC35">
        <v>5</v>
      </c>
      <c r="BD35">
        <v>4</v>
      </c>
      <c r="BE35">
        <v>5</v>
      </c>
      <c r="BF35">
        <v>5</v>
      </c>
      <c r="BG35">
        <v>2</v>
      </c>
      <c r="BH35">
        <v>2</v>
      </c>
      <c r="BI35">
        <v>5</v>
      </c>
      <c r="BJ35">
        <v>3</v>
      </c>
      <c r="BK35">
        <v>7</v>
      </c>
      <c r="BL35">
        <v>8</v>
      </c>
      <c r="BM35">
        <v>6</v>
      </c>
      <c r="BN35">
        <v>4</v>
      </c>
      <c r="BO35">
        <v>3</v>
      </c>
      <c r="BP35">
        <v>2</v>
      </c>
      <c r="BQ35">
        <v>5</v>
      </c>
      <c r="BR35">
        <v>5</v>
      </c>
      <c r="BS35">
        <v>7</v>
      </c>
      <c r="BT35">
        <v>7</v>
      </c>
      <c r="BU35">
        <v>6</v>
      </c>
      <c r="BV35">
        <v>5</v>
      </c>
      <c r="BX35">
        <v>2</v>
      </c>
      <c r="BY35">
        <v>2</v>
      </c>
      <c r="BZ35">
        <v>5</v>
      </c>
      <c r="CA35">
        <v>1</v>
      </c>
      <c r="CB35">
        <v>5</v>
      </c>
      <c r="CC35">
        <v>5</v>
      </c>
      <c r="CD35">
        <v>6</v>
      </c>
      <c r="CE35">
        <v>6</v>
      </c>
      <c r="CG35">
        <v>2</v>
      </c>
      <c r="CI35">
        <v>2</v>
      </c>
      <c r="CJ35">
        <v>1</v>
      </c>
      <c r="CK35">
        <v>1</v>
      </c>
      <c r="CL35">
        <v>5</v>
      </c>
      <c r="CM35">
        <v>5</v>
      </c>
      <c r="CN35">
        <v>5</v>
      </c>
      <c r="CO35">
        <v>1</v>
      </c>
      <c r="CP35">
        <v>6</v>
      </c>
      <c r="CQ35">
        <v>5</v>
      </c>
      <c r="CR35">
        <v>5</v>
      </c>
      <c r="CS35">
        <v>5</v>
      </c>
      <c r="CT35">
        <v>9</v>
      </c>
      <c r="CU35">
        <v>5</v>
      </c>
      <c r="CV35">
        <v>1</v>
      </c>
      <c r="CW35">
        <v>1</v>
      </c>
      <c r="CX35">
        <v>1</v>
      </c>
      <c r="CY35">
        <v>9</v>
      </c>
      <c r="CZ35">
        <v>5</v>
      </c>
      <c r="DA35">
        <v>5</v>
      </c>
      <c r="DB35">
        <v>5</v>
      </c>
    </row>
    <row r="36" spans="1:188" x14ac:dyDescent="0.2">
      <c r="A36" t="s">
        <v>94</v>
      </c>
      <c r="B36" t="s">
        <v>15</v>
      </c>
      <c r="C36">
        <f>AVERAGE(BR36:GF36)</f>
        <v>4.2905982905982905</v>
      </c>
      <c r="D36">
        <f>STDEV(BR36:GF36)</f>
        <v>2.5088114683630884</v>
      </c>
      <c r="BR36">
        <v>5</v>
      </c>
      <c r="BS36">
        <v>6</v>
      </c>
      <c r="BT36">
        <v>3</v>
      </c>
      <c r="BU36">
        <v>6</v>
      </c>
      <c r="BV36">
        <v>8</v>
      </c>
      <c r="BX36">
        <v>3</v>
      </c>
      <c r="BY36">
        <v>2</v>
      </c>
      <c r="BZ36">
        <v>8</v>
      </c>
      <c r="CA36">
        <v>6</v>
      </c>
      <c r="CB36">
        <v>9</v>
      </c>
      <c r="CC36">
        <v>7</v>
      </c>
      <c r="CD36">
        <v>7</v>
      </c>
      <c r="CE36">
        <v>3</v>
      </c>
      <c r="CF36">
        <v>3</v>
      </c>
      <c r="CG36">
        <v>4</v>
      </c>
      <c r="CI36">
        <v>6</v>
      </c>
      <c r="CJ36">
        <v>1</v>
      </c>
      <c r="CK36">
        <v>6</v>
      </c>
      <c r="CL36">
        <v>7</v>
      </c>
      <c r="CM36">
        <v>7</v>
      </c>
      <c r="CN36">
        <v>4</v>
      </c>
      <c r="CO36">
        <v>1</v>
      </c>
      <c r="CP36">
        <v>2</v>
      </c>
      <c r="CQ36">
        <v>2</v>
      </c>
      <c r="CR36">
        <v>8</v>
      </c>
      <c r="CS36">
        <v>1</v>
      </c>
      <c r="CT36">
        <v>7</v>
      </c>
      <c r="CU36">
        <v>1</v>
      </c>
      <c r="CV36">
        <v>1</v>
      </c>
      <c r="CW36">
        <v>3</v>
      </c>
      <c r="CX36">
        <v>5</v>
      </c>
      <c r="CY36">
        <v>1</v>
      </c>
      <c r="CZ36">
        <v>4</v>
      </c>
      <c r="DA36">
        <v>5</v>
      </c>
      <c r="DB36">
        <v>1</v>
      </c>
      <c r="DC36">
        <v>5</v>
      </c>
      <c r="DD36">
        <v>4</v>
      </c>
      <c r="DE36">
        <v>3</v>
      </c>
      <c r="DF36">
        <v>5</v>
      </c>
      <c r="DG36">
        <v>1</v>
      </c>
      <c r="DH36">
        <v>6</v>
      </c>
      <c r="DI36">
        <v>5</v>
      </c>
      <c r="DJ36">
        <v>7</v>
      </c>
      <c r="DK36">
        <v>5</v>
      </c>
      <c r="DL36">
        <v>2</v>
      </c>
      <c r="DM36">
        <v>2</v>
      </c>
      <c r="DN36">
        <v>3</v>
      </c>
      <c r="DO36">
        <v>1</v>
      </c>
      <c r="DP36">
        <v>1</v>
      </c>
      <c r="DQ36">
        <v>1</v>
      </c>
      <c r="DR36">
        <v>2</v>
      </c>
      <c r="DS36">
        <v>6</v>
      </c>
      <c r="DT36">
        <v>1</v>
      </c>
      <c r="DU36">
        <v>6</v>
      </c>
      <c r="DV36">
        <v>1</v>
      </c>
      <c r="DW36">
        <v>9</v>
      </c>
      <c r="DX36">
        <v>1</v>
      </c>
      <c r="DY36">
        <v>9</v>
      </c>
      <c r="DZ36">
        <v>8</v>
      </c>
      <c r="EA36">
        <v>7</v>
      </c>
      <c r="EB36">
        <v>7</v>
      </c>
      <c r="EC36">
        <v>4</v>
      </c>
      <c r="ED36">
        <v>3</v>
      </c>
      <c r="EE36">
        <v>1</v>
      </c>
      <c r="EF36">
        <v>6</v>
      </c>
      <c r="EG36">
        <v>1</v>
      </c>
      <c r="EH36">
        <v>2</v>
      </c>
      <c r="EI36">
        <v>1</v>
      </c>
      <c r="EJ36">
        <v>7</v>
      </c>
      <c r="EK36">
        <v>6</v>
      </c>
      <c r="EL36">
        <v>1</v>
      </c>
      <c r="EM36">
        <v>5</v>
      </c>
      <c r="EN36">
        <v>1</v>
      </c>
      <c r="EO36">
        <v>6</v>
      </c>
      <c r="EP36">
        <v>1</v>
      </c>
      <c r="EQ36">
        <v>5</v>
      </c>
      <c r="ER36">
        <v>6</v>
      </c>
      <c r="ES36">
        <v>8</v>
      </c>
      <c r="ET36">
        <v>3</v>
      </c>
      <c r="EU36">
        <v>8</v>
      </c>
      <c r="EV36">
        <v>3</v>
      </c>
      <c r="EW36">
        <v>6</v>
      </c>
      <c r="EX36">
        <v>7</v>
      </c>
      <c r="EY36">
        <v>5</v>
      </c>
      <c r="EZ36">
        <v>2</v>
      </c>
      <c r="FA36">
        <v>5</v>
      </c>
      <c r="FB36">
        <v>8</v>
      </c>
      <c r="FC36">
        <v>6</v>
      </c>
      <c r="FD36">
        <v>3</v>
      </c>
      <c r="FE36">
        <v>2</v>
      </c>
      <c r="FF36">
        <v>5</v>
      </c>
      <c r="FG36">
        <v>8</v>
      </c>
      <c r="FH36">
        <v>5</v>
      </c>
      <c r="FI36">
        <v>5</v>
      </c>
      <c r="FJ36">
        <v>1</v>
      </c>
      <c r="FK36">
        <v>5</v>
      </c>
      <c r="FL36">
        <v>5</v>
      </c>
      <c r="FM36">
        <v>6</v>
      </c>
      <c r="FN36">
        <v>4</v>
      </c>
      <c r="FO36">
        <v>1</v>
      </c>
      <c r="FP36">
        <v>7</v>
      </c>
      <c r="FQ36">
        <v>7</v>
      </c>
      <c r="FR36">
        <v>1</v>
      </c>
      <c r="FS36">
        <v>4</v>
      </c>
      <c r="FT36">
        <v>8</v>
      </c>
      <c r="FU36">
        <v>1</v>
      </c>
      <c r="FV36">
        <v>6</v>
      </c>
      <c r="FW36">
        <v>7</v>
      </c>
      <c r="FX36">
        <v>8</v>
      </c>
      <c r="FY36">
        <v>3</v>
      </c>
      <c r="FZ36">
        <v>1</v>
      </c>
      <c r="GA36">
        <v>4</v>
      </c>
      <c r="GB36">
        <v>1</v>
      </c>
      <c r="GC36">
        <v>1</v>
      </c>
      <c r="GD36">
        <v>2</v>
      </c>
      <c r="GE36">
        <v>7</v>
      </c>
      <c r="GF36">
        <v>6</v>
      </c>
    </row>
    <row r="37" spans="1:188" ht="16" x14ac:dyDescent="0.2">
      <c r="A37" t="s">
        <v>88</v>
      </c>
      <c r="B37" t="s">
        <v>15</v>
      </c>
      <c r="C37">
        <f t="shared" ref="C37:C52" si="4">AVERAGE(F37:DB37)</f>
        <v>4.3191489361702127</v>
      </c>
      <c r="D37">
        <f t="shared" ref="D37:D52" si="5">STDEV(F37:DB37)</f>
        <v>2.0853444879667911</v>
      </c>
      <c r="F37">
        <v>3</v>
      </c>
      <c r="G37">
        <v>2</v>
      </c>
      <c r="H37">
        <v>5</v>
      </c>
      <c r="I37">
        <v>5</v>
      </c>
      <c r="J37" s="12">
        <v>8</v>
      </c>
      <c r="K37">
        <v>6</v>
      </c>
      <c r="L37">
        <v>6</v>
      </c>
      <c r="M37">
        <v>5</v>
      </c>
      <c r="N37">
        <v>4</v>
      </c>
      <c r="O37">
        <v>3</v>
      </c>
      <c r="P37">
        <v>1</v>
      </c>
      <c r="Q37">
        <v>5</v>
      </c>
      <c r="S37">
        <v>4</v>
      </c>
      <c r="T37">
        <v>1</v>
      </c>
      <c r="U37">
        <v>8</v>
      </c>
      <c r="V37">
        <v>5</v>
      </c>
      <c r="W37">
        <v>5</v>
      </c>
      <c r="X37">
        <v>3</v>
      </c>
      <c r="Y37">
        <v>2</v>
      </c>
      <c r="AA37">
        <v>4</v>
      </c>
      <c r="AB37">
        <v>6</v>
      </c>
      <c r="AC37">
        <v>4</v>
      </c>
      <c r="AD37">
        <v>2</v>
      </c>
      <c r="AE37">
        <v>4</v>
      </c>
      <c r="AF37">
        <v>1</v>
      </c>
      <c r="AG37">
        <v>7</v>
      </c>
      <c r="AH37">
        <v>4</v>
      </c>
      <c r="AI37">
        <v>7</v>
      </c>
      <c r="AJ37">
        <v>1</v>
      </c>
      <c r="AK37">
        <v>5</v>
      </c>
      <c r="AL37">
        <v>2</v>
      </c>
      <c r="AM37">
        <v>5</v>
      </c>
      <c r="AN37">
        <v>7</v>
      </c>
      <c r="AO37">
        <v>5</v>
      </c>
      <c r="AP37">
        <v>3</v>
      </c>
      <c r="AQ37">
        <v>5</v>
      </c>
      <c r="AR37">
        <v>5</v>
      </c>
      <c r="AS37">
        <v>6</v>
      </c>
      <c r="AT37">
        <v>9</v>
      </c>
      <c r="AU37">
        <v>3</v>
      </c>
      <c r="AV37">
        <v>2</v>
      </c>
      <c r="AW37">
        <v>6</v>
      </c>
      <c r="AX37">
        <v>6</v>
      </c>
      <c r="AY37">
        <v>3</v>
      </c>
      <c r="BB37">
        <v>1</v>
      </c>
      <c r="BC37">
        <v>5</v>
      </c>
      <c r="BD37">
        <v>3</v>
      </c>
      <c r="BE37">
        <v>5</v>
      </c>
      <c r="BF37">
        <v>7</v>
      </c>
      <c r="BG37">
        <v>2</v>
      </c>
      <c r="BH37">
        <v>1</v>
      </c>
      <c r="BI37">
        <v>3</v>
      </c>
      <c r="BJ37">
        <v>5</v>
      </c>
      <c r="BK37">
        <v>7</v>
      </c>
      <c r="BL37">
        <v>4</v>
      </c>
      <c r="BM37">
        <v>4</v>
      </c>
      <c r="BN37">
        <v>2</v>
      </c>
      <c r="BO37">
        <v>1</v>
      </c>
      <c r="BP37">
        <v>3</v>
      </c>
      <c r="BQ37">
        <v>4</v>
      </c>
      <c r="BR37">
        <v>4</v>
      </c>
      <c r="BS37">
        <v>6</v>
      </c>
      <c r="BT37">
        <v>5</v>
      </c>
      <c r="BU37">
        <v>7</v>
      </c>
      <c r="BV37">
        <v>6</v>
      </c>
      <c r="BX37">
        <v>3</v>
      </c>
      <c r="BY37">
        <v>3</v>
      </c>
      <c r="BZ37">
        <v>7</v>
      </c>
      <c r="CA37">
        <v>5</v>
      </c>
      <c r="CB37">
        <v>8</v>
      </c>
      <c r="CC37">
        <v>2</v>
      </c>
      <c r="CD37">
        <v>6</v>
      </c>
      <c r="CE37">
        <v>3</v>
      </c>
      <c r="CG37">
        <v>5</v>
      </c>
      <c r="CI37">
        <v>6</v>
      </c>
      <c r="CJ37">
        <v>1</v>
      </c>
      <c r="CK37">
        <v>4</v>
      </c>
      <c r="CL37">
        <v>7</v>
      </c>
      <c r="CM37">
        <v>5</v>
      </c>
      <c r="CN37">
        <v>4</v>
      </c>
      <c r="CO37">
        <v>2</v>
      </c>
      <c r="CP37">
        <v>4</v>
      </c>
      <c r="CQ37">
        <v>3</v>
      </c>
      <c r="CR37">
        <v>6</v>
      </c>
      <c r="CS37">
        <v>1</v>
      </c>
      <c r="CT37">
        <v>9</v>
      </c>
      <c r="CU37">
        <v>2</v>
      </c>
      <c r="CV37">
        <v>3</v>
      </c>
      <c r="CW37">
        <v>5</v>
      </c>
      <c r="CX37">
        <v>6</v>
      </c>
      <c r="CY37">
        <v>2</v>
      </c>
      <c r="CZ37">
        <v>6</v>
      </c>
      <c r="DA37">
        <v>9</v>
      </c>
      <c r="DB37">
        <v>1</v>
      </c>
    </row>
    <row r="38" spans="1:188" ht="16" x14ac:dyDescent="0.2">
      <c r="A38" t="s">
        <v>77</v>
      </c>
      <c r="B38" t="s">
        <v>15</v>
      </c>
      <c r="C38">
        <f t="shared" si="4"/>
        <v>4.3723404255319149</v>
      </c>
      <c r="D38">
        <f t="shared" si="5"/>
        <v>2.4886151201416555</v>
      </c>
      <c r="F38">
        <v>5</v>
      </c>
      <c r="G38">
        <v>4</v>
      </c>
      <c r="H38">
        <v>3</v>
      </c>
      <c r="I38">
        <v>5</v>
      </c>
      <c r="J38" s="12">
        <v>8</v>
      </c>
      <c r="K38">
        <v>5</v>
      </c>
      <c r="L38">
        <v>1</v>
      </c>
      <c r="M38">
        <v>5</v>
      </c>
      <c r="N38">
        <v>3</v>
      </c>
      <c r="O38">
        <v>1</v>
      </c>
      <c r="P38">
        <v>1</v>
      </c>
      <c r="Q38">
        <v>5</v>
      </c>
      <c r="S38">
        <v>7</v>
      </c>
      <c r="T38">
        <v>1</v>
      </c>
      <c r="U38">
        <v>7</v>
      </c>
      <c r="V38">
        <v>2</v>
      </c>
      <c r="W38">
        <v>5</v>
      </c>
      <c r="X38">
        <v>8</v>
      </c>
      <c r="Y38">
        <v>8</v>
      </c>
      <c r="AA38">
        <v>1</v>
      </c>
      <c r="AB38">
        <v>6</v>
      </c>
      <c r="AC38">
        <v>4</v>
      </c>
      <c r="AD38">
        <v>6</v>
      </c>
      <c r="AE38">
        <v>4</v>
      </c>
      <c r="AF38">
        <v>3</v>
      </c>
      <c r="AG38">
        <v>8</v>
      </c>
      <c r="AH38">
        <v>6</v>
      </c>
      <c r="AI38">
        <v>3</v>
      </c>
      <c r="AJ38">
        <v>8</v>
      </c>
      <c r="AK38">
        <v>5</v>
      </c>
      <c r="AL38">
        <v>3</v>
      </c>
      <c r="AM38">
        <v>5</v>
      </c>
      <c r="AN38">
        <v>3</v>
      </c>
      <c r="AO38">
        <v>1</v>
      </c>
      <c r="AP38">
        <v>4</v>
      </c>
      <c r="AQ38">
        <v>7</v>
      </c>
      <c r="AR38">
        <v>5</v>
      </c>
      <c r="AS38">
        <v>6</v>
      </c>
      <c r="AT38">
        <v>9</v>
      </c>
      <c r="AU38">
        <v>8</v>
      </c>
      <c r="AV38">
        <v>6</v>
      </c>
      <c r="AW38">
        <v>5</v>
      </c>
      <c r="AX38">
        <v>1</v>
      </c>
      <c r="AY38">
        <v>2</v>
      </c>
      <c r="BB38">
        <v>1</v>
      </c>
      <c r="BC38">
        <v>5</v>
      </c>
      <c r="BD38">
        <v>3</v>
      </c>
      <c r="BE38">
        <v>4</v>
      </c>
      <c r="BF38">
        <v>8</v>
      </c>
      <c r="BG38">
        <v>2</v>
      </c>
      <c r="BH38">
        <v>1</v>
      </c>
      <c r="BI38">
        <v>5</v>
      </c>
      <c r="BJ38">
        <v>3</v>
      </c>
      <c r="BK38">
        <v>1</v>
      </c>
      <c r="BL38">
        <v>1</v>
      </c>
      <c r="BM38">
        <v>1</v>
      </c>
      <c r="BN38">
        <v>5</v>
      </c>
      <c r="BO38">
        <v>1</v>
      </c>
      <c r="BP38">
        <v>3</v>
      </c>
      <c r="BQ38">
        <v>8</v>
      </c>
      <c r="BR38">
        <v>8</v>
      </c>
      <c r="BS38">
        <v>7</v>
      </c>
      <c r="BT38">
        <v>7</v>
      </c>
      <c r="BU38">
        <v>8</v>
      </c>
      <c r="BV38">
        <v>6</v>
      </c>
      <c r="BX38">
        <v>2</v>
      </c>
      <c r="BY38">
        <v>2</v>
      </c>
      <c r="BZ38">
        <v>8</v>
      </c>
      <c r="CA38">
        <v>1</v>
      </c>
      <c r="CB38">
        <v>7</v>
      </c>
      <c r="CC38">
        <v>3</v>
      </c>
      <c r="CD38">
        <v>8</v>
      </c>
      <c r="CE38">
        <v>2</v>
      </c>
      <c r="CG38">
        <v>7</v>
      </c>
      <c r="CI38">
        <v>5</v>
      </c>
      <c r="CJ38">
        <v>1</v>
      </c>
      <c r="CK38">
        <v>3</v>
      </c>
      <c r="CL38">
        <v>5</v>
      </c>
      <c r="CM38">
        <v>2</v>
      </c>
      <c r="CN38">
        <v>7</v>
      </c>
      <c r="CO38">
        <v>1</v>
      </c>
      <c r="CP38">
        <v>5</v>
      </c>
      <c r="CQ38">
        <v>2</v>
      </c>
      <c r="CR38">
        <v>8</v>
      </c>
      <c r="CS38">
        <v>2</v>
      </c>
      <c r="CT38">
        <v>8</v>
      </c>
      <c r="CU38">
        <v>1</v>
      </c>
      <c r="CV38">
        <v>3</v>
      </c>
      <c r="CW38">
        <v>4</v>
      </c>
      <c r="CX38">
        <v>7</v>
      </c>
      <c r="CY38">
        <v>1</v>
      </c>
      <c r="CZ38">
        <v>6</v>
      </c>
      <c r="DA38">
        <v>6</v>
      </c>
      <c r="DB38">
        <v>3</v>
      </c>
    </row>
    <row r="39" spans="1:188" ht="16" x14ac:dyDescent="0.2">
      <c r="A39" t="s">
        <v>60</v>
      </c>
      <c r="B39" t="s">
        <v>15</v>
      </c>
      <c r="C39">
        <f t="shared" si="4"/>
        <v>4.4042553191489358</v>
      </c>
      <c r="D39">
        <f t="shared" si="5"/>
        <v>2.3931764509766169</v>
      </c>
      <c r="E39" s="13" t="s">
        <v>15</v>
      </c>
      <c r="F39">
        <v>6</v>
      </c>
      <c r="G39">
        <v>8</v>
      </c>
      <c r="H39">
        <v>4</v>
      </c>
      <c r="I39">
        <v>4</v>
      </c>
      <c r="J39" s="12">
        <v>7</v>
      </c>
      <c r="K39">
        <v>8</v>
      </c>
      <c r="L39">
        <v>6</v>
      </c>
      <c r="M39">
        <v>4</v>
      </c>
      <c r="N39">
        <v>4</v>
      </c>
      <c r="O39">
        <v>3</v>
      </c>
      <c r="P39">
        <v>2</v>
      </c>
      <c r="Q39">
        <v>4</v>
      </c>
      <c r="S39">
        <v>4</v>
      </c>
      <c r="T39">
        <v>1</v>
      </c>
      <c r="U39">
        <v>3</v>
      </c>
      <c r="V39">
        <v>2</v>
      </c>
      <c r="W39">
        <v>6</v>
      </c>
      <c r="X39">
        <v>2</v>
      </c>
      <c r="Y39">
        <v>3</v>
      </c>
      <c r="AA39">
        <v>2</v>
      </c>
      <c r="AB39">
        <v>3</v>
      </c>
      <c r="AC39">
        <v>5</v>
      </c>
      <c r="AD39">
        <v>7</v>
      </c>
      <c r="AE39">
        <v>1</v>
      </c>
      <c r="AF39">
        <v>1</v>
      </c>
      <c r="AG39">
        <v>6</v>
      </c>
      <c r="AH39">
        <v>7</v>
      </c>
      <c r="AI39">
        <v>4</v>
      </c>
      <c r="AJ39">
        <v>6</v>
      </c>
      <c r="AK39">
        <v>7</v>
      </c>
      <c r="AL39">
        <v>1</v>
      </c>
      <c r="AM39">
        <v>5</v>
      </c>
      <c r="AN39">
        <v>6</v>
      </c>
      <c r="AO39">
        <v>5</v>
      </c>
      <c r="AP39">
        <v>2</v>
      </c>
      <c r="AQ39">
        <v>3</v>
      </c>
      <c r="AR39">
        <v>4</v>
      </c>
      <c r="AS39">
        <v>7</v>
      </c>
      <c r="AT39">
        <v>7</v>
      </c>
      <c r="AU39">
        <v>1</v>
      </c>
      <c r="AV39">
        <v>5</v>
      </c>
      <c r="AW39">
        <v>6</v>
      </c>
      <c r="AX39">
        <v>4</v>
      </c>
      <c r="AY39">
        <v>8</v>
      </c>
      <c r="BB39">
        <v>1</v>
      </c>
      <c r="BC39">
        <v>6</v>
      </c>
      <c r="BD39">
        <v>4</v>
      </c>
      <c r="BE39">
        <v>8</v>
      </c>
      <c r="BF39">
        <v>7</v>
      </c>
      <c r="BG39">
        <v>2</v>
      </c>
      <c r="BH39">
        <v>1</v>
      </c>
      <c r="BI39">
        <v>4</v>
      </c>
      <c r="BJ39">
        <v>5</v>
      </c>
      <c r="BK39">
        <v>2</v>
      </c>
      <c r="BL39">
        <v>1</v>
      </c>
      <c r="BM39">
        <v>5</v>
      </c>
      <c r="BN39">
        <v>7</v>
      </c>
      <c r="BO39">
        <v>1</v>
      </c>
      <c r="BP39">
        <v>1</v>
      </c>
      <c r="BQ39">
        <v>7</v>
      </c>
      <c r="BR39">
        <v>4</v>
      </c>
      <c r="BS39">
        <v>7</v>
      </c>
      <c r="BT39">
        <v>6</v>
      </c>
      <c r="BU39">
        <v>6</v>
      </c>
      <c r="BV39">
        <v>6</v>
      </c>
      <c r="BX39">
        <v>2</v>
      </c>
      <c r="BY39">
        <v>2</v>
      </c>
      <c r="BZ39">
        <v>1</v>
      </c>
      <c r="CA39">
        <v>8</v>
      </c>
      <c r="CB39">
        <v>6</v>
      </c>
      <c r="CC39">
        <v>7</v>
      </c>
      <c r="CD39">
        <v>8</v>
      </c>
      <c r="CE39">
        <v>1</v>
      </c>
      <c r="CG39">
        <v>1</v>
      </c>
      <c r="CI39">
        <v>5</v>
      </c>
      <c r="CJ39">
        <v>2</v>
      </c>
      <c r="CK39">
        <v>4</v>
      </c>
      <c r="CL39">
        <v>7</v>
      </c>
      <c r="CM39">
        <v>6</v>
      </c>
      <c r="CN39">
        <v>7</v>
      </c>
      <c r="CO39">
        <v>6</v>
      </c>
      <c r="CP39">
        <v>1</v>
      </c>
      <c r="CQ39">
        <v>1</v>
      </c>
      <c r="CR39">
        <v>8</v>
      </c>
      <c r="CS39">
        <v>2</v>
      </c>
      <c r="CT39">
        <v>9</v>
      </c>
      <c r="CU39">
        <v>2</v>
      </c>
      <c r="CV39">
        <v>2</v>
      </c>
      <c r="CW39">
        <v>6</v>
      </c>
      <c r="CX39">
        <v>8</v>
      </c>
      <c r="CY39">
        <v>1</v>
      </c>
      <c r="CZ39">
        <v>7</v>
      </c>
      <c r="DA39">
        <v>5</v>
      </c>
      <c r="DB39">
        <v>4</v>
      </c>
    </row>
    <row r="40" spans="1:188" ht="16" x14ac:dyDescent="0.2">
      <c r="A40" t="s">
        <v>64</v>
      </c>
      <c r="B40" t="s">
        <v>15</v>
      </c>
      <c r="C40">
        <f t="shared" si="4"/>
        <v>4.4042553191489358</v>
      </c>
      <c r="D40">
        <f t="shared" si="5"/>
        <v>2.2827975147285779</v>
      </c>
      <c r="F40">
        <v>2</v>
      </c>
      <c r="G40">
        <v>8</v>
      </c>
      <c r="H40">
        <v>5</v>
      </c>
      <c r="I40">
        <v>8</v>
      </c>
      <c r="J40" s="12">
        <v>8</v>
      </c>
      <c r="K40">
        <v>6</v>
      </c>
      <c r="L40">
        <v>6</v>
      </c>
      <c r="M40">
        <v>2</v>
      </c>
      <c r="N40">
        <v>2</v>
      </c>
      <c r="O40">
        <v>2</v>
      </c>
      <c r="P40">
        <v>2</v>
      </c>
      <c r="Q40">
        <v>3</v>
      </c>
      <c r="S40">
        <v>5</v>
      </c>
      <c r="T40">
        <v>5</v>
      </c>
      <c r="U40">
        <v>5</v>
      </c>
      <c r="V40">
        <v>1</v>
      </c>
      <c r="W40">
        <v>4</v>
      </c>
      <c r="X40">
        <v>3</v>
      </c>
      <c r="Y40">
        <v>4</v>
      </c>
      <c r="AA40">
        <v>7</v>
      </c>
      <c r="AB40">
        <v>7</v>
      </c>
      <c r="AC40">
        <v>5</v>
      </c>
      <c r="AD40">
        <v>7</v>
      </c>
      <c r="AE40">
        <v>2</v>
      </c>
      <c r="AF40">
        <v>4</v>
      </c>
      <c r="AG40">
        <v>8</v>
      </c>
      <c r="AH40">
        <v>2</v>
      </c>
      <c r="AI40">
        <v>5</v>
      </c>
      <c r="AJ40">
        <v>7</v>
      </c>
      <c r="AK40">
        <v>5</v>
      </c>
      <c r="AL40">
        <v>2</v>
      </c>
      <c r="AM40">
        <v>3</v>
      </c>
      <c r="AN40">
        <v>7</v>
      </c>
      <c r="AO40">
        <v>5</v>
      </c>
      <c r="AP40">
        <v>2</v>
      </c>
      <c r="AQ40">
        <v>2</v>
      </c>
      <c r="AR40">
        <v>4</v>
      </c>
      <c r="AS40">
        <v>6</v>
      </c>
      <c r="AT40">
        <v>5</v>
      </c>
      <c r="AU40">
        <v>7</v>
      </c>
      <c r="AV40">
        <v>3</v>
      </c>
      <c r="AW40">
        <v>6</v>
      </c>
      <c r="AX40">
        <v>4</v>
      </c>
      <c r="AY40">
        <v>5</v>
      </c>
      <c r="BB40">
        <v>1</v>
      </c>
      <c r="BC40">
        <v>6</v>
      </c>
      <c r="BD40">
        <v>2</v>
      </c>
      <c r="BE40">
        <v>8</v>
      </c>
      <c r="BF40">
        <v>7</v>
      </c>
      <c r="BG40">
        <v>3</v>
      </c>
      <c r="BH40">
        <v>1</v>
      </c>
      <c r="BI40">
        <v>5</v>
      </c>
      <c r="BJ40">
        <v>6</v>
      </c>
      <c r="BK40">
        <v>2</v>
      </c>
      <c r="BL40">
        <v>3</v>
      </c>
      <c r="BM40">
        <v>7</v>
      </c>
      <c r="BN40">
        <v>6</v>
      </c>
      <c r="BO40">
        <v>1</v>
      </c>
      <c r="BP40">
        <v>5</v>
      </c>
      <c r="BQ40">
        <v>5</v>
      </c>
      <c r="BR40">
        <v>8</v>
      </c>
      <c r="BS40">
        <v>6</v>
      </c>
      <c r="BT40">
        <v>6</v>
      </c>
      <c r="BU40">
        <v>6</v>
      </c>
      <c r="BV40">
        <v>6</v>
      </c>
      <c r="BX40">
        <v>2</v>
      </c>
      <c r="BY40">
        <v>2</v>
      </c>
      <c r="BZ40">
        <v>3</v>
      </c>
      <c r="CA40">
        <v>4</v>
      </c>
      <c r="CB40">
        <v>5</v>
      </c>
      <c r="CC40">
        <v>5</v>
      </c>
      <c r="CD40">
        <v>7</v>
      </c>
      <c r="CE40">
        <v>2</v>
      </c>
      <c r="CG40">
        <v>5</v>
      </c>
      <c r="CI40">
        <v>9</v>
      </c>
      <c r="CJ40">
        <v>1</v>
      </c>
      <c r="CK40">
        <v>2</v>
      </c>
      <c r="CL40">
        <v>8</v>
      </c>
      <c r="CM40">
        <v>5</v>
      </c>
      <c r="CN40">
        <v>4</v>
      </c>
      <c r="CO40">
        <v>3</v>
      </c>
      <c r="CP40">
        <v>3</v>
      </c>
      <c r="CQ40">
        <v>3</v>
      </c>
      <c r="CR40">
        <v>7</v>
      </c>
      <c r="CS40">
        <v>2</v>
      </c>
      <c r="CT40">
        <v>8</v>
      </c>
      <c r="CU40">
        <v>1</v>
      </c>
      <c r="CV40">
        <v>2</v>
      </c>
      <c r="CW40">
        <v>1</v>
      </c>
      <c r="CX40">
        <v>2</v>
      </c>
      <c r="CY40">
        <v>1</v>
      </c>
      <c r="CZ40">
        <v>6</v>
      </c>
      <c r="DA40">
        <v>9</v>
      </c>
      <c r="DB40">
        <v>1</v>
      </c>
    </row>
    <row r="41" spans="1:188" ht="16" x14ac:dyDescent="0.2">
      <c r="A41" t="s">
        <v>81</v>
      </c>
      <c r="B41" t="s">
        <v>15</v>
      </c>
      <c r="C41">
        <f t="shared" si="4"/>
        <v>4.4042553191489358</v>
      </c>
      <c r="D41">
        <f t="shared" si="5"/>
        <v>2.6733215976045073</v>
      </c>
      <c r="E41" s="13" t="s">
        <v>15</v>
      </c>
      <c r="F41">
        <v>4</v>
      </c>
      <c r="G41">
        <v>3</v>
      </c>
      <c r="H41">
        <v>3</v>
      </c>
      <c r="I41">
        <v>8</v>
      </c>
      <c r="J41" s="12">
        <v>8</v>
      </c>
      <c r="K41">
        <v>9</v>
      </c>
      <c r="L41">
        <v>1</v>
      </c>
      <c r="M41">
        <v>6</v>
      </c>
      <c r="N41">
        <v>4</v>
      </c>
      <c r="O41">
        <v>3</v>
      </c>
      <c r="P41">
        <v>1</v>
      </c>
      <c r="Q41">
        <v>6</v>
      </c>
      <c r="S41">
        <v>5</v>
      </c>
      <c r="T41">
        <v>1</v>
      </c>
      <c r="U41">
        <v>5</v>
      </c>
      <c r="V41">
        <v>1</v>
      </c>
      <c r="W41">
        <v>3</v>
      </c>
      <c r="X41">
        <v>4</v>
      </c>
      <c r="Y41">
        <v>6</v>
      </c>
      <c r="AA41">
        <v>3</v>
      </c>
      <c r="AB41">
        <v>7</v>
      </c>
      <c r="AC41">
        <v>8</v>
      </c>
      <c r="AD41">
        <v>5</v>
      </c>
      <c r="AE41">
        <v>2</v>
      </c>
      <c r="AF41">
        <v>3</v>
      </c>
      <c r="AG41">
        <v>8</v>
      </c>
      <c r="AH41">
        <v>3</v>
      </c>
      <c r="AI41">
        <v>6</v>
      </c>
      <c r="AJ41">
        <v>1</v>
      </c>
      <c r="AK41">
        <v>5</v>
      </c>
      <c r="AL41">
        <v>1</v>
      </c>
      <c r="AM41">
        <v>7</v>
      </c>
      <c r="AN41">
        <v>6</v>
      </c>
      <c r="AO41">
        <v>5</v>
      </c>
      <c r="AP41">
        <v>2</v>
      </c>
      <c r="AQ41">
        <v>4</v>
      </c>
      <c r="AR41">
        <v>6</v>
      </c>
      <c r="AS41">
        <v>4</v>
      </c>
      <c r="AT41">
        <v>9</v>
      </c>
      <c r="AU41">
        <v>1</v>
      </c>
      <c r="AV41">
        <v>7</v>
      </c>
      <c r="AW41">
        <v>6</v>
      </c>
      <c r="AX41">
        <v>5</v>
      </c>
      <c r="AY41">
        <v>8</v>
      </c>
      <c r="BB41">
        <v>1</v>
      </c>
      <c r="BC41">
        <v>8</v>
      </c>
      <c r="BD41">
        <v>5</v>
      </c>
      <c r="BE41">
        <v>1</v>
      </c>
      <c r="BF41">
        <v>3</v>
      </c>
      <c r="BG41">
        <v>4</v>
      </c>
      <c r="BH41">
        <v>1</v>
      </c>
      <c r="BI41">
        <v>1</v>
      </c>
      <c r="BJ41">
        <v>3</v>
      </c>
      <c r="BK41">
        <v>1</v>
      </c>
      <c r="BL41">
        <v>1</v>
      </c>
      <c r="BM41">
        <v>7</v>
      </c>
      <c r="BN41">
        <v>7</v>
      </c>
      <c r="BO41">
        <v>1</v>
      </c>
      <c r="BP41">
        <v>8</v>
      </c>
      <c r="BQ41">
        <v>8</v>
      </c>
      <c r="BR41">
        <v>8</v>
      </c>
      <c r="BS41">
        <v>8</v>
      </c>
      <c r="BT41">
        <v>7</v>
      </c>
      <c r="BU41">
        <v>4</v>
      </c>
      <c r="BV41">
        <v>7</v>
      </c>
      <c r="BX41">
        <v>3</v>
      </c>
      <c r="BY41">
        <v>2</v>
      </c>
      <c r="BZ41">
        <v>2</v>
      </c>
      <c r="CA41">
        <v>5</v>
      </c>
      <c r="CB41">
        <v>4</v>
      </c>
      <c r="CC41">
        <v>4</v>
      </c>
      <c r="CD41">
        <v>6</v>
      </c>
      <c r="CE41">
        <v>3</v>
      </c>
      <c r="CG41">
        <v>7</v>
      </c>
      <c r="CI41">
        <v>9</v>
      </c>
      <c r="CJ41">
        <v>1</v>
      </c>
      <c r="CK41">
        <v>1</v>
      </c>
      <c r="CL41">
        <v>4</v>
      </c>
      <c r="CM41">
        <v>1</v>
      </c>
      <c r="CN41">
        <v>5</v>
      </c>
      <c r="CO41">
        <v>1</v>
      </c>
      <c r="CP41">
        <v>1</v>
      </c>
      <c r="CQ41">
        <v>3</v>
      </c>
      <c r="CR41">
        <v>9</v>
      </c>
      <c r="CS41">
        <v>5</v>
      </c>
      <c r="CT41">
        <v>9</v>
      </c>
      <c r="CU41">
        <v>3</v>
      </c>
      <c r="CV41">
        <v>1</v>
      </c>
      <c r="CW41">
        <v>2</v>
      </c>
      <c r="CX41">
        <v>9</v>
      </c>
      <c r="CY41">
        <v>1</v>
      </c>
      <c r="CZ41">
        <v>8</v>
      </c>
      <c r="DA41">
        <v>7</v>
      </c>
      <c r="DB41">
        <v>1</v>
      </c>
    </row>
    <row r="42" spans="1:188" ht="16" x14ac:dyDescent="0.2">
      <c r="A42" t="s">
        <v>14</v>
      </c>
      <c r="B42" t="s">
        <v>12</v>
      </c>
      <c r="C42">
        <f t="shared" si="4"/>
        <v>4.4255319148936172</v>
      </c>
      <c r="D42">
        <f t="shared" si="5"/>
        <v>2.2551702207986297</v>
      </c>
      <c r="E42" s="20" t="s">
        <v>12</v>
      </c>
      <c r="F42">
        <v>2</v>
      </c>
      <c r="G42">
        <v>7</v>
      </c>
      <c r="H42">
        <v>5</v>
      </c>
      <c r="I42">
        <v>5</v>
      </c>
      <c r="J42" s="12">
        <v>7</v>
      </c>
      <c r="K42">
        <v>1</v>
      </c>
      <c r="L42">
        <v>5</v>
      </c>
      <c r="M42">
        <v>2</v>
      </c>
      <c r="N42">
        <v>7</v>
      </c>
      <c r="O42">
        <v>3</v>
      </c>
      <c r="P42">
        <v>3</v>
      </c>
      <c r="Q42">
        <v>7</v>
      </c>
      <c r="S42">
        <v>3</v>
      </c>
      <c r="T42">
        <v>2</v>
      </c>
      <c r="U42">
        <v>6</v>
      </c>
      <c r="V42">
        <v>1</v>
      </c>
      <c r="W42">
        <v>6</v>
      </c>
      <c r="X42">
        <v>3</v>
      </c>
      <c r="Y42">
        <v>3</v>
      </c>
      <c r="AA42">
        <v>3</v>
      </c>
      <c r="AB42">
        <v>6</v>
      </c>
      <c r="AC42">
        <v>2</v>
      </c>
      <c r="AD42">
        <v>7</v>
      </c>
      <c r="AE42">
        <v>3</v>
      </c>
      <c r="AF42">
        <v>1</v>
      </c>
      <c r="AG42">
        <v>2</v>
      </c>
      <c r="AH42">
        <v>5</v>
      </c>
      <c r="AI42">
        <v>7</v>
      </c>
      <c r="AJ42">
        <v>7</v>
      </c>
      <c r="AK42">
        <v>4</v>
      </c>
      <c r="AL42">
        <v>3</v>
      </c>
      <c r="AM42">
        <v>5</v>
      </c>
      <c r="AN42">
        <v>4</v>
      </c>
      <c r="AO42">
        <v>1</v>
      </c>
      <c r="AP42">
        <v>1</v>
      </c>
      <c r="AQ42">
        <v>6</v>
      </c>
      <c r="AR42">
        <v>5</v>
      </c>
      <c r="AS42">
        <v>6</v>
      </c>
      <c r="AT42">
        <v>9</v>
      </c>
      <c r="AU42">
        <v>5</v>
      </c>
      <c r="AV42">
        <v>5</v>
      </c>
      <c r="AW42">
        <v>6</v>
      </c>
      <c r="AX42">
        <v>9</v>
      </c>
      <c r="AY42">
        <v>3</v>
      </c>
      <c r="BB42">
        <v>1</v>
      </c>
      <c r="BC42">
        <v>3</v>
      </c>
      <c r="BD42">
        <v>1</v>
      </c>
      <c r="BE42">
        <v>7</v>
      </c>
      <c r="BF42">
        <v>3</v>
      </c>
      <c r="BG42">
        <v>5</v>
      </c>
      <c r="BH42">
        <v>5</v>
      </c>
      <c r="BI42">
        <v>5</v>
      </c>
      <c r="BJ42">
        <v>6</v>
      </c>
      <c r="BK42">
        <v>7</v>
      </c>
      <c r="BL42">
        <v>4</v>
      </c>
      <c r="BM42">
        <v>4</v>
      </c>
      <c r="BN42">
        <v>5</v>
      </c>
      <c r="BO42">
        <v>3</v>
      </c>
      <c r="BP42">
        <v>2</v>
      </c>
      <c r="BQ42">
        <v>7</v>
      </c>
      <c r="BR42">
        <v>4</v>
      </c>
      <c r="BS42">
        <v>6</v>
      </c>
      <c r="BT42">
        <v>7</v>
      </c>
      <c r="BU42">
        <v>7</v>
      </c>
      <c r="BV42">
        <v>7</v>
      </c>
      <c r="BX42">
        <v>2</v>
      </c>
      <c r="BY42">
        <v>2</v>
      </c>
      <c r="BZ42">
        <v>6</v>
      </c>
      <c r="CA42">
        <v>6</v>
      </c>
      <c r="CB42">
        <v>4</v>
      </c>
      <c r="CC42">
        <v>9</v>
      </c>
      <c r="CD42">
        <v>5</v>
      </c>
      <c r="CE42">
        <v>5</v>
      </c>
      <c r="CG42">
        <v>7</v>
      </c>
      <c r="CI42">
        <v>5</v>
      </c>
      <c r="CJ42">
        <v>1</v>
      </c>
      <c r="CK42">
        <v>1</v>
      </c>
      <c r="CL42">
        <v>5</v>
      </c>
      <c r="CM42">
        <v>5</v>
      </c>
      <c r="CN42">
        <v>5</v>
      </c>
      <c r="CO42">
        <v>7</v>
      </c>
      <c r="CP42">
        <v>6</v>
      </c>
      <c r="CQ42">
        <v>4</v>
      </c>
      <c r="CR42">
        <v>7</v>
      </c>
      <c r="CS42">
        <v>5</v>
      </c>
      <c r="CT42">
        <v>9</v>
      </c>
      <c r="CU42">
        <v>1</v>
      </c>
      <c r="CV42">
        <v>4</v>
      </c>
      <c r="CW42">
        <v>1</v>
      </c>
      <c r="CX42">
        <v>2</v>
      </c>
      <c r="CY42">
        <v>1</v>
      </c>
      <c r="CZ42">
        <v>1</v>
      </c>
      <c r="DA42">
        <v>7</v>
      </c>
      <c r="DB42">
        <v>1</v>
      </c>
    </row>
    <row r="43" spans="1:188" ht="16" x14ac:dyDescent="0.2">
      <c r="A43" t="s">
        <v>69</v>
      </c>
      <c r="B43" t="s">
        <v>15</v>
      </c>
      <c r="C43">
        <f t="shared" si="4"/>
        <v>4.5</v>
      </c>
      <c r="D43">
        <f t="shared" si="5"/>
        <v>2.7930405061182344</v>
      </c>
      <c r="E43" s="13" t="s">
        <v>15</v>
      </c>
      <c r="F43">
        <v>4</v>
      </c>
      <c r="G43">
        <v>8</v>
      </c>
      <c r="H43">
        <v>1</v>
      </c>
      <c r="I43">
        <v>8</v>
      </c>
      <c r="J43" s="12">
        <v>9</v>
      </c>
      <c r="K43">
        <v>1</v>
      </c>
      <c r="L43">
        <v>7</v>
      </c>
      <c r="M43">
        <v>5</v>
      </c>
      <c r="N43">
        <v>1</v>
      </c>
      <c r="O43">
        <v>3</v>
      </c>
      <c r="P43">
        <v>2</v>
      </c>
      <c r="Q43">
        <v>8</v>
      </c>
      <c r="S43">
        <v>6</v>
      </c>
      <c r="T43">
        <v>2</v>
      </c>
      <c r="U43">
        <v>6</v>
      </c>
      <c r="V43">
        <v>3</v>
      </c>
      <c r="W43">
        <v>5</v>
      </c>
      <c r="X43">
        <v>2</v>
      </c>
      <c r="Y43">
        <v>8</v>
      </c>
      <c r="AA43">
        <v>4</v>
      </c>
      <c r="AB43">
        <v>5</v>
      </c>
      <c r="AC43">
        <v>3</v>
      </c>
      <c r="AD43">
        <v>1</v>
      </c>
      <c r="AE43">
        <v>3</v>
      </c>
      <c r="AF43">
        <v>6</v>
      </c>
      <c r="AG43">
        <v>8</v>
      </c>
      <c r="AH43">
        <v>7</v>
      </c>
      <c r="AI43">
        <v>4</v>
      </c>
      <c r="AJ43">
        <v>1</v>
      </c>
      <c r="AK43">
        <v>8</v>
      </c>
      <c r="AL43">
        <v>1</v>
      </c>
      <c r="AM43">
        <v>6</v>
      </c>
      <c r="AN43">
        <v>9</v>
      </c>
      <c r="AO43">
        <v>9</v>
      </c>
      <c r="AP43">
        <v>1</v>
      </c>
      <c r="AQ43">
        <v>8</v>
      </c>
      <c r="AR43">
        <v>5</v>
      </c>
      <c r="AS43">
        <v>7</v>
      </c>
      <c r="AT43">
        <v>9</v>
      </c>
      <c r="AU43">
        <v>1</v>
      </c>
      <c r="AV43">
        <v>7</v>
      </c>
      <c r="AW43">
        <v>5</v>
      </c>
      <c r="AX43">
        <v>2</v>
      </c>
      <c r="AY43">
        <v>3</v>
      </c>
      <c r="BB43">
        <v>1</v>
      </c>
      <c r="BC43">
        <v>6</v>
      </c>
      <c r="BD43">
        <v>4</v>
      </c>
      <c r="BE43">
        <v>1</v>
      </c>
      <c r="BF43">
        <v>3</v>
      </c>
      <c r="BG43">
        <v>4</v>
      </c>
      <c r="BH43">
        <v>1</v>
      </c>
      <c r="BI43">
        <v>1</v>
      </c>
      <c r="BJ43">
        <v>5</v>
      </c>
      <c r="BK43">
        <v>1</v>
      </c>
      <c r="BL43">
        <v>5</v>
      </c>
      <c r="BM43">
        <v>5</v>
      </c>
      <c r="BN43">
        <v>5</v>
      </c>
      <c r="BO43">
        <v>1</v>
      </c>
      <c r="BP43">
        <v>4</v>
      </c>
      <c r="BQ43">
        <v>8</v>
      </c>
      <c r="BR43">
        <v>8</v>
      </c>
      <c r="BS43">
        <v>8</v>
      </c>
      <c r="BT43">
        <v>6</v>
      </c>
      <c r="BU43">
        <v>6</v>
      </c>
      <c r="BV43">
        <v>7</v>
      </c>
      <c r="BX43">
        <v>4</v>
      </c>
      <c r="BY43">
        <v>1</v>
      </c>
      <c r="BZ43">
        <v>8</v>
      </c>
      <c r="CA43">
        <v>9</v>
      </c>
      <c r="CB43">
        <v>6</v>
      </c>
      <c r="CC43">
        <v>1</v>
      </c>
      <c r="CD43">
        <v>9</v>
      </c>
      <c r="CE43">
        <v>1</v>
      </c>
      <c r="CG43">
        <v>7</v>
      </c>
      <c r="CI43">
        <v>9</v>
      </c>
      <c r="CJ43">
        <v>1</v>
      </c>
      <c r="CK43">
        <v>4</v>
      </c>
      <c r="CL43">
        <v>2</v>
      </c>
      <c r="CM43">
        <v>1</v>
      </c>
      <c r="CN43">
        <v>5</v>
      </c>
      <c r="CO43">
        <v>2</v>
      </c>
      <c r="CP43">
        <v>5</v>
      </c>
      <c r="CQ43">
        <v>1</v>
      </c>
      <c r="CR43">
        <v>8</v>
      </c>
      <c r="CS43">
        <v>1</v>
      </c>
      <c r="CT43">
        <v>7</v>
      </c>
      <c r="CU43">
        <v>1</v>
      </c>
      <c r="CV43">
        <v>2</v>
      </c>
      <c r="CW43">
        <v>1</v>
      </c>
      <c r="CX43">
        <v>7</v>
      </c>
      <c r="CY43">
        <v>1</v>
      </c>
      <c r="CZ43">
        <v>8</v>
      </c>
      <c r="DA43">
        <v>4</v>
      </c>
      <c r="DB43">
        <v>5</v>
      </c>
    </row>
    <row r="44" spans="1:188" ht="16" x14ac:dyDescent="0.2">
      <c r="A44" t="s">
        <v>48</v>
      </c>
      <c r="B44" t="s">
        <v>12</v>
      </c>
      <c r="C44">
        <f t="shared" si="4"/>
        <v>4.5212765957446805</v>
      </c>
      <c r="D44">
        <f t="shared" si="5"/>
        <v>2.3034743436175744</v>
      </c>
      <c r="E44" s="20" t="s">
        <v>12</v>
      </c>
      <c r="F44">
        <v>3</v>
      </c>
      <c r="G44">
        <v>6</v>
      </c>
      <c r="H44">
        <v>4</v>
      </c>
      <c r="I44">
        <v>7</v>
      </c>
      <c r="J44" s="12">
        <v>7</v>
      </c>
      <c r="K44">
        <v>1</v>
      </c>
      <c r="L44">
        <v>5</v>
      </c>
      <c r="M44">
        <v>5</v>
      </c>
      <c r="N44">
        <v>7</v>
      </c>
      <c r="O44">
        <v>1</v>
      </c>
      <c r="P44">
        <v>2</v>
      </c>
      <c r="Q44">
        <v>4</v>
      </c>
      <c r="S44">
        <v>4</v>
      </c>
      <c r="T44">
        <v>1</v>
      </c>
      <c r="U44">
        <v>6</v>
      </c>
      <c r="V44">
        <v>5</v>
      </c>
      <c r="W44">
        <v>5</v>
      </c>
      <c r="X44">
        <v>9</v>
      </c>
      <c r="Y44">
        <v>6</v>
      </c>
      <c r="AA44">
        <v>6</v>
      </c>
      <c r="AB44">
        <v>6</v>
      </c>
      <c r="AC44">
        <v>8</v>
      </c>
      <c r="AD44">
        <v>3</v>
      </c>
      <c r="AE44">
        <v>5</v>
      </c>
      <c r="AF44">
        <v>1</v>
      </c>
      <c r="AG44">
        <v>8</v>
      </c>
      <c r="AH44">
        <v>1</v>
      </c>
      <c r="AI44">
        <v>3</v>
      </c>
      <c r="AJ44">
        <v>5</v>
      </c>
      <c r="AK44">
        <v>1</v>
      </c>
      <c r="AL44">
        <v>5</v>
      </c>
      <c r="AM44">
        <v>5</v>
      </c>
      <c r="AN44">
        <v>5</v>
      </c>
      <c r="AO44">
        <v>1</v>
      </c>
      <c r="AP44">
        <v>1</v>
      </c>
      <c r="AQ44">
        <v>5</v>
      </c>
      <c r="AR44">
        <v>5</v>
      </c>
      <c r="AS44">
        <v>5</v>
      </c>
      <c r="AT44">
        <v>9</v>
      </c>
      <c r="AU44">
        <v>9</v>
      </c>
      <c r="AV44">
        <v>3</v>
      </c>
      <c r="AW44">
        <v>5</v>
      </c>
      <c r="AX44">
        <v>3</v>
      </c>
      <c r="AY44">
        <v>4</v>
      </c>
      <c r="BB44">
        <v>5</v>
      </c>
      <c r="BC44">
        <v>8</v>
      </c>
      <c r="BD44">
        <v>9</v>
      </c>
      <c r="BE44">
        <v>4</v>
      </c>
      <c r="BF44">
        <v>5</v>
      </c>
      <c r="BG44">
        <v>2</v>
      </c>
      <c r="BH44">
        <v>2</v>
      </c>
      <c r="BI44">
        <v>5</v>
      </c>
      <c r="BJ44">
        <v>1</v>
      </c>
      <c r="BK44">
        <v>2</v>
      </c>
      <c r="BL44">
        <v>5</v>
      </c>
      <c r="BM44">
        <v>4</v>
      </c>
      <c r="BN44">
        <v>7</v>
      </c>
      <c r="BO44">
        <v>4</v>
      </c>
      <c r="BP44">
        <v>4</v>
      </c>
      <c r="BQ44">
        <v>6</v>
      </c>
      <c r="BR44">
        <v>7</v>
      </c>
      <c r="BS44">
        <v>8</v>
      </c>
      <c r="BT44">
        <v>5</v>
      </c>
      <c r="BU44">
        <v>6</v>
      </c>
      <c r="BV44">
        <v>4</v>
      </c>
      <c r="BX44">
        <v>2</v>
      </c>
      <c r="BY44">
        <v>2</v>
      </c>
      <c r="BZ44">
        <v>8</v>
      </c>
      <c r="CA44">
        <v>1</v>
      </c>
      <c r="CB44">
        <v>5</v>
      </c>
      <c r="CC44">
        <v>7</v>
      </c>
      <c r="CD44">
        <v>9</v>
      </c>
      <c r="CE44">
        <v>5</v>
      </c>
      <c r="CG44">
        <v>5</v>
      </c>
      <c r="CI44">
        <v>8</v>
      </c>
      <c r="CJ44">
        <v>1</v>
      </c>
      <c r="CK44">
        <v>1</v>
      </c>
      <c r="CL44">
        <v>6</v>
      </c>
      <c r="CM44">
        <v>5</v>
      </c>
      <c r="CN44">
        <v>6</v>
      </c>
      <c r="CO44">
        <v>1</v>
      </c>
      <c r="CP44">
        <v>5</v>
      </c>
      <c r="CQ44">
        <v>2</v>
      </c>
      <c r="CR44">
        <v>6</v>
      </c>
      <c r="CS44">
        <v>5</v>
      </c>
      <c r="CT44">
        <v>4</v>
      </c>
      <c r="CU44">
        <v>7</v>
      </c>
      <c r="CV44">
        <v>2</v>
      </c>
      <c r="CW44">
        <v>5</v>
      </c>
      <c r="CX44">
        <v>3</v>
      </c>
      <c r="CY44">
        <v>1</v>
      </c>
      <c r="CZ44">
        <v>5</v>
      </c>
      <c r="DA44">
        <v>3</v>
      </c>
      <c r="DB44">
        <v>2</v>
      </c>
    </row>
    <row r="45" spans="1:188" ht="16" x14ac:dyDescent="0.2">
      <c r="A45" t="s">
        <v>87</v>
      </c>
      <c r="B45" t="s">
        <v>15</v>
      </c>
      <c r="C45">
        <f t="shared" si="4"/>
        <v>4.5212765957446805</v>
      </c>
      <c r="D45">
        <f t="shared" si="5"/>
        <v>2.5346150835179864</v>
      </c>
      <c r="E45" s="13" t="s">
        <v>15</v>
      </c>
      <c r="F45">
        <v>3</v>
      </c>
      <c r="G45">
        <v>7</v>
      </c>
      <c r="H45">
        <v>4</v>
      </c>
      <c r="I45">
        <v>5</v>
      </c>
      <c r="J45" s="12">
        <v>5</v>
      </c>
      <c r="K45">
        <v>9</v>
      </c>
      <c r="L45">
        <v>2</v>
      </c>
      <c r="M45">
        <v>6</v>
      </c>
      <c r="N45">
        <v>9</v>
      </c>
      <c r="O45">
        <v>2</v>
      </c>
      <c r="P45">
        <v>2</v>
      </c>
      <c r="Q45">
        <v>5</v>
      </c>
      <c r="S45">
        <v>3</v>
      </c>
      <c r="T45">
        <v>1</v>
      </c>
      <c r="U45">
        <v>3</v>
      </c>
      <c r="V45">
        <v>1</v>
      </c>
      <c r="W45">
        <v>5</v>
      </c>
      <c r="X45">
        <v>9</v>
      </c>
      <c r="Y45">
        <v>7</v>
      </c>
      <c r="AA45">
        <v>3</v>
      </c>
      <c r="AB45">
        <v>4</v>
      </c>
      <c r="AC45">
        <v>4</v>
      </c>
      <c r="AD45">
        <v>3</v>
      </c>
      <c r="AE45">
        <v>2</v>
      </c>
      <c r="AF45">
        <v>6</v>
      </c>
      <c r="AG45">
        <v>7</v>
      </c>
      <c r="AH45">
        <v>7</v>
      </c>
      <c r="AI45">
        <v>6</v>
      </c>
      <c r="AJ45">
        <v>7</v>
      </c>
      <c r="AK45">
        <v>5</v>
      </c>
      <c r="AL45">
        <v>1</v>
      </c>
      <c r="AM45">
        <v>5</v>
      </c>
      <c r="AN45">
        <v>6</v>
      </c>
      <c r="AO45">
        <v>9</v>
      </c>
      <c r="AP45">
        <v>3</v>
      </c>
      <c r="AQ45">
        <v>4</v>
      </c>
      <c r="AR45">
        <v>5</v>
      </c>
      <c r="AS45">
        <v>6</v>
      </c>
      <c r="AT45">
        <v>9</v>
      </c>
      <c r="AU45">
        <v>1</v>
      </c>
      <c r="AV45">
        <v>7</v>
      </c>
      <c r="AW45">
        <v>7</v>
      </c>
      <c r="AX45">
        <v>2</v>
      </c>
      <c r="AY45">
        <v>7</v>
      </c>
      <c r="BB45">
        <v>1</v>
      </c>
      <c r="BC45">
        <v>3</v>
      </c>
      <c r="BD45">
        <v>2</v>
      </c>
      <c r="BE45">
        <v>1</v>
      </c>
      <c r="BF45">
        <v>7</v>
      </c>
      <c r="BG45">
        <v>3</v>
      </c>
      <c r="BH45">
        <v>4</v>
      </c>
      <c r="BI45">
        <v>4</v>
      </c>
      <c r="BJ45">
        <v>6</v>
      </c>
      <c r="BK45">
        <v>1</v>
      </c>
      <c r="BL45">
        <v>2</v>
      </c>
      <c r="BM45">
        <v>5</v>
      </c>
      <c r="BN45">
        <v>7</v>
      </c>
      <c r="BO45">
        <v>1</v>
      </c>
      <c r="BP45">
        <v>1</v>
      </c>
      <c r="BQ45">
        <v>7</v>
      </c>
      <c r="BR45">
        <v>7</v>
      </c>
      <c r="BS45">
        <v>7</v>
      </c>
      <c r="BT45">
        <v>5</v>
      </c>
      <c r="BU45">
        <v>6</v>
      </c>
      <c r="BV45">
        <v>7</v>
      </c>
      <c r="BX45">
        <v>3</v>
      </c>
      <c r="BY45">
        <v>2</v>
      </c>
      <c r="BZ45">
        <v>9</v>
      </c>
      <c r="CA45">
        <v>9</v>
      </c>
      <c r="CB45">
        <v>8</v>
      </c>
      <c r="CC45">
        <v>7</v>
      </c>
      <c r="CD45">
        <v>9</v>
      </c>
      <c r="CE45">
        <v>2</v>
      </c>
      <c r="CG45">
        <v>5</v>
      </c>
      <c r="CI45">
        <v>5</v>
      </c>
      <c r="CJ45">
        <v>1</v>
      </c>
      <c r="CK45">
        <v>3</v>
      </c>
      <c r="CL45">
        <v>7</v>
      </c>
      <c r="CM45">
        <v>2</v>
      </c>
      <c r="CN45">
        <v>5</v>
      </c>
      <c r="CO45">
        <v>3</v>
      </c>
      <c r="CP45">
        <v>3</v>
      </c>
      <c r="CQ45">
        <v>1</v>
      </c>
      <c r="CR45">
        <v>7</v>
      </c>
      <c r="CS45">
        <v>4</v>
      </c>
      <c r="CT45">
        <v>7</v>
      </c>
      <c r="CU45">
        <v>1</v>
      </c>
      <c r="CV45">
        <v>3</v>
      </c>
      <c r="CW45">
        <v>1</v>
      </c>
      <c r="CX45">
        <v>6</v>
      </c>
      <c r="CY45">
        <v>1</v>
      </c>
      <c r="CZ45">
        <v>7</v>
      </c>
      <c r="DA45">
        <v>1</v>
      </c>
      <c r="DB45">
        <v>2</v>
      </c>
    </row>
    <row r="46" spans="1:188" ht="16" x14ac:dyDescent="0.2">
      <c r="A46" t="s">
        <v>62</v>
      </c>
      <c r="B46" t="s">
        <v>15</v>
      </c>
      <c r="C46">
        <f t="shared" si="4"/>
        <v>4.5319148936170217</v>
      </c>
      <c r="D46">
        <f t="shared" si="5"/>
        <v>2.4216857527664768</v>
      </c>
      <c r="F46">
        <v>3</v>
      </c>
      <c r="G46">
        <v>7</v>
      </c>
      <c r="H46">
        <v>2</v>
      </c>
      <c r="I46">
        <v>7</v>
      </c>
      <c r="J46" s="12">
        <v>8</v>
      </c>
      <c r="K46">
        <v>8</v>
      </c>
      <c r="L46">
        <v>7</v>
      </c>
      <c r="M46">
        <v>5</v>
      </c>
      <c r="N46">
        <v>6</v>
      </c>
      <c r="O46">
        <v>4</v>
      </c>
      <c r="P46">
        <v>1</v>
      </c>
      <c r="Q46">
        <v>7</v>
      </c>
      <c r="S46">
        <v>5</v>
      </c>
      <c r="T46">
        <v>1</v>
      </c>
      <c r="U46">
        <v>4</v>
      </c>
      <c r="V46">
        <v>8</v>
      </c>
      <c r="W46">
        <v>4</v>
      </c>
      <c r="X46">
        <v>4</v>
      </c>
      <c r="Y46">
        <v>8</v>
      </c>
      <c r="AA46">
        <v>3</v>
      </c>
      <c r="AB46">
        <v>6</v>
      </c>
      <c r="AC46">
        <v>2</v>
      </c>
      <c r="AD46">
        <v>1</v>
      </c>
      <c r="AE46">
        <v>2</v>
      </c>
      <c r="AF46">
        <v>4</v>
      </c>
      <c r="AG46">
        <v>8</v>
      </c>
      <c r="AH46">
        <v>6</v>
      </c>
      <c r="AI46">
        <v>7</v>
      </c>
      <c r="AJ46">
        <v>1</v>
      </c>
      <c r="AK46">
        <v>6</v>
      </c>
      <c r="AL46">
        <v>1</v>
      </c>
      <c r="AM46">
        <v>5</v>
      </c>
      <c r="AN46">
        <v>8</v>
      </c>
      <c r="AO46">
        <v>5</v>
      </c>
      <c r="AP46">
        <v>1</v>
      </c>
      <c r="AQ46">
        <v>6</v>
      </c>
      <c r="AR46">
        <v>5</v>
      </c>
      <c r="AS46">
        <v>4</v>
      </c>
      <c r="AT46">
        <v>9</v>
      </c>
      <c r="AU46">
        <v>3</v>
      </c>
      <c r="AV46">
        <v>5</v>
      </c>
      <c r="AW46">
        <v>7</v>
      </c>
      <c r="AX46">
        <v>6</v>
      </c>
      <c r="AY46">
        <v>4</v>
      </c>
      <c r="BB46">
        <v>1</v>
      </c>
      <c r="BC46">
        <v>7</v>
      </c>
      <c r="BD46">
        <v>2</v>
      </c>
      <c r="BE46">
        <v>2</v>
      </c>
      <c r="BF46">
        <v>5</v>
      </c>
      <c r="BG46">
        <v>2</v>
      </c>
      <c r="BH46">
        <v>1</v>
      </c>
      <c r="BI46">
        <v>4</v>
      </c>
      <c r="BJ46">
        <v>7</v>
      </c>
      <c r="BK46">
        <v>2</v>
      </c>
      <c r="BL46">
        <v>4</v>
      </c>
      <c r="BM46">
        <v>7</v>
      </c>
      <c r="BN46">
        <v>7</v>
      </c>
      <c r="BO46">
        <v>1</v>
      </c>
      <c r="BP46">
        <v>3</v>
      </c>
      <c r="BQ46">
        <v>8</v>
      </c>
      <c r="BR46">
        <v>8</v>
      </c>
      <c r="BS46">
        <v>7</v>
      </c>
      <c r="BT46">
        <v>8</v>
      </c>
      <c r="BU46">
        <v>7</v>
      </c>
      <c r="BV46">
        <v>6</v>
      </c>
      <c r="BX46">
        <v>3</v>
      </c>
      <c r="BY46">
        <v>2</v>
      </c>
      <c r="BZ46">
        <v>7</v>
      </c>
      <c r="CA46">
        <v>8</v>
      </c>
      <c r="CB46">
        <v>6</v>
      </c>
      <c r="CC46">
        <v>1</v>
      </c>
      <c r="CD46">
        <v>6</v>
      </c>
      <c r="CE46">
        <v>1</v>
      </c>
      <c r="CG46">
        <v>6</v>
      </c>
      <c r="CI46">
        <v>7</v>
      </c>
      <c r="CJ46">
        <v>2</v>
      </c>
      <c r="CK46">
        <v>2</v>
      </c>
      <c r="CL46">
        <v>5</v>
      </c>
      <c r="CM46">
        <v>4</v>
      </c>
      <c r="CN46">
        <v>4</v>
      </c>
      <c r="CO46">
        <v>3</v>
      </c>
      <c r="CP46">
        <v>3</v>
      </c>
      <c r="CQ46">
        <v>2</v>
      </c>
      <c r="CR46">
        <v>6</v>
      </c>
      <c r="CS46">
        <v>1</v>
      </c>
      <c r="CT46">
        <v>9</v>
      </c>
      <c r="CU46">
        <v>2</v>
      </c>
      <c r="CV46">
        <v>3</v>
      </c>
      <c r="CW46">
        <v>1</v>
      </c>
      <c r="CX46">
        <v>3</v>
      </c>
      <c r="CY46">
        <v>3</v>
      </c>
      <c r="CZ46">
        <v>6</v>
      </c>
      <c r="DA46">
        <v>5</v>
      </c>
      <c r="DB46">
        <v>2</v>
      </c>
    </row>
    <row r="47" spans="1:188" ht="16" x14ac:dyDescent="0.2">
      <c r="A47" t="s">
        <v>49</v>
      </c>
      <c r="B47" t="s">
        <v>12</v>
      </c>
      <c r="C47">
        <f t="shared" si="4"/>
        <v>4.5319148936170217</v>
      </c>
      <c r="D47">
        <f t="shared" si="5"/>
        <v>2.2939946267412505</v>
      </c>
      <c r="E47" s="20" t="s">
        <v>12</v>
      </c>
      <c r="F47">
        <v>4</v>
      </c>
      <c r="G47">
        <v>8</v>
      </c>
      <c r="H47">
        <v>5</v>
      </c>
      <c r="I47">
        <v>5</v>
      </c>
      <c r="J47" s="12">
        <v>7</v>
      </c>
      <c r="K47">
        <v>6</v>
      </c>
      <c r="L47">
        <v>7</v>
      </c>
      <c r="M47">
        <v>8</v>
      </c>
      <c r="N47">
        <v>2</v>
      </c>
      <c r="O47">
        <v>3</v>
      </c>
      <c r="P47">
        <v>5</v>
      </c>
      <c r="Q47">
        <v>8</v>
      </c>
      <c r="S47">
        <v>5</v>
      </c>
      <c r="T47">
        <v>1</v>
      </c>
      <c r="U47">
        <v>5</v>
      </c>
      <c r="V47">
        <v>2</v>
      </c>
      <c r="W47">
        <v>5</v>
      </c>
      <c r="X47">
        <v>1</v>
      </c>
      <c r="Y47">
        <v>5</v>
      </c>
      <c r="AA47">
        <v>2</v>
      </c>
      <c r="AB47">
        <v>7</v>
      </c>
      <c r="AC47">
        <v>2</v>
      </c>
      <c r="AD47">
        <v>5</v>
      </c>
      <c r="AE47">
        <v>4</v>
      </c>
      <c r="AF47">
        <v>1</v>
      </c>
      <c r="AG47">
        <v>5</v>
      </c>
      <c r="AH47">
        <v>3</v>
      </c>
      <c r="AI47">
        <v>4</v>
      </c>
      <c r="AJ47">
        <v>1</v>
      </c>
      <c r="AK47">
        <v>6</v>
      </c>
      <c r="AL47">
        <v>2</v>
      </c>
      <c r="AM47">
        <v>5</v>
      </c>
      <c r="AN47">
        <v>3</v>
      </c>
      <c r="AO47">
        <v>5</v>
      </c>
      <c r="AP47">
        <v>1</v>
      </c>
      <c r="AQ47">
        <v>4</v>
      </c>
      <c r="AR47">
        <v>5</v>
      </c>
      <c r="AS47">
        <v>3</v>
      </c>
      <c r="AT47">
        <v>6</v>
      </c>
      <c r="AU47">
        <v>3</v>
      </c>
      <c r="AV47">
        <v>4</v>
      </c>
      <c r="AW47">
        <v>8</v>
      </c>
      <c r="AX47">
        <v>6</v>
      </c>
      <c r="AY47">
        <v>6</v>
      </c>
      <c r="BB47">
        <v>1</v>
      </c>
      <c r="BC47">
        <v>3</v>
      </c>
      <c r="BD47">
        <v>8</v>
      </c>
      <c r="BE47">
        <v>5</v>
      </c>
      <c r="BF47">
        <v>3</v>
      </c>
      <c r="BG47">
        <v>1</v>
      </c>
      <c r="BH47">
        <v>2</v>
      </c>
      <c r="BI47">
        <v>4</v>
      </c>
      <c r="BJ47">
        <v>5</v>
      </c>
      <c r="BK47">
        <v>1</v>
      </c>
      <c r="BL47">
        <v>8</v>
      </c>
      <c r="BM47">
        <v>7</v>
      </c>
      <c r="BN47">
        <v>6</v>
      </c>
      <c r="BO47">
        <v>2</v>
      </c>
      <c r="BP47">
        <v>4</v>
      </c>
      <c r="BQ47">
        <v>5</v>
      </c>
      <c r="BR47">
        <v>7</v>
      </c>
      <c r="BS47">
        <v>6</v>
      </c>
      <c r="BT47">
        <v>7</v>
      </c>
      <c r="BU47">
        <v>8</v>
      </c>
      <c r="BV47">
        <v>6</v>
      </c>
      <c r="BX47">
        <v>2</v>
      </c>
      <c r="BY47">
        <v>2</v>
      </c>
      <c r="BZ47">
        <v>6</v>
      </c>
      <c r="CA47">
        <v>5</v>
      </c>
      <c r="CB47">
        <v>7</v>
      </c>
      <c r="CC47">
        <v>1</v>
      </c>
      <c r="CD47">
        <v>8</v>
      </c>
      <c r="CE47">
        <v>1</v>
      </c>
      <c r="CG47">
        <v>5</v>
      </c>
      <c r="CI47">
        <v>7</v>
      </c>
      <c r="CJ47">
        <v>4</v>
      </c>
      <c r="CK47">
        <v>3</v>
      </c>
      <c r="CL47">
        <v>5</v>
      </c>
      <c r="CM47">
        <v>6</v>
      </c>
      <c r="CN47">
        <v>5</v>
      </c>
      <c r="CO47">
        <v>6</v>
      </c>
      <c r="CP47">
        <v>5</v>
      </c>
      <c r="CQ47">
        <v>1</v>
      </c>
      <c r="CR47">
        <v>6</v>
      </c>
      <c r="CS47">
        <v>5</v>
      </c>
      <c r="CT47">
        <v>9</v>
      </c>
      <c r="CU47">
        <v>1</v>
      </c>
      <c r="CV47">
        <v>3</v>
      </c>
      <c r="CW47">
        <v>1</v>
      </c>
      <c r="CX47">
        <v>8</v>
      </c>
      <c r="CY47">
        <v>1</v>
      </c>
      <c r="CZ47">
        <v>7</v>
      </c>
      <c r="DA47">
        <v>9</v>
      </c>
      <c r="DB47">
        <v>5</v>
      </c>
    </row>
    <row r="48" spans="1:188" ht="16" x14ac:dyDescent="0.2">
      <c r="A48" t="s">
        <v>66</v>
      </c>
      <c r="B48" t="s">
        <v>15</v>
      </c>
      <c r="C48">
        <f t="shared" si="4"/>
        <v>4.542553191489362</v>
      </c>
      <c r="D48">
        <f t="shared" si="5"/>
        <v>2.3721724248606537</v>
      </c>
      <c r="E48" s="13" t="s">
        <v>15</v>
      </c>
      <c r="F48">
        <v>4</v>
      </c>
      <c r="G48">
        <v>7</v>
      </c>
      <c r="H48">
        <v>5</v>
      </c>
      <c r="I48">
        <v>3</v>
      </c>
      <c r="J48" s="12">
        <v>5</v>
      </c>
      <c r="K48">
        <v>8</v>
      </c>
      <c r="L48">
        <v>5</v>
      </c>
      <c r="M48">
        <v>8</v>
      </c>
      <c r="N48">
        <v>5</v>
      </c>
      <c r="O48">
        <v>2</v>
      </c>
      <c r="P48">
        <v>2</v>
      </c>
      <c r="Q48">
        <v>7</v>
      </c>
      <c r="S48">
        <v>4</v>
      </c>
      <c r="T48">
        <v>1</v>
      </c>
      <c r="U48">
        <v>7</v>
      </c>
      <c r="V48">
        <v>9</v>
      </c>
      <c r="W48">
        <v>4</v>
      </c>
      <c r="X48">
        <v>8</v>
      </c>
      <c r="Y48">
        <v>7</v>
      </c>
      <c r="AA48">
        <v>6</v>
      </c>
      <c r="AB48">
        <v>6</v>
      </c>
      <c r="AC48">
        <v>4</v>
      </c>
      <c r="AD48">
        <v>2</v>
      </c>
      <c r="AE48">
        <v>2</v>
      </c>
      <c r="AF48">
        <v>1</v>
      </c>
      <c r="AG48">
        <v>6</v>
      </c>
      <c r="AH48">
        <v>2</v>
      </c>
      <c r="AI48">
        <v>4</v>
      </c>
      <c r="AJ48">
        <v>1</v>
      </c>
      <c r="AK48">
        <v>6</v>
      </c>
      <c r="AL48">
        <v>1</v>
      </c>
      <c r="AM48">
        <v>6</v>
      </c>
      <c r="AN48">
        <v>6</v>
      </c>
      <c r="AO48">
        <v>5</v>
      </c>
      <c r="AP48">
        <v>3</v>
      </c>
      <c r="AQ48">
        <v>4</v>
      </c>
      <c r="AR48">
        <v>5</v>
      </c>
      <c r="AS48">
        <v>4</v>
      </c>
      <c r="AT48">
        <v>7</v>
      </c>
      <c r="AU48">
        <v>1</v>
      </c>
      <c r="AV48">
        <v>2</v>
      </c>
      <c r="AW48">
        <v>7</v>
      </c>
      <c r="AX48">
        <v>6</v>
      </c>
      <c r="AY48">
        <v>7</v>
      </c>
      <c r="BB48">
        <v>1</v>
      </c>
      <c r="BC48">
        <v>5</v>
      </c>
      <c r="BD48">
        <v>4</v>
      </c>
      <c r="BE48">
        <v>1</v>
      </c>
      <c r="BF48">
        <v>6</v>
      </c>
      <c r="BG48">
        <v>6</v>
      </c>
      <c r="BH48">
        <v>4</v>
      </c>
      <c r="BI48">
        <v>7</v>
      </c>
      <c r="BJ48">
        <v>9</v>
      </c>
      <c r="BK48">
        <v>1</v>
      </c>
      <c r="BL48">
        <v>7</v>
      </c>
      <c r="BM48">
        <v>6</v>
      </c>
      <c r="BN48">
        <v>3</v>
      </c>
      <c r="BO48">
        <v>1</v>
      </c>
      <c r="BP48">
        <v>2</v>
      </c>
      <c r="BQ48">
        <v>6</v>
      </c>
      <c r="BR48">
        <v>3</v>
      </c>
      <c r="BS48">
        <v>7</v>
      </c>
      <c r="BT48">
        <v>6</v>
      </c>
      <c r="BU48">
        <v>7</v>
      </c>
      <c r="BV48">
        <v>7</v>
      </c>
      <c r="BX48">
        <v>4</v>
      </c>
      <c r="BY48">
        <v>2</v>
      </c>
      <c r="BZ48">
        <v>7</v>
      </c>
      <c r="CA48">
        <v>8</v>
      </c>
      <c r="CB48">
        <v>7</v>
      </c>
      <c r="CC48">
        <v>2</v>
      </c>
      <c r="CD48">
        <v>5</v>
      </c>
      <c r="CE48">
        <v>1</v>
      </c>
      <c r="CG48">
        <v>3</v>
      </c>
      <c r="CI48">
        <v>7</v>
      </c>
      <c r="CJ48">
        <v>1</v>
      </c>
      <c r="CK48">
        <v>5</v>
      </c>
      <c r="CL48">
        <v>9</v>
      </c>
      <c r="CM48">
        <v>6</v>
      </c>
      <c r="CN48">
        <v>5</v>
      </c>
      <c r="CO48">
        <v>2</v>
      </c>
      <c r="CP48">
        <v>6</v>
      </c>
      <c r="CQ48">
        <v>2</v>
      </c>
      <c r="CR48">
        <v>4</v>
      </c>
      <c r="CS48">
        <v>1</v>
      </c>
      <c r="CT48">
        <v>7</v>
      </c>
      <c r="CU48">
        <v>2</v>
      </c>
      <c r="CV48">
        <v>2</v>
      </c>
      <c r="CW48">
        <v>5</v>
      </c>
      <c r="CX48">
        <v>4</v>
      </c>
      <c r="CY48">
        <v>1</v>
      </c>
      <c r="CZ48">
        <v>7</v>
      </c>
      <c r="DA48">
        <v>7</v>
      </c>
      <c r="DB48">
        <v>1</v>
      </c>
    </row>
    <row r="49" spans="1:188" ht="16" x14ac:dyDescent="0.2">
      <c r="A49" t="s">
        <v>84</v>
      </c>
      <c r="B49" t="s">
        <v>15</v>
      </c>
      <c r="C49">
        <f t="shared" si="4"/>
        <v>4.542553191489362</v>
      </c>
      <c r="D49">
        <f t="shared" si="5"/>
        <v>2.4348053889554455</v>
      </c>
      <c r="F49">
        <v>3</v>
      </c>
      <c r="G49">
        <v>6</v>
      </c>
      <c r="H49">
        <v>5</v>
      </c>
      <c r="I49">
        <v>8</v>
      </c>
      <c r="J49" s="12">
        <v>5</v>
      </c>
      <c r="K49">
        <v>1</v>
      </c>
      <c r="L49">
        <v>7</v>
      </c>
      <c r="M49">
        <v>6</v>
      </c>
      <c r="N49">
        <v>3</v>
      </c>
      <c r="O49">
        <v>2</v>
      </c>
      <c r="P49">
        <v>2</v>
      </c>
      <c r="Q49">
        <v>7</v>
      </c>
      <c r="S49">
        <v>4</v>
      </c>
      <c r="T49">
        <v>1</v>
      </c>
      <c r="U49">
        <v>8</v>
      </c>
      <c r="V49">
        <v>4</v>
      </c>
      <c r="W49">
        <v>5</v>
      </c>
      <c r="X49">
        <v>9</v>
      </c>
      <c r="Y49">
        <v>7</v>
      </c>
      <c r="AA49">
        <v>2</v>
      </c>
      <c r="AB49">
        <v>5</v>
      </c>
      <c r="AC49">
        <v>7</v>
      </c>
      <c r="AD49">
        <v>2</v>
      </c>
      <c r="AE49">
        <v>3</v>
      </c>
      <c r="AF49">
        <v>3</v>
      </c>
      <c r="AG49">
        <v>6</v>
      </c>
      <c r="AH49">
        <v>8</v>
      </c>
      <c r="AI49">
        <v>3</v>
      </c>
      <c r="AJ49">
        <v>6</v>
      </c>
      <c r="AK49">
        <v>7</v>
      </c>
      <c r="AL49">
        <v>1</v>
      </c>
      <c r="AM49">
        <v>5</v>
      </c>
      <c r="AN49">
        <v>6</v>
      </c>
      <c r="AO49">
        <v>5</v>
      </c>
      <c r="AP49">
        <v>4</v>
      </c>
      <c r="AQ49">
        <v>7</v>
      </c>
      <c r="AR49">
        <v>7</v>
      </c>
      <c r="AS49">
        <v>4</v>
      </c>
      <c r="AT49">
        <v>1</v>
      </c>
      <c r="AU49">
        <v>1</v>
      </c>
      <c r="AV49">
        <v>3</v>
      </c>
      <c r="AW49">
        <v>8</v>
      </c>
      <c r="AX49">
        <v>6</v>
      </c>
      <c r="AY49">
        <v>7</v>
      </c>
      <c r="BB49">
        <v>5</v>
      </c>
      <c r="BC49">
        <v>5</v>
      </c>
      <c r="BD49">
        <v>8</v>
      </c>
      <c r="BE49">
        <v>6</v>
      </c>
      <c r="BF49">
        <v>8</v>
      </c>
      <c r="BG49">
        <v>2</v>
      </c>
      <c r="BH49">
        <v>2</v>
      </c>
      <c r="BI49">
        <v>7</v>
      </c>
      <c r="BJ49">
        <v>8</v>
      </c>
      <c r="BK49">
        <v>2</v>
      </c>
      <c r="BL49">
        <v>4</v>
      </c>
      <c r="BM49">
        <v>3</v>
      </c>
      <c r="BN49">
        <v>6</v>
      </c>
      <c r="BO49">
        <v>1</v>
      </c>
      <c r="BP49">
        <v>4</v>
      </c>
      <c r="BQ49">
        <v>7</v>
      </c>
      <c r="BR49">
        <v>9</v>
      </c>
      <c r="BS49">
        <v>4</v>
      </c>
      <c r="BT49">
        <v>7</v>
      </c>
      <c r="BU49">
        <v>6</v>
      </c>
      <c r="BV49">
        <v>7</v>
      </c>
      <c r="BX49">
        <v>2</v>
      </c>
      <c r="BY49">
        <v>2</v>
      </c>
      <c r="BZ49">
        <v>7</v>
      </c>
      <c r="CA49">
        <v>7</v>
      </c>
      <c r="CB49">
        <v>6</v>
      </c>
      <c r="CC49">
        <v>1</v>
      </c>
      <c r="CD49">
        <v>7</v>
      </c>
      <c r="CE49">
        <v>1</v>
      </c>
      <c r="CG49">
        <v>7</v>
      </c>
      <c r="CI49">
        <v>7</v>
      </c>
      <c r="CJ49">
        <v>1</v>
      </c>
      <c r="CK49">
        <v>6</v>
      </c>
      <c r="CL49">
        <v>1</v>
      </c>
      <c r="CM49">
        <v>6</v>
      </c>
      <c r="CN49">
        <v>4</v>
      </c>
      <c r="CO49">
        <v>2</v>
      </c>
      <c r="CP49">
        <v>2</v>
      </c>
      <c r="CQ49">
        <v>3</v>
      </c>
      <c r="CR49">
        <v>8</v>
      </c>
      <c r="CS49">
        <v>1</v>
      </c>
      <c r="CT49">
        <v>6</v>
      </c>
      <c r="CU49">
        <v>1</v>
      </c>
      <c r="CV49">
        <v>2</v>
      </c>
      <c r="CW49">
        <v>1</v>
      </c>
      <c r="CX49">
        <v>2</v>
      </c>
      <c r="CY49">
        <v>1</v>
      </c>
      <c r="CZ49">
        <v>5</v>
      </c>
      <c r="DA49">
        <v>4</v>
      </c>
      <c r="DB49">
        <v>3</v>
      </c>
    </row>
    <row r="50" spans="1:188" ht="16" x14ac:dyDescent="0.2">
      <c r="A50" t="s">
        <v>65</v>
      </c>
      <c r="B50" t="s">
        <v>15</v>
      </c>
      <c r="C50">
        <f t="shared" si="4"/>
        <v>4.5531914893617023</v>
      </c>
      <c r="D50">
        <f t="shared" si="5"/>
        <v>2.4740242837300386</v>
      </c>
      <c r="E50" s="19"/>
      <c r="F50">
        <v>3</v>
      </c>
      <c r="G50">
        <v>8</v>
      </c>
      <c r="H50">
        <v>6</v>
      </c>
      <c r="I50">
        <v>6</v>
      </c>
      <c r="J50" s="12">
        <v>7</v>
      </c>
      <c r="K50">
        <v>7</v>
      </c>
      <c r="L50">
        <v>6</v>
      </c>
      <c r="M50">
        <v>3</v>
      </c>
      <c r="N50">
        <v>5</v>
      </c>
      <c r="O50">
        <v>2</v>
      </c>
      <c r="P50">
        <v>1</v>
      </c>
      <c r="Q50">
        <v>9</v>
      </c>
      <c r="S50">
        <v>7</v>
      </c>
      <c r="T50">
        <v>2</v>
      </c>
      <c r="U50">
        <v>7</v>
      </c>
      <c r="V50">
        <v>5</v>
      </c>
      <c r="W50">
        <v>4</v>
      </c>
      <c r="X50">
        <v>3</v>
      </c>
      <c r="Y50">
        <v>4</v>
      </c>
      <c r="AA50">
        <v>1</v>
      </c>
      <c r="AB50">
        <v>8</v>
      </c>
      <c r="AC50">
        <v>9</v>
      </c>
      <c r="AD50">
        <v>8</v>
      </c>
      <c r="AE50">
        <v>7</v>
      </c>
      <c r="AF50">
        <v>2</v>
      </c>
      <c r="AG50">
        <v>7</v>
      </c>
      <c r="AH50">
        <v>7</v>
      </c>
      <c r="AI50">
        <v>5</v>
      </c>
      <c r="AJ50">
        <v>1</v>
      </c>
      <c r="AK50">
        <v>6</v>
      </c>
      <c r="AL50">
        <v>3</v>
      </c>
      <c r="AM50">
        <v>5</v>
      </c>
      <c r="AN50">
        <v>3</v>
      </c>
      <c r="AO50">
        <v>1</v>
      </c>
      <c r="AP50">
        <v>1</v>
      </c>
      <c r="AQ50">
        <v>6</v>
      </c>
      <c r="AR50">
        <v>4</v>
      </c>
      <c r="AS50">
        <v>5</v>
      </c>
      <c r="AT50">
        <v>1</v>
      </c>
      <c r="AU50">
        <v>1</v>
      </c>
      <c r="AV50">
        <v>7</v>
      </c>
      <c r="AW50">
        <v>5</v>
      </c>
      <c r="AX50">
        <v>4</v>
      </c>
      <c r="AY50">
        <v>5</v>
      </c>
      <c r="BB50">
        <v>1</v>
      </c>
      <c r="BC50">
        <v>8</v>
      </c>
      <c r="BD50">
        <v>4</v>
      </c>
      <c r="BE50">
        <v>1</v>
      </c>
      <c r="BF50">
        <v>2</v>
      </c>
      <c r="BG50">
        <v>1</v>
      </c>
      <c r="BH50">
        <v>5</v>
      </c>
      <c r="BI50">
        <v>8</v>
      </c>
      <c r="BJ50">
        <v>5</v>
      </c>
      <c r="BK50">
        <v>1</v>
      </c>
      <c r="BL50">
        <v>5</v>
      </c>
      <c r="BM50">
        <v>6</v>
      </c>
      <c r="BN50">
        <v>6</v>
      </c>
      <c r="BO50">
        <v>3</v>
      </c>
      <c r="BP50">
        <v>2</v>
      </c>
      <c r="BQ50">
        <v>7</v>
      </c>
      <c r="BR50">
        <v>4</v>
      </c>
      <c r="BS50">
        <v>7</v>
      </c>
      <c r="BT50">
        <v>7</v>
      </c>
      <c r="BU50">
        <v>6</v>
      </c>
      <c r="BV50">
        <v>5</v>
      </c>
      <c r="BX50">
        <v>2</v>
      </c>
      <c r="BY50">
        <v>2</v>
      </c>
      <c r="BZ50">
        <v>7</v>
      </c>
      <c r="CA50">
        <v>8</v>
      </c>
      <c r="CB50">
        <v>5</v>
      </c>
      <c r="CC50">
        <v>1</v>
      </c>
      <c r="CD50">
        <v>9</v>
      </c>
      <c r="CE50">
        <v>4</v>
      </c>
      <c r="CG50">
        <v>4</v>
      </c>
      <c r="CI50">
        <v>8</v>
      </c>
      <c r="CJ50">
        <v>1</v>
      </c>
      <c r="CK50">
        <v>1</v>
      </c>
      <c r="CL50">
        <v>7</v>
      </c>
      <c r="CM50">
        <v>7</v>
      </c>
      <c r="CN50">
        <v>7</v>
      </c>
      <c r="CO50">
        <v>1</v>
      </c>
      <c r="CP50">
        <v>5</v>
      </c>
      <c r="CQ50">
        <v>2</v>
      </c>
      <c r="CR50">
        <v>7</v>
      </c>
      <c r="CS50">
        <v>4</v>
      </c>
      <c r="CT50">
        <v>8</v>
      </c>
      <c r="CU50">
        <v>2</v>
      </c>
      <c r="CV50">
        <v>2</v>
      </c>
      <c r="CW50">
        <v>6</v>
      </c>
      <c r="CX50">
        <v>5</v>
      </c>
      <c r="CY50">
        <v>1</v>
      </c>
      <c r="CZ50">
        <v>5</v>
      </c>
      <c r="DA50">
        <v>5</v>
      </c>
      <c r="DB50">
        <v>1</v>
      </c>
    </row>
    <row r="51" spans="1:188" ht="16" x14ac:dyDescent="0.2">
      <c r="A51" t="s">
        <v>68</v>
      </c>
      <c r="B51" t="s">
        <v>15</v>
      </c>
      <c r="C51">
        <f t="shared" si="4"/>
        <v>4.5531914893617023</v>
      </c>
      <c r="D51">
        <f t="shared" si="5"/>
        <v>2.4783667066901169</v>
      </c>
      <c r="E51" s="13" t="s">
        <v>15</v>
      </c>
      <c r="F51">
        <v>4</v>
      </c>
      <c r="G51">
        <v>7</v>
      </c>
      <c r="H51">
        <v>4</v>
      </c>
      <c r="I51">
        <v>3</v>
      </c>
      <c r="J51" s="12">
        <v>5</v>
      </c>
      <c r="K51">
        <v>1</v>
      </c>
      <c r="L51">
        <v>6</v>
      </c>
      <c r="M51">
        <v>4</v>
      </c>
      <c r="N51">
        <v>7</v>
      </c>
      <c r="O51">
        <v>2</v>
      </c>
      <c r="P51">
        <v>1</v>
      </c>
      <c r="Q51">
        <v>6</v>
      </c>
      <c r="S51">
        <v>4</v>
      </c>
      <c r="T51">
        <v>1</v>
      </c>
      <c r="U51">
        <v>7</v>
      </c>
      <c r="V51">
        <v>2</v>
      </c>
      <c r="W51">
        <v>4</v>
      </c>
      <c r="X51">
        <v>1</v>
      </c>
      <c r="Y51">
        <v>8</v>
      </c>
      <c r="AA51">
        <v>6</v>
      </c>
      <c r="AB51">
        <v>3</v>
      </c>
      <c r="AC51">
        <v>3</v>
      </c>
      <c r="AD51">
        <v>9</v>
      </c>
      <c r="AE51">
        <v>3</v>
      </c>
      <c r="AF51">
        <v>4</v>
      </c>
      <c r="AG51">
        <v>9</v>
      </c>
      <c r="AH51">
        <v>3</v>
      </c>
      <c r="AI51">
        <v>3</v>
      </c>
      <c r="AJ51">
        <v>1</v>
      </c>
      <c r="AK51">
        <v>6</v>
      </c>
      <c r="AL51">
        <v>1</v>
      </c>
      <c r="AM51">
        <v>5</v>
      </c>
      <c r="AN51">
        <v>8</v>
      </c>
      <c r="AO51">
        <v>1</v>
      </c>
      <c r="AP51">
        <v>1</v>
      </c>
      <c r="AQ51">
        <v>7</v>
      </c>
      <c r="AR51">
        <v>4</v>
      </c>
      <c r="AS51">
        <v>3</v>
      </c>
      <c r="AT51">
        <v>5</v>
      </c>
      <c r="AU51">
        <v>1</v>
      </c>
      <c r="AV51">
        <v>7</v>
      </c>
      <c r="AW51">
        <v>7</v>
      </c>
      <c r="AX51">
        <v>4</v>
      </c>
      <c r="AY51">
        <v>4</v>
      </c>
      <c r="BB51">
        <v>1</v>
      </c>
      <c r="BC51">
        <v>6</v>
      </c>
      <c r="BD51">
        <v>4</v>
      </c>
      <c r="BE51">
        <v>4</v>
      </c>
      <c r="BF51">
        <v>4</v>
      </c>
      <c r="BG51">
        <v>8</v>
      </c>
      <c r="BH51">
        <v>1</v>
      </c>
      <c r="BI51">
        <v>4</v>
      </c>
      <c r="BJ51">
        <v>4</v>
      </c>
      <c r="BK51">
        <v>3</v>
      </c>
      <c r="BL51">
        <v>5</v>
      </c>
      <c r="BM51">
        <v>7</v>
      </c>
      <c r="BN51">
        <v>8</v>
      </c>
      <c r="BO51">
        <v>1</v>
      </c>
      <c r="BP51">
        <v>4</v>
      </c>
      <c r="BQ51">
        <v>7</v>
      </c>
      <c r="BR51">
        <v>5</v>
      </c>
      <c r="BS51">
        <v>6</v>
      </c>
      <c r="BT51">
        <v>8</v>
      </c>
      <c r="BU51">
        <v>9</v>
      </c>
      <c r="BV51">
        <v>7</v>
      </c>
      <c r="BX51">
        <v>2</v>
      </c>
      <c r="BY51">
        <v>2</v>
      </c>
      <c r="BZ51">
        <v>8</v>
      </c>
      <c r="CA51">
        <v>7</v>
      </c>
      <c r="CB51">
        <v>8</v>
      </c>
      <c r="CC51">
        <v>4</v>
      </c>
      <c r="CD51">
        <v>9</v>
      </c>
      <c r="CE51">
        <v>5</v>
      </c>
      <c r="CG51">
        <v>6</v>
      </c>
      <c r="CI51">
        <v>5</v>
      </c>
      <c r="CJ51">
        <v>2</v>
      </c>
      <c r="CK51">
        <v>3</v>
      </c>
      <c r="CL51">
        <v>7</v>
      </c>
      <c r="CM51">
        <v>5</v>
      </c>
      <c r="CN51">
        <v>5</v>
      </c>
      <c r="CO51">
        <v>6</v>
      </c>
      <c r="CP51">
        <v>1</v>
      </c>
      <c r="CQ51">
        <v>1</v>
      </c>
      <c r="CR51">
        <v>8</v>
      </c>
      <c r="CS51">
        <v>2</v>
      </c>
      <c r="CT51">
        <v>9</v>
      </c>
      <c r="CU51">
        <v>1</v>
      </c>
      <c r="CV51">
        <v>2</v>
      </c>
      <c r="CW51">
        <v>5</v>
      </c>
      <c r="CX51">
        <v>8</v>
      </c>
      <c r="CY51">
        <v>1</v>
      </c>
      <c r="CZ51">
        <v>6</v>
      </c>
      <c r="DA51">
        <v>3</v>
      </c>
      <c r="DB51">
        <v>6</v>
      </c>
    </row>
    <row r="52" spans="1:188" ht="16" x14ac:dyDescent="0.2">
      <c r="A52" t="s">
        <v>24</v>
      </c>
      <c r="B52" t="s">
        <v>12</v>
      </c>
      <c r="C52">
        <f t="shared" si="4"/>
        <v>4.5638297872340425</v>
      </c>
      <c r="D52">
        <f t="shared" si="5"/>
        <v>2.3897564128277944</v>
      </c>
      <c r="E52" s="20" t="s">
        <v>12</v>
      </c>
      <c r="F52">
        <v>3</v>
      </c>
      <c r="G52">
        <v>2</v>
      </c>
      <c r="H52">
        <v>5</v>
      </c>
      <c r="I52">
        <v>7</v>
      </c>
      <c r="J52" s="12">
        <v>8</v>
      </c>
      <c r="K52">
        <v>5</v>
      </c>
      <c r="L52">
        <v>7</v>
      </c>
      <c r="M52">
        <v>5</v>
      </c>
      <c r="N52">
        <v>5</v>
      </c>
      <c r="O52">
        <v>1</v>
      </c>
      <c r="P52">
        <v>1</v>
      </c>
      <c r="Q52">
        <v>6</v>
      </c>
      <c r="S52">
        <v>6</v>
      </c>
      <c r="T52">
        <v>1</v>
      </c>
      <c r="U52">
        <v>4</v>
      </c>
      <c r="V52">
        <v>2</v>
      </c>
      <c r="W52">
        <v>5</v>
      </c>
      <c r="X52">
        <v>5</v>
      </c>
      <c r="Y52">
        <v>3</v>
      </c>
      <c r="AA52">
        <v>6</v>
      </c>
      <c r="AB52">
        <v>9</v>
      </c>
      <c r="AC52">
        <v>3</v>
      </c>
      <c r="AD52">
        <v>5</v>
      </c>
      <c r="AE52">
        <v>5</v>
      </c>
      <c r="AF52">
        <v>1</v>
      </c>
      <c r="AG52">
        <v>8</v>
      </c>
      <c r="AH52">
        <v>8</v>
      </c>
      <c r="AI52">
        <v>5</v>
      </c>
      <c r="AJ52">
        <v>1</v>
      </c>
      <c r="AK52">
        <v>5</v>
      </c>
      <c r="AL52">
        <v>4</v>
      </c>
      <c r="AM52">
        <v>5</v>
      </c>
      <c r="AN52">
        <v>5</v>
      </c>
      <c r="AO52">
        <v>5</v>
      </c>
      <c r="AP52">
        <v>1</v>
      </c>
      <c r="AQ52">
        <v>5</v>
      </c>
      <c r="AR52">
        <v>5</v>
      </c>
      <c r="AS52">
        <v>5</v>
      </c>
      <c r="AT52">
        <v>7</v>
      </c>
      <c r="AU52">
        <v>5</v>
      </c>
      <c r="AV52">
        <v>3</v>
      </c>
      <c r="AW52">
        <v>6</v>
      </c>
      <c r="AX52">
        <v>3</v>
      </c>
      <c r="AY52">
        <v>3</v>
      </c>
      <c r="BB52">
        <v>1</v>
      </c>
      <c r="BC52">
        <v>5</v>
      </c>
      <c r="BD52">
        <v>2</v>
      </c>
      <c r="BE52">
        <v>9</v>
      </c>
      <c r="BF52">
        <v>5</v>
      </c>
      <c r="BG52">
        <v>1</v>
      </c>
      <c r="BH52">
        <v>5</v>
      </c>
      <c r="BI52">
        <v>8</v>
      </c>
      <c r="BJ52">
        <v>4</v>
      </c>
      <c r="BK52">
        <v>2</v>
      </c>
      <c r="BL52">
        <v>9</v>
      </c>
      <c r="BM52">
        <v>7</v>
      </c>
      <c r="BN52">
        <v>4</v>
      </c>
      <c r="BO52">
        <v>1</v>
      </c>
      <c r="BP52">
        <v>2</v>
      </c>
      <c r="BQ52">
        <v>4</v>
      </c>
      <c r="BR52">
        <v>8</v>
      </c>
      <c r="BS52">
        <v>6</v>
      </c>
      <c r="BT52">
        <v>5</v>
      </c>
      <c r="BU52">
        <v>7</v>
      </c>
      <c r="BV52">
        <v>5</v>
      </c>
      <c r="BX52">
        <v>2</v>
      </c>
      <c r="BY52">
        <v>2</v>
      </c>
      <c r="BZ52">
        <v>4</v>
      </c>
      <c r="CA52">
        <v>7</v>
      </c>
      <c r="CB52">
        <v>7</v>
      </c>
      <c r="CC52">
        <v>5</v>
      </c>
      <c r="CD52">
        <v>7</v>
      </c>
      <c r="CE52">
        <v>3</v>
      </c>
      <c r="CG52">
        <v>5</v>
      </c>
      <c r="CI52">
        <v>3</v>
      </c>
      <c r="CJ52">
        <v>1</v>
      </c>
      <c r="CK52">
        <v>1</v>
      </c>
      <c r="CL52">
        <v>6</v>
      </c>
      <c r="CM52">
        <v>3</v>
      </c>
      <c r="CN52">
        <v>7</v>
      </c>
      <c r="CO52">
        <v>1</v>
      </c>
      <c r="CP52">
        <v>6</v>
      </c>
      <c r="CQ52">
        <v>4</v>
      </c>
      <c r="CR52">
        <v>9</v>
      </c>
      <c r="CS52">
        <v>8</v>
      </c>
      <c r="CT52">
        <v>9</v>
      </c>
      <c r="CU52">
        <v>9</v>
      </c>
      <c r="CV52">
        <v>2</v>
      </c>
      <c r="CW52">
        <v>1</v>
      </c>
      <c r="CX52">
        <v>1</v>
      </c>
      <c r="CY52">
        <v>1</v>
      </c>
      <c r="CZ52">
        <v>5</v>
      </c>
      <c r="DA52">
        <v>6</v>
      </c>
      <c r="DB52">
        <v>5</v>
      </c>
    </row>
    <row r="53" spans="1:188" x14ac:dyDescent="0.2">
      <c r="A53" t="s">
        <v>93</v>
      </c>
      <c r="B53" t="s">
        <v>15</v>
      </c>
      <c r="C53">
        <f>AVERAGE(BR53:GF53)</f>
        <v>4.5811965811965809</v>
      </c>
      <c r="D53">
        <f>STDEV(BR53:GF53)</f>
        <v>2.7267490945842074</v>
      </c>
      <c r="E53" s="13" t="s">
        <v>15</v>
      </c>
      <c r="BR53">
        <v>3</v>
      </c>
      <c r="BS53">
        <v>3</v>
      </c>
      <c r="BT53">
        <v>6</v>
      </c>
      <c r="BU53">
        <v>6</v>
      </c>
      <c r="BV53">
        <v>6</v>
      </c>
      <c r="BX53">
        <v>2</v>
      </c>
      <c r="BY53">
        <v>2</v>
      </c>
      <c r="BZ53">
        <v>8</v>
      </c>
      <c r="CA53">
        <v>5</v>
      </c>
      <c r="CB53">
        <v>8</v>
      </c>
      <c r="CC53">
        <v>1</v>
      </c>
      <c r="CD53">
        <v>7</v>
      </c>
      <c r="CE53">
        <v>2</v>
      </c>
      <c r="CF53">
        <v>2</v>
      </c>
      <c r="CG53">
        <v>5</v>
      </c>
      <c r="CI53">
        <v>7</v>
      </c>
      <c r="CJ53">
        <v>1</v>
      </c>
      <c r="CK53">
        <v>1</v>
      </c>
      <c r="CL53">
        <v>5</v>
      </c>
      <c r="CM53">
        <v>5</v>
      </c>
      <c r="CN53">
        <v>6</v>
      </c>
      <c r="CO53">
        <v>2</v>
      </c>
      <c r="CP53">
        <v>6</v>
      </c>
      <c r="CQ53">
        <v>1</v>
      </c>
      <c r="CR53">
        <v>9</v>
      </c>
      <c r="CS53">
        <v>1</v>
      </c>
      <c r="CT53">
        <v>9</v>
      </c>
      <c r="CU53">
        <v>1</v>
      </c>
      <c r="CV53">
        <v>3</v>
      </c>
      <c r="CW53">
        <v>1</v>
      </c>
      <c r="CX53">
        <v>4</v>
      </c>
      <c r="CY53">
        <v>1</v>
      </c>
      <c r="CZ53">
        <v>9</v>
      </c>
      <c r="DA53">
        <v>7</v>
      </c>
      <c r="DB53">
        <v>1</v>
      </c>
      <c r="DC53">
        <v>4</v>
      </c>
      <c r="DD53">
        <v>5</v>
      </c>
      <c r="DE53">
        <v>4</v>
      </c>
      <c r="DF53">
        <v>7</v>
      </c>
      <c r="DG53">
        <v>3</v>
      </c>
      <c r="DH53">
        <v>9</v>
      </c>
      <c r="DI53">
        <v>5</v>
      </c>
      <c r="DJ53">
        <v>5</v>
      </c>
      <c r="DK53">
        <v>4</v>
      </c>
      <c r="DL53">
        <v>3</v>
      </c>
      <c r="DM53">
        <v>3</v>
      </c>
      <c r="DN53">
        <v>5</v>
      </c>
      <c r="DO53">
        <v>1</v>
      </c>
      <c r="DP53">
        <v>1</v>
      </c>
      <c r="DQ53">
        <v>1</v>
      </c>
      <c r="DR53">
        <v>5</v>
      </c>
      <c r="DS53">
        <v>7</v>
      </c>
      <c r="DT53">
        <v>1</v>
      </c>
      <c r="DU53">
        <v>3</v>
      </c>
      <c r="DV53">
        <v>3</v>
      </c>
      <c r="DW53">
        <v>9</v>
      </c>
      <c r="DX53">
        <v>1</v>
      </c>
      <c r="DY53">
        <v>9</v>
      </c>
      <c r="DZ53">
        <v>4</v>
      </c>
      <c r="EA53">
        <v>9</v>
      </c>
      <c r="EB53">
        <v>9</v>
      </c>
      <c r="EC53">
        <v>6</v>
      </c>
      <c r="ED53">
        <v>4</v>
      </c>
      <c r="EE53">
        <v>9</v>
      </c>
      <c r="EF53">
        <v>4</v>
      </c>
      <c r="EG53">
        <v>2</v>
      </c>
      <c r="EH53">
        <v>1</v>
      </c>
      <c r="EI53">
        <v>1</v>
      </c>
      <c r="EJ53">
        <v>5</v>
      </c>
      <c r="EK53">
        <v>9</v>
      </c>
      <c r="EL53">
        <v>1</v>
      </c>
      <c r="EM53">
        <v>8</v>
      </c>
      <c r="EN53">
        <v>1</v>
      </c>
      <c r="EO53">
        <v>6</v>
      </c>
      <c r="EP53">
        <v>1</v>
      </c>
      <c r="EQ53">
        <v>4</v>
      </c>
      <c r="ER53">
        <v>6</v>
      </c>
      <c r="ES53">
        <v>8</v>
      </c>
      <c r="ET53">
        <v>4</v>
      </c>
      <c r="EU53">
        <v>9</v>
      </c>
      <c r="EV53">
        <v>1</v>
      </c>
      <c r="EW53">
        <v>6</v>
      </c>
      <c r="EX53">
        <v>6</v>
      </c>
      <c r="EY53">
        <v>4</v>
      </c>
      <c r="EZ53">
        <v>1</v>
      </c>
      <c r="FA53">
        <v>3</v>
      </c>
      <c r="FB53">
        <v>9</v>
      </c>
      <c r="FC53">
        <v>5</v>
      </c>
      <c r="FD53">
        <v>4</v>
      </c>
      <c r="FE53">
        <v>3</v>
      </c>
      <c r="FF53">
        <v>6</v>
      </c>
      <c r="FG53">
        <v>7</v>
      </c>
      <c r="FH53">
        <v>8</v>
      </c>
      <c r="FI53">
        <v>6</v>
      </c>
      <c r="FJ53">
        <v>6</v>
      </c>
      <c r="FK53">
        <v>7</v>
      </c>
      <c r="FL53">
        <v>7</v>
      </c>
      <c r="FM53">
        <v>8</v>
      </c>
      <c r="FN53">
        <v>6</v>
      </c>
      <c r="FO53">
        <v>1</v>
      </c>
      <c r="FP53">
        <v>5</v>
      </c>
      <c r="FQ53">
        <v>6</v>
      </c>
      <c r="FR53">
        <v>1</v>
      </c>
      <c r="FS53">
        <v>5</v>
      </c>
      <c r="FT53">
        <v>7</v>
      </c>
      <c r="FU53">
        <v>2</v>
      </c>
      <c r="FV53">
        <v>5</v>
      </c>
      <c r="FW53">
        <v>8</v>
      </c>
      <c r="FX53">
        <v>8</v>
      </c>
      <c r="FY53">
        <v>9</v>
      </c>
      <c r="FZ53">
        <v>1</v>
      </c>
      <c r="GA53">
        <v>8</v>
      </c>
      <c r="GB53">
        <v>1</v>
      </c>
      <c r="GC53">
        <v>1</v>
      </c>
      <c r="GD53">
        <v>2</v>
      </c>
      <c r="GE53">
        <v>5</v>
      </c>
      <c r="GF53">
        <v>3</v>
      </c>
    </row>
    <row r="54" spans="1:188" ht="16" x14ac:dyDescent="0.2">
      <c r="A54" t="s">
        <v>55</v>
      </c>
      <c r="B54" t="s">
        <v>12</v>
      </c>
      <c r="C54">
        <f>AVERAGE(F54:DB54)</f>
        <v>4.7340425531914896</v>
      </c>
      <c r="D54">
        <f>STDEV(F54:DB54)</f>
        <v>2.4148979003546911</v>
      </c>
      <c r="E54" s="20" t="s">
        <v>12</v>
      </c>
      <c r="F54">
        <v>4</v>
      </c>
      <c r="G54">
        <v>7</v>
      </c>
      <c r="H54">
        <v>5</v>
      </c>
      <c r="I54">
        <v>5</v>
      </c>
      <c r="J54" s="12">
        <v>3</v>
      </c>
      <c r="K54">
        <v>1</v>
      </c>
      <c r="L54">
        <v>4</v>
      </c>
      <c r="M54">
        <v>5</v>
      </c>
      <c r="N54">
        <v>5</v>
      </c>
      <c r="O54">
        <v>5</v>
      </c>
      <c r="P54">
        <v>1</v>
      </c>
      <c r="Q54">
        <v>6</v>
      </c>
      <c r="S54">
        <v>5</v>
      </c>
      <c r="T54">
        <v>1</v>
      </c>
      <c r="U54">
        <v>8</v>
      </c>
      <c r="V54">
        <v>5</v>
      </c>
      <c r="W54">
        <v>4</v>
      </c>
      <c r="X54">
        <v>9</v>
      </c>
      <c r="Y54">
        <v>1</v>
      </c>
      <c r="AA54">
        <v>1</v>
      </c>
      <c r="AB54">
        <v>5</v>
      </c>
      <c r="AC54">
        <v>8</v>
      </c>
      <c r="AD54">
        <v>8</v>
      </c>
      <c r="AE54">
        <v>5</v>
      </c>
      <c r="AF54">
        <v>1</v>
      </c>
      <c r="AG54">
        <v>6</v>
      </c>
      <c r="AH54">
        <v>6</v>
      </c>
      <c r="AI54">
        <v>8</v>
      </c>
      <c r="AJ54">
        <v>1</v>
      </c>
      <c r="AK54">
        <v>5</v>
      </c>
      <c r="AL54">
        <v>3</v>
      </c>
      <c r="AM54">
        <v>6</v>
      </c>
      <c r="AN54">
        <v>1</v>
      </c>
      <c r="AO54">
        <v>5</v>
      </c>
      <c r="AP54">
        <v>6</v>
      </c>
      <c r="AQ54">
        <v>1</v>
      </c>
      <c r="AR54">
        <v>5</v>
      </c>
      <c r="AS54">
        <v>6</v>
      </c>
      <c r="AT54">
        <v>5</v>
      </c>
      <c r="AU54">
        <v>3</v>
      </c>
      <c r="AV54">
        <v>2</v>
      </c>
      <c r="AW54">
        <v>9</v>
      </c>
      <c r="AX54">
        <v>2</v>
      </c>
      <c r="AY54">
        <v>2</v>
      </c>
      <c r="BB54">
        <v>1</v>
      </c>
      <c r="BC54">
        <v>3</v>
      </c>
      <c r="BD54">
        <v>5</v>
      </c>
      <c r="BE54">
        <v>5</v>
      </c>
      <c r="BF54">
        <v>7</v>
      </c>
      <c r="BG54">
        <v>3</v>
      </c>
      <c r="BH54">
        <v>1</v>
      </c>
      <c r="BI54">
        <v>6</v>
      </c>
      <c r="BJ54">
        <v>9</v>
      </c>
      <c r="BK54">
        <v>5</v>
      </c>
      <c r="BL54">
        <v>5</v>
      </c>
      <c r="BM54">
        <v>8</v>
      </c>
      <c r="BN54">
        <v>5</v>
      </c>
      <c r="BO54">
        <v>7</v>
      </c>
      <c r="BP54">
        <v>3</v>
      </c>
      <c r="BQ54">
        <v>5</v>
      </c>
      <c r="BR54">
        <v>2</v>
      </c>
      <c r="BS54">
        <v>5</v>
      </c>
      <c r="BT54">
        <v>5</v>
      </c>
      <c r="BU54">
        <v>4</v>
      </c>
      <c r="BV54">
        <v>5</v>
      </c>
      <c r="BX54">
        <v>2</v>
      </c>
      <c r="BY54">
        <v>4</v>
      </c>
      <c r="BZ54">
        <v>9</v>
      </c>
      <c r="CA54">
        <v>8</v>
      </c>
      <c r="CB54">
        <v>5</v>
      </c>
      <c r="CC54">
        <v>9</v>
      </c>
      <c r="CD54">
        <v>6</v>
      </c>
      <c r="CE54">
        <v>6</v>
      </c>
      <c r="CG54">
        <v>4</v>
      </c>
      <c r="CI54">
        <v>2</v>
      </c>
      <c r="CJ54">
        <v>1</v>
      </c>
      <c r="CK54">
        <v>2</v>
      </c>
      <c r="CL54">
        <v>5</v>
      </c>
      <c r="CM54">
        <v>7</v>
      </c>
      <c r="CN54">
        <v>7</v>
      </c>
      <c r="CO54">
        <v>1</v>
      </c>
      <c r="CP54">
        <v>5</v>
      </c>
      <c r="CQ54">
        <v>5</v>
      </c>
      <c r="CR54">
        <v>7</v>
      </c>
      <c r="CS54">
        <v>8</v>
      </c>
      <c r="CT54">
        <v>9</v>
      </c>
      <c r="CU54">
        <v>8</v>
      </c>
      <c r="CV54">
        <v>1</v>
      </c>
      <c r="CW54">
        <v>2</v>
      </c>
      <c r="CX54">
        <v>3</v>
      </c>
      <c r="CY54">
        <v>9</v>
      </c>
      <c r="CZ54">
        <v>5</v>
      </c>
      <c r="DA54">
        <v>6</v>
      </c>
      <c r="DB54">
        <v>6</v>
      </c>
    </row>
    <row r="55" spans="1:188" ht="16" x14ac:dyDescent="0.2">
      <c r="A55" t="s">
        <v>79</v>
      </c>
      <c r="B55" t="s">
        <v>15</v>
      </c>
      <c r="C55">
        <f>AVERAGE(F55:DB55)</f>
        <v>4.7978723404255321</v>
      </c>
      <c r="D55">
        <f>STDEV(F55:DB55)</f>
        <v>2.6051222794822273</v>
      </c>
      <c r="F55">
        <v>4</v>
      </c>
      <c r="G55">
        <v>8</v>
      </c>
      <c r="H55">
        <v>5</v>
      </c>
      <c r="I55">
        <v>7</v>
      </c>
      <c r="J55" s="12">
        <v>7</v>
      </c>
      <c r="K55">
        <v>6</v>
      </c>
      <c r="L55">
        <v>6</v>
      </c>
      <c r="M55">
        <v>6</v>
      </c>
      <c r="N55">
        <v>6</v>
      </c>
      <c r="O55">
        <v>1</v>
      </c>
      <c r="P55">
        <v>1</v>
      </c>
      <c r="Q55">
        <v>4</v>
      </c>
      <c r="S55">
        <v>6</v>
      </c>
      <c r="T55">
        <v>1</v>
      </c>
      <c r="U55">
        <v>7</v>
      </c>
      <c r="V55">
        <v>4</v>
      </c>
      <c r="W55">
        <v>4</v>
      </c>
      <c r="X55">
        <v>3</v>
      </c>
      <c r="Y55">
        <v>8</v>
      </c>
      <c r="AA55">
        <v>8</v>
      </c>
      <c r="AB55">
        <v>8</v>
      </c>
      <c r="AC55">
        <v>6</v>
      </c>
      <c r="AD55">
        <v>4</v>
      </c>
      <c r="AE55">
        <v>3</v>
      </c>
      <c r="AF55">
        <v>2</v>
      </c>
      <c r="AG55">
        <v>8</v>
      </c>
      <c r="AH55">
        <v>8</v>
      </c>
      <c r="AI55">
        <v>7</v>
      </c>
      <c r="AJ55">
        <v>7</v>
      </c>
      <c r="AK55">
        <v>7</v>
      </c>
      <c r="AL55">
        <v>2</v>
      </c>
      <c r="AM55">
        <v>4</v>
      </c>
      <c r="AN55">
        <v>7</v>
      </c>
      <c r="AO55">
        <v>5</v>
      </c>
      <c r="AP55">
        <v>6</v>
      </c>
      <c r="AQ55">
        <v>4</v>
      </c>
      <c r="AR55">
        <v>6</v>
      </c>
      <c r="AS55">
        <v>8</v>
      </c>
      <c r="AT55">
        <v>7</v>
      </c>
      <c r="AU55">
        <v>1</v>
      </c>
      <c r="AV55">
        <v>4</v>
      </c>
      <c r="AW55">
        <v>6</v>
      </c>
      <c r="AX55">
        <v>5</v>
      </c>
      <c r="AY55">
        <v>8</v>
      </c>
      <c r="BB55">
        <v>1</v>
      </c>
      <c r="BC55">
        <v>6</v>
      </c>
      <c r="BD55">
        <v>7</v>
      </c>
      <c r="BE55">
        <v>3</v>
      </c>
      <c r="BF55">
        <v>8</v>
      </c>
      <c r="BG55">
        <v>2</v>
      </c>
      <c r="BH55">
        <v>1</v>
      </c>
      <c r="BI55">
        <v>3</v>
      </c>
      <c r="BJ55">
        <v>9</v>
      </c>
      <c r="BK55">
        <v>2</v>
      </c>
      <c r="BL55">
        <v>2</v>
      </c>
      <c r="BM55">
        <v>3</v>
      </c>
      <c r="BN55">
        <v>7</v>
      </c>
      <c r="BO55">
        <v>1</v>
      </c>
      <c r="BP55">
        <v>1</v>
      </c>
      <c r="BQ55">
        <v>7</v>
      </c>
      <c r="BR55">
        <v>5</v>
      </c>
      <c r="BS55">
        <v>6</v>
      </c>
      <c r="BT55">
        <v>8</v>
      </c>
      <c r="BU55">
        <v>6</v>
      </c>
      <c r="BV55">
        <v>6</v>
      </c>
      <c r="BX55">
        <v>2</v>
      </c>
      <c r="BY55">
        <v>1</v>
      </c>
      <c r="BZ55">
        <v>8</v>
      </c>
      <c r="CA55">
        <v>1</v>
      </c>
      <c r="CB55">
        <v>9</v>
      </c>
      <c r="CC55">
        <v>5</v>
      </c>
      <c r="CD55">
        <v>9</v>
      </c>
      <c r="CE55">
        <v>1</v>
      </c>
      <c r="CG55">
        <v>6</v>
      </c>
      <c r="CI55">
        <v>2</v>
      </c>
      <c r="CJ55">
        <v>1</v>
      </c>
      <c r="CK55">
        <v>2</v>
      </c>
      <c r="CL55">
        <v>8</v>
      </c>
      <c r="CM55">
        <v>2</v>
      </c>
      <c r="CN55">
        <v>8</v>
      </c>
      <c r="CO55">
        <v>1</v>
      </c>
      <c r="CP55">
        <v>4</v>
      </c>
      <c r="CQ55">
        <v>1</v>
      </c>
      <c r="CR55">
        <v>6</v>
      </c>
      <c r="CS55">
        <v>1</v>
      </c>
      <c r="CT55">
        <v>7</v>
      </c>
      <c r="CU55">
        <v>3</v>
      </c>
      <c r="CV55">
        <v>5</v>
      </c>
      <c r="CW55">
        <v>5</v>
      </c>
      <c r="CX55">
        <v>6</v>
      </c>
      <c r="CY55">
        <v>1</v>
      </c>
      <c r="CZ55">
        <v>9</v>
      </c>
      <c r="DA55">
        <v>7</v>
      </c>
      <c r="DB55">
        <v>1</v>
      </c>
    </row>
    <row r="56" spans="1:188" x14ac:dyDescent="0.2">
      <c r="A56" s="8" t="s">
        <v>124</v>
      </c>
      <c r="B56" t="s">
        <v>16</v>
      </c>
      <c r="C56">
        <f>AVERAGE(BR56:GF56)</f>
        <v>4.8376068376068373</v>
      </c>
      <c r="D56">
        <f>STDEV(BR56:GF56)</f>
        <v>2.251272685873424</v>
      </c>
      <c r="BR56">
        <v>3</v>
      </c>
      <c r="BS56">
        <v>7</v>
      </c>
      <c r="BT56">
        <v>7</v>
      </c>
      <c r="BU56">
        <v>4</v>
      </c>
      <c r="BV56">
        <v>5</v>
      </c>
      <c r="BX56">
        <v>2</v>
      </c>
      <c r="BY56">
        <v>2</v>
      </c>
      <c r="BZ56">
        <v>6</v>
      </c>
      <c r="CA56">
        <v>6</v>
      </c>
      <c r="CB56">
        <v>3</v>
      </c>
      <c r="CC56">
        <v>4</v>
      </c>
      <c r="CD56">
        <v>8</v>
      </c>
      <c r="CE56">
        <v>7</v>
      </c>
      <c r="CF56">
        <v>5</v>
      </c>
      <c r="CG56">
        <v>4</v>
      </c>
      <c r="CI56">
        <v>1</v>
      </c>
      <c r="CJ56">
        <v>1</v>
      </c>
      <c r="CK56">
        <v>5</v>
      </c>
      <c r="CL56">
        <v>5</v>
      </c>
      <c r="CM56">
        <v>9</v>
      </c>
      <c r="CN56">
        <v>5</v>
      </c>
      <c r="CO56">
        <v>6</v>
      </c>
      <c r="CP56">
        <v>6</v>
      </c>
      <c r="CQ56">
        <v>8</v>
      </c>
      <c r="CR56">
        <v>7</v>
      </c>
      <c r="CS56">
        <v>9</v>
      </c>
      <c r="CT56">
        <v>9</v>
      </c>
      <c r="CU56">
        <v>6</v>
      </c>
      <c r="CV56">
        <v>2</v>
      </c>
      <c r="CW56">
        <v>6</v>
      </c>
      <c r="CX56">
        <v>3</v>
      </c>
      <c r="CY56">
        <v>9</v>
      </c>
      <c r="CZ56">
        <v>1</v>
      </c>
      <c r="DA56">
        <v>5</v>
      </c>
      <c r="DB56">
        <v>8</v>
      </c>
      <c r="DC56">
        <v>7</v>
      </c>
      <c r="DD56">
        <v>3</v>
      </c>
      <c r="DE56">
        <v>7</v>
      </c>
      <c r="DF56">
        <v>7</v>
      </c>
      <c r="DG56">
        <v>6</v>
      </c>
      <c r="DH56">
        <v>1</v>
      </c>
      <c r="DI56">
        <v>3</v>
      </c>
      <c r="DJ56">
        <v>7</v>
      </c>
      <c r="DK56">
        <v>4</v>
      </c>
      <c r="DL56">
        <v>8</v>
      </c>
      <c r="DM56">
        <v>5</v>
      </c>
      <c r="DN56">
        <v>7</v>
      </c>
      <c r="DO56">
        <v>5</v>
      </c>
      <c r="DP56">
        <v>4</v>
      </c>
      <c r="DQ56">
        <v>7</v>
      </c>
      <c r="DR56">
        <v>5</v>
      </c>
      <c r="DS56">
        <v>4</v>
      </c>
      <c r="DT56">
        <v>2</v>
      </c>
      <c r="DU56">
        <v>4</v>
      </c>
      <c r="DV56">
        <v>1</v>
      </c>
      <c r="DW56">
        <v>7</v>
      </c>
      <c r="DX56">
        <v>9</v>
      </c>
      <c r="DY56">
        <v>6</v>
      </c>
      <c r="DZ56">
        <v>3</v>
      </c>
      <c r="EA56">
        <v>7</v>
      </c>
      <c r="EB56">
        <v>1</v>
      </c>
      <c r="EC56">
        <v>6</v>
      </c>
      <c r="ED56">
        <v>2</v>
      </c>
      <c r="EE56">
        <v>9</v>
      </c>
      <c r="EF56">
        <v>4</v>
      </c>
      <c r="EG56">
        <v>5</v>
      </c>
      <c r="EH56">
        <v>2</v>
      </c>
      <c r="EI56">
        <v>3</v>
      </c>
      <c r="EJ56">
        <v>5</v>
      </c>
      <c r="EK56">
        <v>5</v>
      </c>
      <c r="EL56">
        <v>2</v>
      </c>
      <c r="EM56">
        <v>8</v>
      </c>
      <c r="EN56">
        <v>6</v>
      </c>
      <c r="EO56">
        <v>4</v>
      </c>
      <c r="EP56">
        <v>1</v>
      </c>
      <c r="EQ56">
        <v>6</v>
      </c>
      <c r="ER56">
        <v>6</v>
      </c>
      <c r="ES56">
        <v>6</v>
      </c>
      <c r="ET56">
        <v>1</v>
      </c>
      <c r="EU56">
        <v>5</v>
      </c>
      <c r="EV56">
        <v>7</v>
      </c>
      <c r="EW56">
        <v>7</v>
      </c>
      <c r="EX56">
        <v>3</v>
      </c>
      <c r="EY56">
        <v>3</v>
      </c>
      <c r="EZ56">
        <v>1</v>
      </c>
      <c r="FA56">
        <v>6</v>
      </c>
      <c r="FB56">
        <v>2</v>
      </c>
      <c r="FC56">
        <v>7</v>
      </c>
      <c r="FD56">
        <v>5</v>
      </c>
      <c r="FE56">
        <v>4</v>
      </c>
      <c r="FF56">
        <v>5</v>
      </c>
      <c r="FG56">
        <v>5</v>
      </c>
      <c r="FH56">
        <v>6</v>
      </c>
      <c r="FI56">
        <v>5</v>
      </c>
      <c r="FJ56">
        <v>4</v>
      </c>
      <c r="FK56">
        <v>5</v>
      </c>
      <c r="FL56">
        <v>4</v>
      </c>
      <c r="FM56">
        <v>5</v>
      </c>
      <c r="FN56">
        <v>7</v>
      </c>
      <c r="FO56">
        <v>1</v>
      </c>
      <c r="FP56">
        <v>1</v>
      </c>
      <c r="FQ56">
        <v>7</v>
      </c>
      <c r="FR56">
        <v>1</v>
      </c>
      <c r="FS56">
        <v>7</v>
      </c>
      <c r="FT56">
        <v>6</v>
      </c>
      <c r="FU56">
        <v>3</v>
      </c>
      <c r="FV56">
        <v>5</v>
      </c>
      <c r="FW56">
        <v>5</v>
      </c>
      <c r="FX56">
        <v>7</v>
      </c>
      <c r="FY56">
        <v>6</v>
      </c>
      <c r="FZ56">
        <v>1</v>
      </c>
      <c r="GA56">
        <v>7</v>
      </c>
      <c r="GB56">
        <v>3</v>
      </c>
      <c r="GC56">
        <v>5</v>
      </c>
      <c r="GD56">
        <v>5</v>
      </c>
      <c r="GE56">
        <v>4</v>
      </c>
      <c r="GF56">
        <v>1</v>
      </c>
    </row>
    <row r="57" spans="1:188" x14ac:dyDescent="0.2">
      <c r="A57" s="8" t="s">
        <v>125</v>
      </c>
      <c r="B57" t="s">
        <v>16</v>
      </c>
      <c r="C57">
        <f>AVERAGE(BR57:GF57)</f>
        <v>4.8461538461538458</v>
      </c>
      <c r="D57">
        <f>STDEV(BR57:GF57)</f>
        <v>2.3621125283984621</v>
      </c>
      <c r="BR57">
        <v>2</v>
      </c>
      <c r="BS57">
        <v>7</v>
      </c>
      <c r="BT57">
        <v>7</v>
      </c>
      <c r="BU57">
        <v>3</v>
      </c>
      <c r="BV57">
        <v>5</v>
      </c>
      <c r="BX57">
        <v>2</v>
      </c>
      <c r="BY57">
        <v>2</v>
      </c>
      <c r="BZ57">
        <v>5</v>
      </c>
      <c r="CA57">
        <v>6</v>
      </c>
      <c r="CB57">
        <v>8</v>
      </c>
      <c r="CC57">
        <v>9</v>
      </c>
      <c r="CD57">
        <v>9</v>
      </c>
      <c r="CE57">
        <v>8</v>
      </c>
      <c r="CF57">
        <v>6</v>
      </c>
      <c r="CG57">
        <v>4</v>
      </c>
      <c r="CI57">
        <v>1</v>
      </c>
      <c r="CJ57">
        <v>1</v>
      </c>
      <c r="CK57">
        <v>5</v>
      </c>
      <c r="CL57">
        <v>7</v>
      </c>
      <c r="CM57">
        <v>2</v>
      </c>
      <c r="CN57">
        <v>5</v>
      </c>
      <c r="CO57">
        <v>3</v>
      </c>
      <c r="CP57">
        <v>4</v>
      </c>
      <c r="CQ57">
        <v>8</v>
      </c>
      <c r="CR57">
        <v>7</v>
      </c>
      <c r="CS57">
        <v>7</v>
      </c>
      <c r="CT57">
        <v>9</v>
      </c>
      <c r="CU57">
        <v>5</v>
      </c>
      <c r="CV57">
        <v>2</v>
      </c>
      <c r="CW57">
        <v>5</v>
      </c>
      <c r="CX57">
        <v>5</v>
      </c>
      <c r="CY57">
        <v>9</v>
      </c>
      <c r="CZ57">
        <v>4</v>
      </c>
      <c r="DA57">
        <v>7</v>
      </c>
      <c r="DB57">
        <v>5</v>
      </c>
      <c r="DC57">
        <v>7</v>
      </c>
      <c r="DD57">
        <v>4</v>
      </c>
      <c r="DE57">
        <v>5</v>
      </c>
      <c r="DF57">
        <v>8</v>
      </c>
      <c r="DG57">
        <v>7</v>
      </c>
      <c r="DH57">
        <v>4</v>
      </c>
      <c r="DI57">
        <v>4</v>
      </c>
      <c r="DJ57">
        <v>9</v>
      </c>
      <c r="DK57">
        <v>6</v>
      </c>
      <c r="DL57">
        <v>4</v>
      </c>
      <c r="DM57">
        <v>4</v>
      </c>
      <c r="DN57">
        <v>4</v>
      </c>
      <c r="DO57">
        <v>5</v>
      </c>
      <c r="DP57">
        <v>2</v>
      </c>
      <c r="DQ57">
        <v>5</v>
      </c>
      <c r="DR57">
        <v>4</v>
      </c>
      <c r="DS57">
        <v>8</v>
      </c>
      <c r="DT57">
        <v>2</v>
      </c>
      <c r="DU57">
        <v>3</v>
      </c>
      <c r="DV57">
        <v>3</v>
      </c>
      <c r="DW57">
        <v>9</v>
      </c>
      <c r="DX57">
        <v>8</v>
      </c>
      <c r="DY57">
        <v>7</v>
      </c>
      <c r="DZ57">
        <v>1</v>
      </c>
      <c r="EA57">
        <v>8</v>
      </c>
      <c r="EB57">
        <v>2</v>
      </c>
      <c r="EC57">
        <v>3</v>
      </c>
      <c r="ED57">
        <v>2</v>
      </c>
      <c r="EE57">
        <v>9</v>
      </c>
      <c r="EF57">
        <v>7</v>
      </c>
      <c r="EG57">
        <v>5</v>
      </c>
      <c r="EH57">
        <v>1</v>
      </c>
      <c r="EI57">
        <v>5</v>
      </c>
      <c r="EJ57">
        <v>6</v>
      </c>
      <c r="EK57">
        <v>7</v>
      </c>
      <c r="EL57">
        <v>1</v>
      </c>
      <c r="EM57">
        <v>7</v>
      </c>
      <c r="EN57">
        <v>5</v>
      </c>
      <c r="EO57">
        <v>4</v>
      </c>
      <c r="EP57">
        <v>1</v>
      </c>
      <c r="EQ57">
        <v>7</v>
      </c>
      <c r="ER57">
        <v>3</v>
      </c>
      <c r="ES57">
        <v>4</v>
      </c>
      <c r="ET57">
        <v>1</v>
      </c>
      <c r="EU57">
        <v>1</v>
      </c>
      <c r="EV57">
        <v>7</v>
      </c>
      <c r="EW57">
        <v>6</v>
      </c>
      <c r="EX57">
        <v>5</v>
      </c>
      <c r="EY57">
        <v>2</v>
      </c>
      <c r="EZ57">
        <v>3</v>
      </c>
      <c r="FA57">
        <v>6</v>
      </c>
      <c r="FB57">
        <v>4</v>
      </c>
      <c r="FC57">
        <v>6</v>
      </c>
      <c r="FD57">
        <v>6</v>
      </c>
      <c r="FE57">
        <v>7</v>
      </c>
      <c r="FF57">
        <v>3</v>
      </c>
      <c r="FG57">
        <v>5</v>
      </c>
      <c r="FH57">
        <v>7</v>
      </c>
      <c r="FI57">
        <v>6</v>
      </c>
      <c r="FJ57">
        <v>5</v>
      </c>
      <c r="FK57">
        <v>5</v>
      </c>
      <c r="FL57">
        <v>1</v>
      </c>
      <c r="FM57">
        <v>7</v>
      </c>
      <c r="FN57">
        <v>5</v>
      </c>
      <c r="FO57">
        <v>1</v>
      </c>
      <c r="FP57">
        <v>1</v>
      </c>
      <c r="FQ57">
        <v>6</v>
      </c>
      <c r="FR57">
        <v>1</v>
      </c>
      <c r="FS57">
        <v>5</v>
      </c>
      <c r="FT57">
        <v>6</v>
      </c>
      <c r="FU57">
        <v>5</v>
      </c>
      <c r="FV57">
        <v>8</v>
      </c>
      <c r="FW57">
        <v>4</v>
      </c>
      <c r="FX57">
        <v>6</v>
      </c>
      <c r="FY57">
        <v>7</v>
      </c>
      <c r="FZ57">
        <v>1</v>
      </c>
      <c r="GA57">
        <v>7</v>
      </c>
      <c r="GB57">
        <v>3</v>
      </c>
      <c r="GC57">
        <v>7</v>
      </c>
      <c r="GD57">
        <v>2</v>
      </c>
      <c r="GE57">
        <v>4</v>
      </c>
      <c r="GF57">
        <v>1</v>
      </c>
    </row>
    <row r="58" spans="1:188" ht="16" x14ac:dyDescent="0.2">
      <c r="A58" t="s">
        <v>78</v>
      </c>
      <c r="B58" t="s">
        <v>15</v>
      </c>
      <c r="C58">
        <f>AVERAGE(F58:DB58)</f>
        <v>4.8617021276595747</v>
      </c>
      <c r="D58">
        <f>STDEV(F58:DB58)</f>
        <v>2.6664021259770219</v>
      </c>
      <c r="F58">
        <v>7</v>
      </c>
      <c r="G58">
        <v>7</v>
      </c>
      <c r="H58">
        <v>5</v>
      </c>
      <c r="I58">
        <v>5</v>
      </c>
      <c r="J58" s="12">
        <v>4</v>
      </c>
      <c r="K58">
        <v>6</v>
      </c>
      <c r="L58">
        <v>8</v>
      </c>
      <c r="M58">
        <v>8</v>
      </c>
      <c r="N58">
        <v>2</v>
      </c>
      <c r="O58">
        <v>4</v>
      </c>
      <c r="P58">
        <v>3</v>
      </c>
      <c r="Q58">
        <v>7</v>
      </c>
      <c r="S58">
        <v>7</v>
      </c>
      <c r="T58">
        <v>1</v>
      </c>
      <c r="U58">
        <v>8</v>
      </c>
      <c r="V58">
        <v>4</v>
      </c>
      <c r="W58">
        <v>5</v>
      </c>
      <c r="X58">
        <v>3</v>
      </c>
      <c r="Y58">
        <v>8</v>
      </c>
      <c r="AA58">
        <v>3</v>
      </c>
      <c r="AB58">
        <v>7</v>
      </c>
      <c r="AC58">
        <v>9</v>
      </c>
      <c r="AD58">
        <v>6</v>
      </c>
      <c r="AE58">
        <v>1</v>
      </c>
      <c r="AF58">
        <v>7</v>
      </c>
      <c r="AG58">
        <v>8</v>
      </c>
      <c r="AH58">
        <v>7</v>
      </c>
      <c r="AI58">
        <v>6</v>
      </c>
      <c r="AJ58">
        <v>7</v>
      </c>
      <c r="AK58">
        <v>7</v>
      </c>
      <c r="AL58">
        <v>1</v>
      </c>
      <c r="AM58">
        <v>5</v>
      </c>
      <c r="AN58">
        <v>4</v>
      </c>
      <c r="AO58">
        <v>1</v>
      </c>
      <c r="AP58">
        <v>3</v>
      </c>
      <c r="AQ58">
        <v>8</v>
      </c>
      <c r="AR58">
        <v>4</v>
      </c>
      <c r="AS58">
        <v>5</v>
      </c>
      <c r="AT58">
        <v>6</v>
      </c>
      <c r="AU58">
        <v>8</v>
      </c>
      <c r="AV58">
        <v>7</v>
      </c>
      <c r="AW58">
        <v>8</v>
      </c>
      <c r="AX58">
        <v>2</v>
      </c>
      <c r="AY58">
        <v>3</v>
      </c>
      <c r="BB58">
        <v>1</v>
      </c>
      <c r="BC58">
        <v>6</v>
      </c>
      <c r="BD58">
        <v>2</v>
      </c>
      <c r="BE58">
        <v>4</v>
      </c>
      <c r="BF58">
        <v>8</v>
      </c>
      <c r="BG58">
        <v>5</v>
      </c>
      <c r="BH58">
        <v>2</v>
      </c>
      <c r="BI58">
        <v>3</v>
      </c>
      <c r="BJ58">
        <v>8</v>
      </c>
      <c r="BK58">
        <v>1</v>
      </c>
      <c r="BL58">
        <v>5</v>
      </c>
      <c r="BM58">
        <v>2</v>
      </c>
      <c r="BN58">
        <v>8</v>
      </c>
      <c r="BO58">
        <v>1</v>
      </c>
      <c r="BP58">
        <v>4</v>
      </c>
      <c r="BQ58">
        <v>4</v>
      </c>
      <c r="BR58">
        <v>9</v>
      </c>
      <c r="BS58">
        <v>8</v>
      </c>
      <c r="BT58">
        <v>7</v>
      </c>
      <c r="BU58">
        <v>7</v>
      </c>
      <c r="BV58">
        <v>6</v>
      </c>
      <c r="BX58">
        <v>4</v>
      </c>
      <c r="BY58">
        <v>3</v>
      </c>
      <c r="BZ58">
        <v>9</v>
      </c>
      <c r="CA58">
        <v>9</v>
      </c>
      <c r="CB58">
        <v>7</v>
      </c>
      <c r="CC58">
        <v>1</v>
      </c>
      <c r="CD58">
        <v>1</v>
      </c>
      <c r="CE58">
        <v>2</v>
      </c>
      <c r="CG58">
        <v>6</v>
      </c>
      <c r="CI58">
        <v>7</v>
      </c>
      <c r="CJ58">
        <v>1</v>
      </c>
      <c r="CK58">
        <v>3</v>
      </c>
      <c r="CL58">
        <v>6</v>
      </c>
      <c r="CM58">
        <v>9</v>
      </c>
      <c r="CN58">
        <v>6</v>
      </c>
      <c r="CO58">
        <v>1</v>
      </c>
      <c r="CP58">
        <v>1</v>
      </c>
      <c r="CQ58">
        <v>1</v>
      </c>
      <c r="CR58">
        <v>9</v>
      </c>
      <c r="CS58">
        <v>1</v>
      </c>
      <c r="CT58">
        <v>5</v>
      </c>
      <c r="CU58">
        <v>2</v>
      </c>
      <c r="CV58">
        <v>3</v>
      </c>
      <c r="CW58">
        <v>1</v>
      </c>
      <c r="CX58">
        <v>9</v>
      </c>
      <c r="CY58">
        <v>1</v>
      </c>
      <c r="CZ58">
        <v>4</v>
      </c>
      <c r="DA58">
        <v>7</v>
      </c>
      <c r="DB58">
        <v>2</v>
      </c>
    </row>
    <row r="59" spans="1:188" ht="16" x14ac:dyDescent="0.2">
      <c r="A59" t="s">
        <v>40</v>
      </c>
      <c r="B59" t="s">
        <v>12</v>
      </c>
      <c r="C59">
        <f>AVERAGE(F59:DB59)</f>
        <v>4.8723404255319149</v>
      </c>
      <c r="D59">
        <f>STDEV(F59:DB59)</f>
        <v>1.9632869221737084</v>
      </c>
      <c r="E59" s="20" t="s">
        <v>12</v>
      </c>
      <c r="F59">
        <v>5</v>
      </c>
      <c r="G59">
        <v>5</v>
      </c>
      <c r="H59">
        <v>5</v>
      </c>
      <c r="I59">
        <v>7</v>
      </c>
      <c r="J59" s="12">
        <v>6</v>
      </c>
      <c r="K59">
        <v>1</v>
      </c>
      <c r="L59">
        <v>5</v>
      </c>
      <c r="M59">
        <v>4</v>
      </c>
      <c r="N59">
        <v>5</v>
      </c>
      <c r="O59">
        <v>1</v>
      </c>
      <c r="P59">
        <v>2</v>
      </c>
      <c r="Q59">
        <v>2</v>
      </c>
      <c r="S59">
        <v>4</v>
      </c>
      <c r="T59">
        <v>4</v>
      </c>
      <c r="U59">
        <v>6</v>
      </c>
      <c r="V59">
        <v>3</v>
      </c>
      <c r="W59">
        <v>5</v>
      </c>
      <c r="X59">
        <v>9</v>
      </c>
      <c r="Y59">
        <v>2</v>
      </c>
      <c r="AA59">
        <v>2</v>
      </c>
      <c r="AB59">
        <v>6</v>
      </c>
      <c r="AC59">
        <v>4</v>
      </c>
      <c r="AD59">
        <v>3</v>
      </c>
      <c r="AE59">
        <v>5</v>
      </c>
      <c r="AF59">
        <v>5</v>
      </c>
      <c r="AG59">
        <v>6</v>
      </c>
      <c r="AH59">
        <v>3</v>
      </c>
      <c r="AI59">
        <v>5</v>
      </c>
      <c r="AJ59">
        <v>5</v>
      </c>
      <c r="AK59">
        <v>3</v>
      </c>
      <c r="AL59">
        <v>7</v>
      </c>
      <c r="AM59">
        <v>5</v>
      </c>
      <c r="AN59">
        <v>5</v>
      </c>
      <c r="AO59">
        <v>5</v>
      </c>
      <c r="AP59">
        <v>1</v>
      </c>
      <c r="AQ59">
        <v>3</v>
      </c>
      <c r="AR59">
        <v>6</v>
      </c>
      <c r="AS59">
        <v>5</v>
      </c>
      <c r="AT59">
        <v>5</v>
      </c>
      <c r="AU59">
        <v>5</v>
      </c>
      <c r="AV59">
        <v>5</v>
      </c>
      <c r="AW59">
        <v>6</v>
      </c>
      <c r="AX59">
        <v>5</v>
      </c>
      <c r="AY59">
        <v>4</v>
      </c>
      <c r="BB59">
        <v>7</v>
      </c>
      <c r="BC59">
        <v>6</v>
      </c>
      <c r="BD59">
        <v>6</v>
      </c>
      <c r="BE59">
        <v>7</v>
      </c>
      <c r="BF59">
        <v>7</v>
      </c>
      <c r="BG59">
        <v>2</v>
      </c>
      <c r="BH59">
        <v>5</v>
      </c>
      <c r="BI59">
        <v>7</v>
      </c>
      <c r="BJ59">
        <v>9</v>
      </c>
      <c r="BK59">
        <v>7</v>
      </c>
      <c r="BL59">
        <v>7</v>
      </c>
      <c r="BM59">
        <v>7</v>
      </c>
      <c r="BN59">
        <v>5</v>
      </c>
      <c r="BO59">
        <v>6</v>
      </c>
      <c r="BP59">
        <v>2</v>
      </c>
      <c r="BQ59">
        <v>5</v>
      </c>
      <c r="BR59">
        <v>2</v>
      </c>
      <c r="BS59">
        <v>5</v>
      </c>
      <c r="BT59">
        <v>7</v>
      </c>
      <c r="BU59">
        <v>7</v>
      </c>
      <c r="BV59">
        <v>6</v>
      </c>
      <c r="BX59">
        <v>4</v>
      </c>
      <c r="BY59">
        <v>2</v>
      </c>
      <c r="BZ59">
        <v>6</v>
      </c>
      <c r="CA59">
        <v>6</v>
      </c>
      <c r="CB59">
        <v>8</v>
      </c>
      <c r="CC59">
        <v>5</v>
      </c>
      <c r="CD59">
        <v>9</v>
      </c>
      <c r="CE59">
        <v>6</v>
      </c>
      <c r="CG59">
        <v>4</v>
      </c>
      <c r="CI59">
        <v>2</v>
      </c>
      <c r="CJ59">
        <v>1</v>
      </c>
      <c r="CK59">
        <v>6</v>
      </c>
      <c r="CL59">
        <v>6</v>
      </c>
      <c r="CM59">
        <v>2</v>
      </c>
      <c r="CN59">
        <v>5</v>
      </c>
      <c r="CO59">
        <v>3</v>
      </c>
      <c r="CP59">
        <v>5</v>
      </c>
      <c r="CQ59">
        <v>5</v>
      </c>
      <c r="CR59">
        <v>7</v>
      </c>
      <c r="CS59">
        <v>9</v>
      </c>
      <c r="CT59">
        <v>4</v>
      </c>
      <c r="CU59">
        <v>5</v>
      </c>
      <c r="CV59">
        <v>2</v>
      </c>
      <c r="CW59">
        <v>5</v>
      </c>
      <c r="CX59">
        <v>2</v>
      </c>
      <c r="CY59">
        <v>9</v>
      </c>
      <c r="CZ59">
        <v>3</v>
      </c>
      <c r="DA59">
        <v>5</v>
      </c>
      <c r="DB59">
        <v>5</v>
      </c>
    </row>
    <row r="60" spans="1:188" ht="16" x14ac:dyDescent="0.2">
      <c r="A60" t="s">
        <v>53</v>
      </c>
      <c r="B60" t="s">
        <v>12</v>
      </c>
      <c r="C60">
        <f>AVERAGE(F60:DB60)</f>
        <v>4.8829787234042552</v>
      </c>
      <c r="D60">
        <f>STDEV(F60:DB60)</f>
        <v>2.8316809209817611</v>
      </c>
      <c r="E60" s="20" t="s">
        <v>12</v>
      </c>
      <c r="F60">
        <v>8</v>
      </c>
      <c r="G60">
        <v>2</v>
      </c>
      <c r="H60">
        <v>4</v>
      </c>
      <c r="I60">
        <v>8</v>
      </c>
      <c r="J60" s="12">
        <v>5</v>
      </c>
      <c r="K60">
        <v>9</v>
      </c>
      <c r="L60">
        <v>6</v>
      </c>
      <c r="M60">
        <v>3</v>
      </c>
      <c r="N60">
        <v>7</v>
      </c>
      <c r="O60">
        <v>1</v>
      </c>
      <c r="P60">
        <v>4</v>
      </c>
      <c r="Q60">
        <v>7</v>
      </c>
      <c r="S60">
        <v>6</v>
      </c>
      <c r="T60">
        <v>2</v>
      </c>
      <c r="U60">
        <v>7</v>
      </c>
      <c r="V60">
        <v>8</v>
      </c>
      <c r="W60">
        <v>7</v>
      </c>
      <c r="X60">
        <v>1</v>
      </c>
      <c r="Y60">
        <v>8</v>
      </c>
      <c r="AA60">
        <v>7</v>
      </c>
      <c r="AB60">
        <v>7</v>
      </c>
      <c r="AC60">
        <v>9</v>
      </c>
      <c r="AD60">
        <v>7</v>
      </c>
      <c r="AE60">
        <v>4</v>
      </c>
      <c r="AF60">
        <v>7</v>
      </c>
      <c r="AG60">
        <v>8</v>
      </c>
      <c r="AH60">
        <v>3</v>
      </c>
      <c r="AI60">
        <v>4</v>
      </c>
      <c r="AJ60">
        <v>8</v>
      </c>
      <c r="AK60">
        <v>8</v>
      </c>
      <c r="AL60">
        <v>1</v>
      </c>
      <c r="AM60">
        <v>5</v>
      </c>
      <c r="AN60">
        <v>7</v>
      </c>
      <c r="AO60">
        <v>1</v>
      </c>
      <c r="AP60">
        <v>2</v>
      </c>
      <c r="AQ60">
        <v>7</v>
      </c>
      <c r="AR60">
        <v>5</v>
      </c>
      <c r="AS60">
        <v>7</v>
      </c>
      <c r="AT60">
        <v>5</v>
      </c>
      <c r="AU60">
        <v>3</v>
      </c>
      <c r="AV60">
        <v>7</v>
      </c>
      <c r="AW60">
        <v>7</v>
      </c>
      <c r="AX60">
        <v>3</v>
      </c>
      <c r="AY60">
        <v>3</v>
      </c>
      <c r="BB60">
        <v>1</v>
      </c>
      <c r="BC60">
        <v>7</v>
      </c>
      <c r="BD60">
        <v>9</v>
      </c>
      <c r="BE60">
        <v>5</v>
      </c>
      <c r="BF60">
        <v>3</v>
      </c>
      <c r="BG60">
        <v>9</v>
      </c>
      <c r="BH60">
        <v>1</v>
      </c>
      <c r="BI60">
        <v>9</v>
      </c>
      <c r="BJ60">
        <v>1</v>
      </c>
      <c r="BK60">
        <v>5</v>
      </c>
      <c r="BL60">
        <v>7</v>
      </c>
      <c r="BM60">
        <v>7</v>
      </c>
      <c r="BN60">
        <v>8</v>
      </c>
      <c r="BO60">
        <v>1</v>
      </c>
      <c r="BP60">
        <v>2</v>
      </c>
      <c r="BQ60">
        <v>9</v>
      </c>
      <c r="BR60">
        <v>1</v>
      </c>
      <c r="BS60">
        <v>5</v>
      </c>
      <c r="BT60">
        <v>1</v>
      </c>
      <c r="BU60">
        <v>9</v>
      </c>
      <c r="BV60">
        <v>8</v>
      </c>
      <c r="BX60">
        <v>5</v>
      </c>
      <c r="BY60">
        <v>2</v>
      </c>
      <c r="BZ60">
        <v>2</v>
      </c>
      <c r="CA60">
        <v>8</v>
      </c>
      <c r="CB60">
        <v>9</v>
      </c>
      <c r="CC60">
        <v>1</v>
      </c>
      <c r="CD60">
        <v>8</v>
      </c>
      <c r="CE60">
        <v>1</v>
      </c>
      <c r="CG60">
        <v>4</v>
      </c>
      <c r="CI60">
        <v>1</v>
      </c>
      <c r="CJ60">
        <v>1</v>
      </c>
      <c r="CK60">
        <v>1</v>
      </c>
      <c r="CL60">
        <v>7</v>
      </c>
      <c r="CM60">
        <v>3</v>
      </c>
      <c r="CN60">
        <v>4</v>
      </c>
      <c r="CO60">
        <v>4</v>
      </c>
      <c r="CP60">
        <v>2</v>
      </c>
      <c r="CQ60">
        <v>5</v>
      </c>
      <c r="CR60">
        <v>8</v>
      </c>
      <c r="CS60">
        <v>1</v>
      </c>
      <c r="CT60">
        <v>8</v>
      </c>
      <c r="CU60">
        <v>2</v>
      </c>
      <c r="CV60">
        <v>3</v>
      </c>
      <c r="CW60">
        <v>1</v>
      </c>
      <c r="CX60">
        <v>1</v>
      </c>
      <c r="CY60">
        <v>1</v>
      </c>
      <c r="CZ60">
        <v>9</v>
      </c>
      <c r="DA60">
        <v>6</v>
      </c>
      <c r="DB60">
        <v>5</v>
      </c>
    </row>
    <row r="61" spans="1:188" x14ac:dyDescent="0.2">
      <c r="A61" t="s">
        <v>89</v>
      </c>
      <c r="B61" t="s">
        <v>15</v>
      </c>
      <c r="C61">
        <f>AVERAGE(BR61:GF61)</f>
        <v>4.8974358974358978</v>
      </c>
      <c r="D61">
        <f>STDEV(BR61:GF61)</f>
        <v>2.7555105146390702</v>
      </c>
      <c r="BR61">
        <v>7</v>
      </c>
      <c r="BS61">
        <v>6</v>
      </c>
      <c r="BT61">
        <v>7</v>
      </c>
      <c r="BU61">
        <v>7</v>
      </c>
      <c r="BV61">
        <v>6</v>
      </c>
      <c r="BX61">
        <v>2</v>
      </c>
      <c r="BY61">
        <v>2</v>
      </c>
      <c r="BZ61">
        <v>8</v>
      </c>
      <c r="CA61">
        <v>5</v>
      </c>
      <c r="CB61">
        <v>6</v>
      </c>
      <c r="CC61">
        <v>7</v>
      </c>
      <c r="CD61">
        <v>5</v>
      </c>
      <c r="CE61">
        <v>1</v>
      </c>
      <c r="CF61">
        <v>3</v>
      </c>
      <c r="CG61">
        <v>3</v>
      </c>
      <c r="CI61">
        <v>7</v>
      </c>
      <c r="CJ61">
        <v>1</v>
      </c>
      <c r="CK61">
        <v>4</v>
      </c>
      <c r="CL61">
        <v>6</v>
      </c>
      <c r="CM61">
        <v>2</v>
      </c>
      <c r="CN61">
        <v>5</v>
      </c>
      <c r="CO61">
        <v>1</v>
      </c>
      <c r="CP61">
        <v>4</v>
      </c>
      <c r="CQ61">
        <v>2</v>
      </c>
      <c r="CR61">
        <v>7</v>
      </c>
      <c r="CS61">
        <v>5</v>
      </c>
      <c r="CT61">
        <v>6</v>
      </c>
      <c r="CU61">
        <v>1</v>
      </c>
      <c r="CV61">
        <v>5</v>
      </c>
      <c r="CW61">
        <v>5</v>
      </c>
      <c r="CX61">
        <v>3</v>
      </c>
      <c r="CY61">
        <v>5</v>
      </c>
      <c r="CZ61">
        <v>8</v>
      </c>
      <c r="DA61">
        <v>6</v>
      </c>
      <c r="DB61">
        <v>7</v>
      </c>
      <c r="DC61">
        <v>4</v>
      </c>
      <c r="DD61">
        <v>5</v>
      </c>
      <c r="DE61">
        <v>4</v>
      </c>
      <c r="DF61">
        <v>8</v>
      </c>
      <c r="DG61">
        <v>1</v>
      </c>
      <c r="DH61">
        <v>8</v>
      </c>
      <c r="DI61">
        <v>4</v>
      </c>
      <c r="DJ61">
        <v>9</v>
      </c>
      <c r="DK61">
        <v>5</v>
      </c>
      <c r="DL61">
        <v>1</v>
      </c>
      <c r="DM61">
        <v>3</v>
      </c>
      <c r="DN61">
        <v>4</v>
      </c>
      <c r="DO61">
        <v>1</v>
      </c>
      <c r="DP61">
        <v>1</v>
      </c>
      <c r="DQ61">
        <v>1</v>
      </c>
      <c r="DR61">
        <v>7</v>
      </c>
      <c r="DS61">
        <v>8</v>
      </c>
      <c r="DT61">
        <v>1</v>
      </c>
      <c r="DU61">
        <v>5</v>
      </c>
      <c r="DV61">
        <v>1</v>
      </c>
      <c r="DW61">
        <v>9</v>
      </c>
      <c r="DX61">
        <v>1</v>
      </c>
      <c r="DY61">
        <v>9</v>
      </c>
      <c r="DZ61">
        <v>3</v>
      </c>
      <c r="EA61">
        <v>9</v>
      </c>
      <c r="EB61">
        <v>9</v>
      </c>
      <c r="EC61">
        <v>6</v>
      </c>
      <c r="ED61">
        <v>6</v>
      </c>
      <c r="EE61">
        <v>9</v>
      </c>
      <c r="EF61">
        <v>6</v>
      </c>
      <c r="EG61">
        <v>1</v>
      </c>
      <c r="EH61">
        <v>1</v>
      </c>
      <c r="EI61">
        <v>1</v>
      </c>
      <c r="EJ61">
        <v>7</v>
      </c>
      <c r="EK61">
        <v>8</v>
      </c>
      <c r="EL61">
        <v>1</v>
      </c>
      <c r="EM61">
        <v>9</v>
      </c>
      <c r="EN61">
        <v>1</v>
      </c>
      <c r="EO61">
        <v>7</v>
      </c>
      <c r="EP61">
        <v>1</v>
      </c>
      <c r="EQ61">
        <v>5</v>
      </c>
      <c r="ER61">
        <v>7</v>
      </c>
      <c r="ES61">
        <v>9</v>
      </c>
      <c r="ET61">
        <v>5</v>
      </c>
      <c r="EU61">
        <v>9</v>
      </c>
      <c r="EV61">
        <v>1</v>
      </c>
      <c r="EW61">
        <v>5</v>
      </c>
      <c r="EX61">
        <v>6</v>
      </c>
      <c r="EY61">
        <v>6</v>
      </c>
      <c r="EZ61">
        <v>2</v>
      </c>
      <c r="FA61">
        <v>3</v>
      </c>
      <c r="FB61">
        <v>9</v>
      </c>
      <c r="FC61">
        <v>5</v>
      </c>
      <c r="FD61">
        <v>5</v>
      </c>
      <c r="FE61">
        <v>2</v>
      </c>
      <c r="FF61">
        <v>7</v>
      </c>
      <c r="FG61">
        <v>9</v>
      </c>
      <c r="FH61">
        <v>7</v>
      </c>
      <c r="FI61">
        <v>5</v>
      </c>
      <c r="FJ61">
        <v>3</v>
      </c>
      <c r="FK61">
        <v>7</v>
      </c>
      <c r="FL61">
        <v>8</v>
      </c>
      <c r="FM61">
        <v>6</v>
      </c>
      <c r="FN61">
        <v>9</v>
      </c>
      <c r="FO61">
        <v>1</v>
      </c>
      <c r="FP61">
        <v>6</v>
      </c>
      <c r="FQ61">
        <v>7</v>
      </c>
      <c r="FR61">
        <v>1</v>
      </c>
      <c r="FS61">
        <v>3</v>
      </c>
      <c r="FT61">
        <v>7</v>
      </c>
      <c r="FU61">
        <v>1</v>
      </c>
      <c r="FV61">
        <v>8</v>
      </c>
      <c r="FW61">
        <v>8</v>
      </c>
      <c r="FX61">
        <v>7</v>
      </c>
      <c r="FY61">
        <v>9</v>
      </c>
      <c r="FZ61">
        <v>2</v>
      </c>
      <c r="GA61">
        <v>8</v>
      </c>
      <c r="GB61">
        <v>1</v>
      </c>
      <c r="GC61">
        <v>1</v>
      </c>
      <c r="GD61">
        <v>6</v>
      </c>
      <c r="GE61">
        <v>6</v>
      </c>
      <c r="GF61">
        <v>1</v>
      </c>
    </row>
    <row r="62" spans="1:188" x14ac:dyDescent="0.2">
      <c r="A62" t="s">
        <v>56</v>
      </c>
      <c r="B62" t="s">
        <v>12</v>
      </c>
      <c r="C62">
        <f>AVERAGE(BR62:GF62)</f>
        <v>4.9059829059829063</v>
      </c>
      <c r="D62">
        <f>STDEV(BR62:GF62)</f>
        <v>2.4459075812992199</v>
      </c>
      <c r="E62" s="20" t="s">
        <v>12</v>
      </c>
      <c r="BR62">
        <v>3</v>
      </c>
      <c r="BS62">
        <v>8</v>
      </c>
      <c r="BT62">
        <v>8</v>
      </c>
      <c r="BU62">
        <v>4</v>
      </c>
      <c r="BV62">
        <v>6</v>
      </c>
      <c r="BX62">
        <v>5</v>
      </c>
      <c r="BY62">
        <v>2</v>
      </c>
      <c r="BZ62">
        <v>5</v>
      </c>
      <c r="CA62">
        <v>5</v>
      </c>
      <c r="CB62">
        <v>9</v>
      </c>
      <c r="CC62">
        <v>8</v>
      </c>
      <c r="CD62">
        <v>8</v>
      </c>
      <c r="CE62">
        <v>5</v>
      </c>
      <c r="CF62">
        <v>7</v>
      </c>
      <c r="CG62">
        <v>5</v>
      </c>
      <c r="CI62">
        <v>1</v>
      </c>
      <c r="CJ62">
        <v>5</v>
      </c>
      <c r="CK62">
        <v>9</v>
      </c>
      <c r="CL62">
        <v>7</v>
      </c>
      <c r="CM62">
        <v>5</v>
      </c>
      <c r="CN62">
        <v>6</v>
      </c>
      <c r="CO62">
        <v>3</v>
      </c>
      <c r="CP62">
        <v>7</v>
      </c>
      <c r="CQ62">
        <v>9</v>
      </c>
      <c r="CR62">
        <v>7</v>
      </c>
      <c r="CS62">
        <v>9</v>
      </c>
      <c r="CT62">
        <v>9</v>
      </c>
      <c r="CU62">
        <v>1</v>
      </c>
      <c r="CV62">
        <v>1</v>
      </c>
      <c r="CW62">
        <v>5</v>
      </c>
      <c r="CX62">
        <v>4</v>
      </c>
      <c r="CY62">
        <v>9</v>
      </c>
      <c r="CZ62">
        <v>8</v>
      </c>
      <c r="DA62">
        <v>5</v>
      </c>
      <c r="DB62">
        <v>6</v>
      </c>
      <c r="DC62">
        <v>7</v>
      </c>
      <c r="DD62">
        <v>2</v>
      </c>
      <c r="DE62">
        <v>5</v>
      </c>
      <c r="DF62">
        <v>6</v>
      </c>
      <c r="DG62">
        <v>9</v>
      </c>
      <c r="DH62">
        <v>7</v>
      </c>
      <c r="DI62">
        <v>5</v>
      </c>
      <c r="DJ62">
        <v>8</v>
      </c>
      <c r="DK62">
        <v>3</v>
      </c>
      <c r="DL62">
        <v>9</v>
      </c>
      <c r="DM62">
        <v>5</v>
      </c>
      <c r="DN62">
        <v>5</v>
      </c>
      <c r="DO62">
        <v>5</v>
      </c>
      <c r="DP62">
        <v>3</v>
      </c>
      <c r="DQ62">
        <v>5</v>
      </c>
      <c r="DR62">
        <v>3</v>
      </c>
      <c r="DS62">
        <v>2</v>
      </c>
      <c r="DT62">
        <v>1</v>
      </c>
      <c r="DU62">
        <v>3</v>
      </c>
      <c r="DV62">
        <v>3</v>
      </c>
      <c r="DW62">
        <v>6</v>
      </c>
      <c r="DX62">
        <v>9</v>
      </c>
      <c r="DY62">
        <v>6</v>
      </c>
      <c r="DZ62">
        <v>4</v>
      </c>
      <c r="EA62">
        <v>6</v>
      </c>
      <c r="EB62">
        <v>1</v>
      </c>
      <c r="EC62">
        <v>7</v>
      </c>
      <c r="ED62">
        <v>2</v>
      </c>
      <c r="EE62">
        <v>9</v>
      </c>
      <c r="EF62">
        <v>8</v>
      </c>
      <c r="EG62">
        <v>3</v>
      </c>
      <c r="EH62">
        <v>4</v>
      </c>
      <c r="EI62">
        <v>6</v>
      </c>
      <c r="EJ62">
        <v>3</v>
      </c>
      <c r="EK62">
        <v>4</v>
      </c>
      <c r="EL62">
        <v>1</v>
      </c>
      <c r="EM62">
        <v>5</v>
      </c>
      <c r="EN62">
        <v>7</v>
      </c>
      <c r="EO62">
        <v>4</v>
      </c>
      <c r="EP62">
        <v>1</v>
      </c>
      <c r="EQ62">
        <v>3</v>
      </c>
      <c r="ER62">
        <v>4</v>
      </c>
      <c r="ES62">
        <v>6</v>
      </c>
      <c r="ET62">
        <v>1</v>
      </c>
      <c r="EU62">
        <v>6</v>
      </c>
      <c r="EV62">
        <v>7</v>
      </c>
      <c r="EW62">
        <v>6</v>
      </c>
      <c r="EX62">
        <v>3</v>
      </c>
      <c r="EY62">
        <v>2</v>
      </c>
      <c r="EZ62">
        <v>1</v>
      </c>
      <c r="FA62">
        <v>5</v>
      </c>
      <c r="FB62">
        <v>3</v>
      </c>
      <c r="FC62">
        <v>8</v>
      </c>
      <c r="FD62">
        <v>4</v>
      </c>
      <c r="FE62">
        <v>5</v>
      </c>
      <c r="FF62">
        <v>3</v>
      </c>
      <c r="FG62">
        <v>5</v>
      </c>
      <c r="FH62">
        <v>5</v>
      </c>
      <c r="FI62">
        <v>6</v>
      </c>
      <c r="FJ62">
        <v>1</v>
      </c>
      <c r="FK62">
        <v>8</v>
      </c>
      <c r="FL62">
        <v>3</v>
      </c>
      <c r="FM62">
        <v>5</v>
      </c>
      <c r="FN62">
        <v>3</v>
      </c>
      <c r="FO62">
        <v>1</v>
      </c>
      <c r="FP62">
        <v>1</v>
      </c>
      <c r="FQ62">
        <v>6</v>
      </c>
      <c r="FR62">
        <v>1</v>
      </c>
      <c r="FS62">
        <v>5</v>
      </c>
      <c r="FT62">
        <v>7</v>
      </c>
      <c r="FU62">
        <v>3</v>
      </c>
      <c r="FV62">
        <v>8</v>
      </c>
      <c r="FW62">
        <v>3</v>
      </c>
      <c r="FX62">
        <v>5</v>
      </c>
      <c r="FY62">
        <v>9</v>
      </c>
      <c r="FZ62">
        <v>1</v>
      </c>
      <c r="GA62">
        <v>4</v>
      </c>
      <c r="GB62">
        <v>6</v>
      </c>
      <c r="GC62">
        <v>5</v>
      </c>
      <c r="GD62">
        <v>2</v>
      </c>
      <c r="GE62">
        <v>7</v>
      </c>
      <c r="GF62">
        <v>1</v>
      </c>
    </row>
    <row r="63" spans="1:188" ht="16" x14ac:dyDescent="0.2">
      <c r="A63" t="s">
        <v>32</v>
      </c>
      <c r="B63" t="s">
        <v>12</v>
      </c>
      <c r="C63">
        <f>AVERAGE(F63:DB63)</f>
        <v>4.9255319148936172</v>
      </c>
      <c r="D63">
        <f>STDEV(F63:DB63)</f>
        <v>2.3198042265476024</v>
      </c>
      <c r="E63" s="20" t="s">
        <v>12</v>
      </c>
      <c r="F63">
        <v>7</v>
      </c>
      <c r="G63">
        <v>4</v>
      </c>
      <c r="H63">
        <v>7</v>
      </c>
      <c r="I63">
        <v>5</v>
      </c>
      <c r="J63" s="12">
        <v>5</v>
      </c>
      <c r="K63">
        <v>1</v>
      </c>
      <c r="L63">
        <v>7</v>
      </c>
      <c r="M63">
        <v>5</v>
      </c>
      <c r="N63">
        <v>7</v>
      </c>
      <c r="O63">
        <v>2</v>
      </c>
      <c r="P63">
        <v>1</v>
      </c>
      <c r="Q63">
        <v>7</v>
      </c>
      <c r="S63">
        <v>5</v>
      </c>
      <c r="T63">
        <v>7</v>
      </c>
      <c r="U63">
        <v>4</v>
      </c>
      <c r="V63">
        <v>8</v>
      </c>
      <c r="W63">
        <v>5</v>
      </c>
      <c r="X63">
        <v>5</v>
      </c>
      <c r="Y63">
        <v>7</v>
      </c>
      <c r="AA63">
        <v>2</v>
      </c>
      <c r="AB63">
        <v>4</v>
      </c>
      <c r="AC63">
        <v>9</v>
      </c>
      <c r="AD63">
        <v>8</v>
      </c>
      <c r="AE63">
        <v>6</v>
      </c>
      <c r="AF63">
        <v>1</v>
      </c>
      <c r="AG63">
        <v>3</v>
      </c>
      <c r="AH63">
        <v>6</v>
      </c>
      <c r="AI63">
        <v>8</v>
      </c>
      <c r="AJ63">
        <v>1</v>
      </c>
      <c r="AK63">
        <v>5</v>
      </c>
      <c r="AL63">
        <v>5</v>
      </c>
      <c r="AM63">
        <v>8</v>
      </c>
      <c r="AN63">
        <v>5</v>
      </c>
      <c r="AO63">
        <v>1</v>
      </c>
      <c r="AP63">
        <v>3</v>
      </c>
      <c r="AQ63">
        <v>7</v>
      </c>
      <c r="AR63">
        <v>5</v>
      </c>
      <c r="AS63">
        <v>5</v>
      </c>
      <c r="AT63">
        <v>9</v>
      </c>
      <c r="AU63">
        <v>9</v>
      </c>
      <c r="AV63">
        <v>5</v>
      </c>
      <c r="AW63">
        <v>5</v>
      </c>
      <c r="AX63">
        <v>3</v>
      </c>
      <c r="AY63">
        <v>6</v>
      </c>
      <c r="BB63">
        <v>5</v>
      </c>
      <c r="BC63">
        <v>5</v>
      </c>
      <c r="BD63">
        <v>4</v>
      </c>
      <c r="BE63">
        <v>2</v>
      </c>
      <c r="BF63">
        <v>8</v>
      </c>
      <c r="BG63">
        <v>2</v>
      </c>
      <c r="BH63">
        <v>6</v>
      </c>
      <c r="BI63">
        <v>5</v>
      </c>
      <c r="BJ63">
        <v>8</v>
      </c>
      <c r="BK63">
        <v>6</v>
      </c>
      <c r="BL63">
        <v>7</v>
      </c>
      <c r="BM63">
        <v>4</v>
      </c>
      <c r="BN63">
        <v>7</v>
      </c>
      <c r="BO63">
        <v>2</v>
      </c>
      <c r="BP63">
        <v>4</v>
      </c>
      <c r="BQ63">
        <v>5</v>
      </c>
      <c r="BR63">
        <v>5</v>
      </c>
      <c r="BS63">
        <v>5</v>
      </c>
      <c r="BT63">
        <v>8</v>
      </c>
      <c r="BU63">
        <v>4</v>
      </c>
      <c r="BV63">
        <v>4</v>
      </c>
      <c r="BX63">
        <v>4</v>
      </c>
      <c r="BY63">
        <v>2</v>
      </c>
      <c r="BZ63">
        <v>5</v>
      </c>
      <c r="CA63">
        <v>1</v>
      </c>
      <c r="CB63">
        <v>4</v>
      </c>
      <c r="CC63">
        <v>9</v>
      </c>
      <c r="CD63">
        <v>8</v>
      </c>
      <c r="CE63">
        <v>6</v>
      </c>
      <c r="CG63">
        <v>4</v>
      </c>
      <c r="CI63">
        <v>5</v>
      </c>
      <c r="CJ63">
        <v>1</v>
      </c>
      <c r="CK63">
        <v>5</v>
      </c>
      <c r="CL63">
        <v>5</v>
      </c>
      <c r="CM63">
        <v>6</v>
      </c>
      <c r="CN63">
        <v>4</v>
      </c>
      <c r="CO63">
        <v>2</v>
      </c>
      <c r="CP63">
        <v>5</v>
      </c>
      <c r="CQ63">
        <v>4</v>
      </c>
      <c r="CR63">
        <v>8</v>
      </c>
      <c r="CS63">
        <v>5</v>
      </c>
      <c r="CT63">
        <v>9</v>
      </c>
      <c r="CU63">
        <v>7</v>
      </c>
      <c r="CV63">
        <v>1</v>
      </c>
      <c r="CW63">
        <v>1</v>
      </c>
      <c r="CX63">
        <v>2</v>
      </c>
      <c r="CY63">
        <v>1</v>
      </c>
      <c r="CZ63">
        <v>5</v>
      </c>
      <c r="DA63">
        <v>9</v>
      </c>
      <c r="DB63">
        <v>1</v>
      </c>
    </row>
    <row r="64" spans="1:188" ht="16" x14ac:dyDescent="0.2">
      <c r="A64" t="s">
        <v>70</v>
      </c>
      <c r="B64" t="s">
        <v>15</v>
      </c>
      <c r="C64">
        <f>AVERAGE(F64:DB64)</f>
        <v>4.9361702127659575</v>
      </c>
      <c r="D64">
        <f>STDEV(F64:DB64)</f>
        <v>2.6143051900323457</v>
      </c>
      <c r="E64" s="13" t="s">
        <v>15</v>
      </c>
      <c r="F64">
        <v>3</v>
      </c>
      <c r="G64">
        <v>7</v>
      </c>
      <c r="H64">
        <v>4</v>
      </c>
      <c r="I64">
        <v>2</v>
      </c>
      <c r="J64" s="12">
        <v>4</v>
      </c>
      <c r="K64">
        <v>8</v>
      </c>
      <c r="L64">
        <v>6</v>
      </c>
      <c r="M64">
        <v>5</v>
      </c>
      <c r="N64">
        <v>1</v>
      </c>
      <c r="O64">
        <v>3</v>
      </c>
      <c r="P64">
        <v>2</v>
      </c>
      <c r="Q64">
        <v>9</v>
      </c>
      <c r="S64">
        <v>4</v>
      </c>
      <c r="T64">
        <v>1</v>
      </c>
      <c r="U64">
        <v>6</v>
      </c>
      <c r="V64">
        <v>8</v>
      </c>
      <c r="W64">
        <v>5</v>
      </c>
      <c r="X64">
        <v>9</v>
      </c>
      <c r="Y64">
        <v>6</v>
      </c>
      <c r="AA64">
        <v>4</v>
      </c>
      <c r="AB64">
        <v>8</v>
      </c>
      <c r="AC64">
        <v>2</v>
      </c>
      <c r="AD64">
        <v>2</v>
      </c>
      <c r="AE64">
        <v>2</v>
      </c>
      <c r="AF64">
        <v>4</v>
      </c>
      <c r="AG64">
        <v>7</v>
      </c>
      <c r="AH64">
        <v>4</v>
      </c>
      <c r="AI64">
        <v>8</v>
      </c>
      <c r="AJ64">
        <v>7</v>
      </c>
      <c r="AK64">
        <v>8</v>
      </c>
      <c r="AL64">
        <v>2</v>
      </c>
      <c r="AM64">
        <v>5</v>
      </c>
      <c r="AN64">
        <v>9</v>
      </c>
      <c r="AO64">
        <v>5</v>
      </c>
      <c r="AP64">
        <v>5</v>
      </c>
      <c r="AQ64">
        <v>5</v>
      </c>
      <c r="AR64">
        <v>6</v>
      </c>
      <c r="AS64">
        <v>4</v>
      </c>
      <c r="AT64">
        <v>9</v>
      </c>
      <c r="AU64">
        <v>1</v>
      </c>
      <c r="AV64">
        <v>7</v>
      </c>
      <c r="AW64">
        <v>7</v>
      </c>
      <c r="AX64">
        <v>2</v>
      </c>
      <c r="AY64">
        <v>6</v>
      </c>
      <c r="BB64">
        <v>1</v>
      </c>
      <c r="BC64">
        <v>7</v>
      </c>
      <c r="BD64">
        <v>3</v>
      </c>
      <c r="BE64">
        <v>1</v>
      </c>
      <c r="BF64">
        <v>7</v>
      </c>
      <c r="BG64">
        <v>3</v>
      </c>
      <c r="BH64">
        <v>1</v>
      </c>
      <c r="BI64">
        <v>6</v>
      </c>
      <c r="BJ64">
        <v>8</v>
      </c>
      <c r="BK64">
        <v>1</v>
      </c>
      <c r="BL64">
        <v>3</v>
      </c>
      <c r="BM64">
        <v>3</v>
      </c>
      <c r="BN64">
        <v>8</v>
      </c>
      <c r="BO64">
        <v>1</v>
      </c>
      <c r="BP64">
        <v>4</v>
      </c>
      <c r="BQ64">
        <v>7</v>
      </c>
      <c r="BR64">
        <v>4</v>
      </c>
      <c r="BS64">
        <v>7</v>
      </c>
      <c r="BT64">
        <v>7</v>
      </c>
      <c r="BU64">
        <v>9</v>
      </c>
      <c r="BV64">
        <v>6</v>
      </c>
      <c r="BX64">
        <v>6</v>
      </c>
      <c r="BY64">
        <v>1</v>
      </c>
      <c r="BZ64">
        <v>7</v>
      </c>
      <c r="CA64">
        <v>9</v>
      </c>
      <c r="CB64">
        <v>6</v>
      </c>
      <c r="CC64">
        <v>4</v>
      </c>
      <c r="CD64">
        <v>9</v>
      </c>
      <c r="CE64">
        <v>3</v>
      </c>
      <c r="CG64">
        <v>4</v>
      </c>
      <c r="CI64">
        <v>8</v>
      </c>
      <c r="CJ64">
        <v>1</v>
      </c>
      <c r="CK64">
        <v>4</v>
      </c>
      <c r="CL64">
        <v>7</v>
      </c>
      <c r="CM64">
        <v>6</v>
      </c>
      <c r="CN64">
        <v>3</v>
      </c>
      <c r="CO64">
        <v>6</v>
      </c>
      <c r="CP64">
        <v>7</v>
      </c>
      <c r="CQ64">
        <v>5</v>
      </c>
      <c r="CR64">
        <v>6</v>
      </c>
      <c r="CS64">
        <v>1</v>
      </c>
      <c r="CT64">
        <v>9</v>
      </c>
      <c r="CU64">
        <v>1</v>
      </c>
      <c r="CV64">
        <v>1</v>
      </c>
      <c r="CW64">
        <v>6</v>
      </c>
      <c r="CX64">
        <v>7</v>
      </c>
      <c r="CY64">
        <v>1</v>
      </c>
      <c r="CZ64">
        <v>7</v>
      </c>
      <c r="DA64">
        <v>9</v>
      </c>
      <c r="DB64">
        <v>1</v>
      </c>
    </row>
    <row r="65" spans="1:188" x14ac:dyDescent="0.2">
      <c r="A65" t="s">
        <v>128</v>
      </c>
      <c r="B65" t="s">
        <v>16</v>
      </c>
      <c r="C65">
        <f>AVERAGE(BR65:GF65)</f>
        <v>5</v>
      </c>
      <c r="D65">
        <f>STDEV(BR65:GF65)</f>
        <v>2.3118883161188597</v>
      </c>
      <c r="E65" s="14" t="s">
        <v>16</v>
      </c>
      <c r="BR65">
        <v>4</v>
      </c>
      <c r="BS65">
        <v>6</v>
      </c>
      <c r="BT65">
        <v>5</v>
      </c>
      <c r="BU65">
        <v>5</v>
      </c>
      <c r="BV65">
        <v>6</v>
      </c>
      <c r="BX65">
        <v>7</v>
      </c>
      <c r="BY65">
        <v>2</v>
      </c>
      <c r="BZ65">
        <v>4</v>
      </c>
      <c r="CA65">
        <v>7</v>
      </c>
      <c r="CB65">
        <v>7</v>
      </c>
      <c r="CC65">
        <v>9</v>
      </c>
      <c r="CD65">
        <v>5</v>
      </c>
      <c r="CE65">
        <v>8</v>
      </c>
      <c r="CF65">
        <v>6</v>
      </c>
      <c r="CG65">
        <v>2</v>
      </c>
      <c r="CI65">
        <v>1</v>
      </c>
      <c r="CJ65">
        <v>1</v>
      </c>
      <c r="CK65">
        <v>7</v>
      </c>
      <c r="CL65">
        <v>8</v>
      </c>
      <c r="CM65">
        <v>3</v>
      </c>
      <c r="CN65">
        <v>6</v>
      </c>
      <c r="CO65">
        <v>4</v>
      </c>
      <c r="CP65">
        <v>6</v>
      </c>
      <c r="CQ65">
        <v>8</v>
      </c>
      <c r="CR65">
        <v>9</v>
      </c>
      <c r="CS65">
        <v>8</v>
      </c>
      <c r="CT65">
        <v>9</v>
      </c>
      <c r="CU65">
        <v>9</v>
      </c>
      <c r="CV65">
        <v>2</v>
      </c>
      <c r="CW65">
        <v>6</v>
      </c>
      <c r="CX65">
        <v>5</v>
      </c>
      <c r="CY65">
        <v>9</v>
      </c>
      <c r="CZ65">
        <v>4</v>
      </c>
      <c r="DA65">
        <v>2</v>
      </c>
      <c r="DB65">
        <v>6</v>
      </c>
      <c r="DC65">
        <v>4</v>
      </c>
      <c r="DD65">
        <v>3</v>
      </c>
      <c r="DE65">
        <v>4</v>
      </c>
      <c r="DF65">
        <v>4</v>
      </c>
      <c r="DG65">
        <v>9</v>
      </c>
      <c r="DH65">
        <v>7</v>
      </c>
      <c r="DI65">
        <v>3</v>
      </c>
      <c r="DJ65">
        <v>8</v>
      </c>
      <c r="DK65">
        <v>5</v>
      </c>
      <c r="DL65">
        <v>8</v>
      </c>
      <c r="DM65">
        <v>6</v>
      </c>
      <c r="DN65">
        <v>4</v>
      </c>
      <c r="DO65">
        <v>7</v>
      </c>
      <c r="DP65">
        <v>5</v>
      </c>
      <c r="DQ65">
        <v>5</v>
      </c>
      <c r="DR65">
        <v>6</v>
      </c>
      <c r="DS65">
        <v>5</v>
      </c>
      <c r="DT65">
        <v>5</v>
      </c>
      <c r="DU65">
        <v>4</v>
      </c>
      <c r="DV65">
        <v>4</v>
      </c>
      <c r="DW65">
        <v>6</v>
      </c>
      <c r="DX65">
        <v>9</v>
      </c>
      <c r="DY65">
        <v>5</v>
      </c>
      <c r="DZ65">
        <v>1</v>
      </c>
      <c r="EA65">
        <v>8</v>
      </c>
      <c r="EB65">
        <v>1</v>
      </c>
      <c r="EC65">
        <v>5</v>
      </c>
      <c r="ED65">
        <v>3</v>
      </c>
      <c r="EE65">
        <v>9</v>
      </c>
      <c r="EF65">
        <v>4</v>
      </c>
      <c r="EG65">
        <v>3</v>
      </c>
      <c r="EH65">
        <v>5</v>
      </c>
      <c r="EI65">
        <v>5</v>
      </c>
      <c r="EJ65">
        <v>3</v>
      </c>
      <c r="EK65">
        <v>6</v>
      </c>
      <c r="EL65">
        <v>2</v>
      </c>
      <c r="EM65">
        <v>8</v>
      </c>
      <c r="EN65">
        <v>3</v>
      </c>
      <c r="EO65">
        <v>4</v>
      </c>
      <c r="EP65">
        <v>1</v>
      </c>
      <c r="EQ65">
        <v>5</v>
      </c>
      <c r="ER65">
        <v>4</v>
      </c>
      <c r="ES65">
        <v>6</v>
      </c>
      <c r="ET65">
        <v>1</v>
      </c>
      <c r="EU65">
        <v>8</v>
      </c>
      <c r="EV65">
        <v>9</v>
      </c>
      <c r="EW65">
        <v>3</v>
      </c>
      <c r="EX65">
        <v>5</v>
      </c>
      <c r="EY65">
        <v>5</v>
      </c>
      <c r="EZ65">
        <v>3</v>
      </c>
      <c r="FA65">
        <v>2</v>
      </c>
      <c r="FB65">
        <v>3</v>
      </c>
      <c r="FC65">
        <v>7</v>
      </c>
      <c r="FD65">
        <v>5</v>
      </c>
      <c r="FE65">
        <v>5</v>
      </c>
      <c r="FF65">
        <v>5</v>
      </c>
      <c r="FG65">
        <v>8</v>
      </c>
      <c r="FH65">
        <v>5</v>
      </c>
      <c r="FI65">
        <v>5</v>
      </c>
      <c r="FJ65">
        <v>4</v>
      </c>
      <c r="FK65">
        <v>5</v>
      </c>
      <c r="FL65">
        <v>5</v>
      </c>
      <c r="FM65">
        <v>9</v>
      </c>
      <c r="FN65">
        <v>5</v>
      </c>
      <c r="FO65">
        <v>1</v>
      </c>
      <c r="FP65">
        <v>1</v>
      </c>
      <c r="FQ65">
        <v>6</v>
      </c>
      <c r="FR65">
        <v>1</v>
      </c>
      <c r="FS65">
        <v>6</v>
      </c>
      <c r="FT65">
        <v>5</v>
      </c>
      <c r="FU65">
        <v>1</v>
      </c>
      <c r="FV65">
        <v>7</v>
      </c>
      <c r="FW65">
        <v>4</v>
      </c>
      <c r="FX65">
        <v>5</v>
      </c>
      <c r="FY65">
        <v>9</v>
      </c>
      <c r="FZ65">
        <v>1</v>
      </c>
      <c r="GA65">
        <v>4</v>
      </c>
      <c r="GB65">
        <v>4</v>
      </c>
      <c r="GC65">
        <v>6</v>
      </c>
      <c r="GD65">
        <v>3</v>
      </c>
      <c r="GE65">
        <v>5</v>
      </c>
      <c r="GF65">
        <v>1</v>
      </c>
    </row>
    <row r="66" spans="1:188" ht="16" x14ac:dyDescent="0.2">
      <c r="A66" s="9" t="s">
        <v>105</v>
      </c>
      <c r="B66" t="s">
        <v>16</v>
      </c>
      <c r="C66">
        <f>AVERAGE(F66:DB66)</f>
        <v>5.0212765957446805</v>
      </c>
      <c r="D66">
        <f>STDEV(F66:DB66)</f>
        <v>2.4095630416539047</v>
      </c>
      <c r="F66">
        <v>2</v>
      </c>
      <c r="G66">
        <v>2</v>
      </c>
      <c r="H66">
        <v>5</v>
      </c>
      <c r="I66">
        <v>5</v>
      </c>
      <c r="J66" s="12">
        <v>7</v>
      </c>
      <c r="K66">
        <v>1</v>
      </c>
      <c r="L66">
        <v>7</v>
      </c>
      <c r="M66">
        <v>3</v>
      </c>
      <c r="N66">
        <v>9</v>
      </c>
      <c r="O66">
        <v>5</v>
      </c>
      <c r="P66">
        <v>2</v>
      </c>
      <c r="Q66">
        <v>7</v>
      </c>
      <c r="S66">
        <v>3</v>
      </c>
      <c r="T66">
        <v>5</v>
      </c>
      <c r="U66">
        <v>4</v>
      </c>
      <c r="V66">
        <v>8</v>
      </c>
      <c r="W66">
        <v>6</v>
      </c>
      <c r="X66">
        <v>7</v>
      </c>
      <c r="Y66">
        <v>2</v>
      </c>
      <c r="AA66">
        <v>1</v>
      </c>
      <c r="AB66">
        <v>8</v>
      </c>
      <c r="AC66">
        <v>9</v>
      </c>
      <c r="AD66">
        <v>2</v>
      </c>
      <c r="AE66">
        <v>7</v>
      </c>
      <c r="AF66">
        <v>1</v>
      </c>
      <c r="AG66">
        <v>6</v>
      </c>
      <c r="AH66">
        <v>2</v>
      </c>
      <c r="AI66">
        <v>4</v>
      </c>
      <c r="AJ66">
        <v>1</v>
      </c>
      <c r="AK66">
        <v>6</v>
      </c>
      <c r="AL66">
        <v>8</v>
      </c>
      <c r="AM66">
        <v>5</v>
      </c>
      <c r="AN66">
        <v>6</v>
      </c>
      <c r="AO66">
        <v>9</v>
      </c>
      <c r="AP66">
        <v>3</v>
      </c>
      <c r="AQ66">
        <v>5</v>
      </c>
      <c r="AR66">
        <v>6</v>
      </c>
      <c r="AS66">
        <v>7</v>
      </c>
      <c r="AT66">
        <v>5</v>
      </c>
      <c r="AU66">
        <v>8</v>
      </c>
      <c r="AV66">
        <v>5</v>
      </c>
      <c r="AW66">
        <v>6</v>
      </c>
      <c r="AX66">
        <v>6</v>
      </c>
      <c r="AY66">
        <v>7</v>
      </c>
      <c r="BB66">
        <v>5</v>
      </c>
      <c r="BC66">
        <v>7</v>
      </c>
      <c r="BD66">
        <v>5</v>
      </c>
      <c r="BE66">
        <v>8</v>
      </c>
      <c r="BF66">
        <v>4</v>
      </c>
      <c r="BG66">
        <v>1</v>
      </c>
      <c r="BH66">
        <v>5</v>
      </c>
      <c r="BI66">
        <v>5</v>
      </c>
      <c r="BJ66">
        <v>3</v>
      </c>
      <c r="BK66">
        <v>5</v>
      </c>
      <c r="BL66">
        <v>5</v>
      </c>
      <c r="BM66">
        <v>6</v>
      </c>
      <c r="BN66">
        <v>2</v>
      </c>
      <c r="BO66">
        <v>7</v>
      </c>
      <c r="BP66">
        <v>6</v>
      </c>
      <c r="BQ66">
        <v>6</v>
      </c>
      <c r="BR66">
        <v>2</v>
      </c>
      <c r="BS66">
        <v>7</v>
      </c>
      <c r="BT66">
        <v>2</v>
      </c>
      <c r="BU66">
        <v>5</v>
      </c>
      <c r="BV66">
        <v>7</v>
      </c>
      <c r="BX66">
        <v>2</v>
      </c>
      <c r="BY66">
        <v>1</v>
      </c>
      <c r="BZ66">
        <v>5</v>
      </c>
      <c r="CA66">
        <v>1</v>
      </c>
      <c r="CB66">
        <v>6</v>
      </c>
      <c r="CC66">
        <v>9</v>
      </c>
      <c r="CD66">
        <v>8</v>
      </c>
      <c r="CE66">
        <v>5</v>
      </c>
      <c r="CG66">
        <v>4</v>
      </c>
      <c r="CI66">
        <v>1</v>
      </c>
      <c r="CJ66">
        <v>1</v>
      </c>
      <c r="CK66">
        <v>4</v>
      </c>
      <c r="CL66">
        <v>6</v>
      </c>
      <c r="CM66">
        <v>9</v>
      </c>
      <c r="CN66">
        <v>6</v>
      </c>
      <c r="CO66">
        <v>3</v>
      </c>
      <c r="CP66">
        <v>5</v>
      </c>
      <c r="CQ66">
        <v>8</v>
      </c>
      <c r="CR66">
        <v>8</v>
      </c>
      <c r="CS66">
        <v>8</v>
      </c>
      <c r="CT66">
        <v>9</v>
      </c>
      <c r="CU66">
        <v>2</v>
      </c>
      <c r="CV66">
        <v>2</v>
      </c>
      <c r="CW66">
        <v>7</v>
      </c>
      <c r="CX66">
        <v>2</v>
      </c>
      <c r="CY66">
        <v>9</v>
      </c>
      <c r="CZ66">
        <v>5</v>
      </c>
      <c r="DA66">
        <v>5</v>
      </c>
      <c r="DB66">
        <v>5</v>
      </c>
    </row>
    <row r="67" spans="1:188" ht="16" x14ac:dyDescent="0.2">
      <c r="A67" t="s">
        <v>35</v>
      </c>
      <c r="B67" t="s">
        <v>12</v>
      </c>
      <c r="C67">
        <f>AVERAGE(F67:DB67)</f>
        <v>5.042553191489362</v>
      </c>
      <c r="D67">
        <f>STDEV(F67:DB67)</f>
        <v>2.4926338517009712</v>
      </c>
      <c r="E67" s="20" t="s">
        <v>12</v>
      </c>
      <c r="F67">
        <v>5</v>
      </c>
      <c r="G67">
        <v>6</v>
      </c>
      <c r="H67">
        <v>4</v>
      </c>
      <c r="I67">
        <v>3</v>
      </c>
      <c r="J67" s="12">
        <v>8</v>
      </c>
      <c r="K67">
        <v>1</v>
      </c>
      <c r="L67">
        <v>5</v>
      </c>
      <c r="M67">
        <v>6</v>
      </c>
      <c r="N67">
        <v>7</v>
      </c>
      <c r="O67">
        <v>1</v>
      </c>
      <c r="P67">
        <v>2</v>
      </c>
      <c r="Q67">
        <v>7</v>
      </c>
      <c r="S67">
        <v>5</v>
      </c>
      <c r="T67">
        <v>5</v>
      </c>
      <c r="U67">
        <v>6</v>
      </c>
      <c r="V67">
        <v>5</v>
      </c>
      <c r="W67">
        <v>9</v>
      </c>
      <c r="X67">
        <v>9</v>
      </c>
      <c r="Y67">
        <v>7</v>
      </c>
      <c r="AA67">
        <v>1</v>
      </c>
      <c r="AB67">
        <v>7</v>
      </c>
      <c r="AC67">
        <v>7</v>
      </c>
      <c r="AD67">
        <v>8</v>
      </c>
      <c r="AE67">
        <v>6</v>
      </c>
      <c r="AF67">
        <v>1</v>
      </c>
      <c r="AG67">
        <v>5</v>
      </c>
      <c r="AH67">
        <v>3</v>
      </c>
      <c r="AI67">
        <v>4</v>
      </c>
      <c r="AJ67">
        <v>1</v>
      </c>
      <c r="AK67">
        <v>7</v>
      </c>
      <c r="AL67">
        <v>9</v>
      </c>
      <c r="AM67">
        <v>5</v>
      </c>
      <c r="AN67">
        <v>4</v>
      </c>
      <c r="AO67">
        <v>9</v>
      </c>
      <c r="AP67">
        <v>1</v>
      </c>
      <c r="AQ67">
        <v>8</v>
      </c>
      <c r="AR67">
        <v>5</v>
      </c>
      <c r="AS67">
        <v>5</v>
      </c>
      <c r="AT67">
        <v>9</v>
      </c>
      <c r="AU67">
        <v>8</v>
      </c>
      <c r="AV67">
        <v>5</v>
      </c>
      <c r="AW67">
        <v>5</v>
      </c>
      <c r="AX67">
        <v>6</v>
      </c>
      <c r="AY67">
        <v>9</v>
      </c>
      <c r="BB67">
        <v>5</v>
      </c>
      <c r="BC67">
        <v>5</v>
      </c>
      <c r="BD67">
        <v>8</v>
      </c>
      <c r="BE67">
        <v>6</v>
      </c>
      <c r="BF67">
        <v>2</v>
      </c>
      <c r="BG67">
        <v>3</v>
      </c>
      <c r="BH67">
        <v>5</v>
      </c>
      <c r="BI67">
        <v>5</v>
      </c>
      <c r="BJ67">
        <v>2</v>
      </c>
      <c r="BK67">
        <v>3</v>
      </c>
      <c r="BL67">
        <v>6</v>
      </c>
      <c r="BM67">
        <v>8</v>
      </c>
      <c r="BN67">
        <v>5</v>
      </c>
      <c r="BO67">
        <v>5</v>
      </c>
      <c r="BP67">
        <v>9</v>
      </c>
      <c r="BQ67">
        <v>8</v>
      </c>
      <c r="BR67">
        <v>5</v>
      </c>
      <c r="BS67">
        <v>5</v>
      </c>
      <c r="BT67">
        <v>2</v>
      </c>
      <c r="BU67">
        <v>7</v>
      </c>
      <c r="BV67">
        <v>5</v>
      </c>
      <c r="BX67">
        <v>5</v>
      </c>
      <c r="BY67">
        <v>2</v>
      </c>
      <c r="BZ67">
        <v>6</v>
      </c>
      <c r="CA67">
        <v>5</v>
      </c>
      <c r="CB67">
        <v>4</v>
      </c>
      <c r="CC67">
        <v>9</v>
      </c>
      <c r="CD67">
        <v>9</v>
      </c>
      <c r="CE67">
        <v>4</v>
      </c>
      <c r="CG67">
        <v>5</v>
      </c>
      <c r="CI67">
        <v>5</v>
      </c>
      <c r="CJ67">
        <v>1</v>
      </c>
      <c r="CK67">
        <v>2</v>
      </c>
      <c r="CL67">
        <v>5</v>
      </c>
      <c r="CM67">
        <v>2</v>
      </c>
      <c r="CN67">
        <v>3</v>
      </c>
      <c r="CO67">
        <v>2</v>
      </c>
      <c r="CP67">
        <v>2</v>
      </c>
      <c r="CQ67">
        <v>5</v>
      </c>
      <c r="CR67">
        <v>9</v>
      </c>
      <c r="CS67">
        <v>5</v>
      </c>
      <c r="CT67">
        <v>9</v>
      </c>
      <c r="CU67">
        <v>9</v>
      </c>
      <c r="CV67">
        <v>1</v>
      </c>
      <c r="CW67">
        <v>1</v>
      </c>
      <c r="CX67">
        <v>2</v>
      </c>
      <c r="CY67">
        <v>1</v>
      </c>
      <c r="CZ67">
        <v>3</v>
      </c>
      <c r="DA67">
        <v>3</v>
      </c>
      <c r="DB67">
        <v>7</v>
      </c>
    </row>
    <row r="68" spans="1:188" ht="16" x14ac:dyDescent="0.2">
      <c r="A68" t="s">
        <v>86</v>
      </c>
      <c r="B68" t="s">
        <v>15</v>
      </c>
      <c r="C68">
        <f>AVERAGE(F68:DB68)</f>
        <v>5.042553191489362</v>
      </c>
      <c r="D68">
        <f>STDEV(F68:DB68)</f>
        <v>2.7627121379824024</v>
      </c>
      <c r="F68">
        <v>8</v>
      </c>
      <c r="G68">
        <v>9</v>
      </c>
      <c r="H68">
        <v>3</v>
      </c>
      <c r="I68">
        <v>5</v>
      </c>
      <c r="J68" s="12">
        <v>8</v>
      </c>
      <c r="K68">
        <v>9</v>
      </c>
      <c r="L68">
        <v>6</v>
      </c>
      <c r="M68">
        <v>5</v>
      </c>
      <c r="N68">
        <v>3</v>
      </c>
      <c r="O68">
        <v>2</v>
      </c>
      <c r="P68">
        <v>3</v>
      </c>
      <c r="Q68">
        <v>6</v>
      </c>
      <c r="S68">
        <v>7</v>
      </c>
      <c r="T68">
        <v>1</v>
      </c>
      <c r="U68">
        <v>6</v>
      </c>
      <c r="V68">
        <v>6</v>
      </c>
      <c r="W68">
        <v>6</v>
      </c>
      <c r="X68">
        <v>9</v>
      </c>
      <c r="Y68">
        <v>7</v>
      </c>
      <c r="AA68">
        <v>3</v>
      </c>
      <c r="AB68">
        <v>8</v>
      </c>
      <c r="AC68">
        <v>9</v>
      </c>
      <c r="AD68">
        <v>7</v>
      </c>
      <c r="AE68">
        <v>3</v>
      </c>
      <c r="AF68">
        <v>1</v>
      </c>
      <c r="AG68">
        <v>9</v>
      </c>
      <c r="AH68">
        <v>8</v>
      </c>
      <c r="AI68">
        <v>8</v>
      </c>
      <c r="AJ68">
        <v>8</v>
      </c>
      <c r="AK68">
        <v>6</v>
      </c>
      <c r="AL68">
        <v>1</v>
      </c>
      <c r="AM68">
        <v>4</v>
      </c>
      <c r="AN68">
        <v>6</v>
      </c>
      <c r="AO68">
        <v>1</v>
      </c>
      <c r="AP68">
        <v>1</v>
      </c>
      <c r="AQ68">
        <v>8</v>
      </c>
      <c r="AR68">
        <v>5</v>
      </c>
      <c r="AS68">
        <v>7</v>
      </c>
      <c r="AT68">
        <v>5</v>
      </c>
      <c r="AU68">
        <v>1</v>
      </c>
      <c r="AV68">
        <v>7</v>
      </c>
      <c r="AW68">
        <v>8</v>
      </c>
      <c r="AX68">
        <v>2</v>
      </c>
      <c r="AY68">
        <v>6</v>
      </c>
      <c r="BB68">
        <v>1</v>
      </c>
      <c r="BC68">
        <v>8</v>
      </c>
      <c r="BD68">
        <v>1</v>
      </c>
      <c r="BE68">
        <v>1</v>
      </c>
      <c r="BF68">
        <v>2</v>
      </c>
      <c r="BG68">
        <v>7</v>
      </c>
      <c r="BH68">
        <v>2</v>
      </c>
      <c r="BI68">
        <v>7</v>
      </c>
      <c r="BJ68">
        <v>6</v>
      </c>
      <c r="BK68">
        <v>1</v>
      </c>
      <c r="BL68">
        <v>5</v>
      </c>
      <c r="BM68">
        <v>6</v>
      </c>
      <c r="BN68">
        <v>8</v>
      </c>
      <c r="BO68">
        <v>1</v>
      </c>
      <c r="BP68">
        <v>3</v>
      </c>
      <c r="BQ68">
        <v>7</v>
      </c>
      <c r="BR68">
        <v>8</v>
      </c>
      <c r="BS68">
        <v>7</v>
      </c>
      <c r="BT68">
        <v>8</v>
      </c>
      <c r="BU68">
        <v>8</v>
      </c>
      <c r="BV68">
        <v>6</v>
      </c>
      <c r="BX68">
        <v>4</v>
      </c>
      <c r="BY68">
        <v>2</v>
      </c>
      <c r="BZ68">
        <v>9</v>
      </c>
      <c r="CA68">
        <v>5</v>
      </c>
      <c r="CB68">
        <v>9</v>
      </c>
      <c r="CC68">
        <v>3</v>
      </c>
      <c r="CD68">
        <v>8</v>
      </c>
      <c r="CE68">
        <v>1</v>
      </c>
      <c r="CG68">
        <v>7</v>
      </c>
      <c r="CI68">
        <v>9</v>
      </c>
      <c r="CJ68">
        <v>1</v>
      </c>
      <c r="CK68">
        <v>3</v>
      </c>
      <c r="CL68">
        <v>6</v>
      </c>
      <c r="CM68">
        <v>7</v>
      </c>
      <c r="CN68">
        <v>5</v>
      </c>
      <c r="CO68">
        <v>1</v>
      </c>
      <c r="CP68">
        <v>3</v>
      </c>
      <c r="CQ68">
        <v>3</v>
      </c>
      <c r="CR68">
        <v>9</v>
      </c>
      <c r="CS68">
        <v>1</v>
      </c>
      <c r="CT68">
        <v>7</v>
      </c>
      <c r="CU68">
        <v>1</v>
      </c>
      <c r="CV68">
        <v>3</v>
      </c>
      <c r="CW68">
        <v>2</v>
      </c>
      <c r="CX68">
        <v>7</v>
      </c>
      <c r="CY68">
        <v>1</v>
      </c>
      <c r="CZ68">
        <v>5</v>
      </c>
      <c r="DA68">
        <v>3</v>
      </c>
      <c r="DB68">
        <v>5</v>
      </c>
    </row>
    <row r="69" spans="1:188" x14ac:dyDescent="0.2">
      <c r="A69" s="9" t="s">
        <v>121</v>
      </c>
      <c r="B69" t="s">
        <v>16</v>
      </c>
      <c r="C69">
        <f>AVERAGE(BR69:GF69)</f>
        <v>5.0512820512820511</v>
      </c>
      <c r="D69">
        <f>STDEV(BR69:GF69)</f>
        <v>2.4908319959062348</v>
      </c>
      <c r="BR69">
        <v>2</v>
      </c>
      <c r="BS69">
        <v>8</v>
      </c>
      <c r="BT69">
        <v>7</v>
      </c>
      <c r="BU69">
        <v>4</v>
      </c>
      <c r="BV69">
        <v>5</v>
      </c>
      <c r="BX69">
        <v>2</v>
      </c>
      <c r="BY69">
        <v>2</v>
      </c>
      <c r="BZ69">
        <v>8</v>
      </c>
      <c r="CA69">
        <v>5</v>
      </c>
      <c r="CB69">
        <v>3</v>
      </c>
      <c r="CC69">
        <v>8</v>
      </c>
      <c r="CD69">
        <v>9</v>
      </c>
      <c r="CE69">
        <v>5</v>
      </c>
      <c r="CF69">
        <v>7</v>
      </c>
      <c r="CG69">
        <v>5</v>
      </c>
      <c r="CI69">
        <v>1</v>
      </c>
      <c r="CJ69">
        <v>1</v>
      </c>
      <c r="CK69">
        <v>3</v>
      </c>
      <c r="CL69">
        <v>8</v>
      </c>
      <c r="CM69">
        <v>5</v>
      </c>
      <c r="CN69">
        <v>7</v>
      </c>
      <c r="CO69">
        <v>1</v>
      </c>
      <c r="CP69">
        <v>5</v>
      </c>
      <c r="CQ69">
        <v>8</v>
      </c>
      <c r="CR69">
        <v>9</v>
      </c>
      <c r="CS69">
        <v>8</v>
      </c>
      <c r="CT69">
        <v>9</v>
      </c>
      <c r="CU69">
        <v>1</v>
      </c>
      <c r="CV69">
        <v>3</v>
      </c>
      <c r="CW69">
        <v>1</v>
      </c>
      <c r="CX69">
        <v>2</v>
      </c>
      <c r="CY69">
        <v>9</v>
      </c>
      <c r="CZ69">
        <v>7</v>
      </c>
      <c r="DA69">
        <v>5</v>
      </c>
      <c r="DB69">
        <v>8</v>
      </c>
      <c r="DC69">
        <v>2</v>
      </c>
      <c r="DD69">
        <v>7</v>
      </c>
      <c r="DE69">
        <v>7</v>
      </c>
      <c r="DF69">
        <v>5</v>
      </c>
      <c r="DG69">
        <v>9</v>
      </c>
      <c r="DH69">
        <v>8</v>
      </c>
      <c r="DI69">
        <v>3</v>
      </c>
      <c r="DJ69">
        <v>9</v>
      </c>
      <c r="DK69">
        <v>5</v>
      </c>
      <c r="DL69">
        <v>9</v>
      </c>
      <c r="DM69">
        <v>5</v>
      </c>
      <c r="DN69">
        <v>5</v>
      </c>
      <c r="DO69">
        <v>6</v>
      </c>
      <c r="DP69">
        <v>4</v>
      </c>
      <c r="DQ69">
        <v>5</v>
      </c>
      <c r="DR69">
        <v>2</v>
      </c>
      <c r="DS69">
        <v>5</v>
      </c>
      <c r="DT69">
        <v>3</v>
      </c>
      <c r="DU69">
        <v>5</v>
      </c>
      <c r="DV69">
        <v>4</v>
      </c>
      <c r="DW69">
        <v>5</v>
      </c>
      <c r="DX69">
        <v>9</v>
      </c>
      <c r="DY69">
        <v>4</v>
      </c>
      <c r="DZ69">
        <v>7</v>
      </c>
      <c r="EA69">
        <v>7</v>
      </c>
      <c r="EB69">
        <v>1</v>
      </c>
      <c r="EC69">
        <v>6</v>
      </c>
      <c r="ED69">
        <v>2</v>
      </c>
      <c r="EE69">
        <v>5</v>
      </c>
      <c r="EF69">
        <v>6</v>
      </c>
      <c r="EG69">
        <v>2</v>
      </c>
      <c r="EH69">
        <v>5</v>
      </c>
      <c r="EI69">
        <v>5</v>
      </c>
      <c r="EJ69">
        <v>4</v>
      </c>
      <c r="EK69">
        <v>7</v>
      </c>
      <c r="EL69">
        <v>2</v>
      </c>
      <c r="EM69">
        <v>7</v>
      </c>
      <c r="EN69">
        <v>6</v>
      </c>
      <c r="EO69">
        <v>5</v>
      </c>
      <c r="EP69">
        <v>1</v>
      </c>
      <c r="EQ69">
        <v>5</v>
      </c>
      <c r="ER69">
        <v>3</v>
      </c>
      <c r="ES69">
        <v>5</v>
      </c>
      <c r="ET69">
        <v>1</v>
      </c>
      <c r="EU69">
        <v>5</v>
      </c>
      <c r="EV69">
        <v>7</v>
      </c>
      <c r="EW69">
        <v>6</v>
      </c>
      <c r="EX69">
        <v>6</v>
      </c>
      <c r="EY69">
        <v>3</v>
      </c>
      <c r="EZ69">
        <v>6</v>
      </c>
      <c r="FA69">
        <v>8</v>
      </c>
      <c r="FB69">
        <v>8</v>
      </c>
      <c r="FC69">
        <v>5</v>
      </c>
      <c r="FD69">
        <v>4</v>
      </c>
      <c r="FE69">
        <v>5</v>
      </c>
      <c r="FF69">
        <v>7</v>
      </c>
      <c r="FG69">
        <v>3</v>
      </c>
      <c r="FH69">
        <v>5</v>
      </c>
      <c r="FI69">
        <v>7</v>
      </c>
      <c r="FJ69">
        <v>3</v>
      </c>
      <c r="FK69">
        <v>4</v>
      </c>
      <c r="FL69">
        <v>1</v>
      </c>
      <c r="FM69">
        <v>7</v>
      </c>
      <c r="FN69">
        <v>2</v>
      </c>
      <c r="FO69">
        <v>1</v>
      </c>
      <c r="FP69">
        <v>1</v>
      </c>
      <c r="FQ69">
        <v>8</v>
      </c>
      <c r="FR69">
        <v>2</v>
      </c>
      <c r="FS69">
        <v>8</v>
      </c>
      <c r="FT69">
        <v>6</v>
      </c>
      <c r="FU69">
        <v>3</v>
      </c>
      <c r="FV69">
        <v>7</v>
      </c>
      <c r="FW69">
        <v>7</v>
      </c>
      <c r="FX69">
        <v>8</v>
      </c>
      <c r="FY69">
        <v>8</v>
      </c>
      <c r="FZ69">
        <v>1</v>
      </c>
      <c r="GA69">
        <v>9</v>
      </c>
      <c r="GB69">
        <v>5</v>
      </c>
      <c r="GC69">
        <v>7</v>
      </c>
      <c r="GD69">
        <v>1</v>
      </c>
      <c r="GE69">
        <v>7</v>
      </c>
      <c r="GF69">
        <v>1</v>
      </c>
    </row>
    <row r="70" spans="1:188" ht="16" x14ac:dyDescent="0.2">
      <c r="A70" t="s">
        <v>67</v>
      </c>
      <c r="B70" t="s">
        <v>15</v>
      </c>
      <c r="C70">
        <f>AVERAGE(F70:DB70)</f>
        <v>5.0638297872340425</v>
      </c>
      <c r="D70">
        <f>STDEV(F70:DB70)</f>
        <v>2.6752891940482528</v>
      </c>
      <c r="F70">
        <v>3</v>
      </c>
      <c r="G70">
        <v>2</v>
      </c>
      <c r="H70">
        <v>4</v>
      </c>
      <c r="I70">
        <v>8</v>
      </c>
      <c r="J70" s="12">
        <v>8</v>
      </c>
      <c r="K70">
        <v>8</v>
      </c>
      <c r="L70">
        <v>6</v>
      </c>
      <c r="M70">
        <v>4</v>
      </c>
      <c r="N70">
        <v>3</v>
      </c>
      <c r="O70">
        <v>4</v>
      </c>
      <c r="P70">
        <v>2</v>
      </c>
      <c r="Q70">
        <v>6</v>
      </c>
      <c r="S70">
        <v>6</v>
      </c>
      <c r="T70">
        <v>2</v>
      </c>
      <c r="U70">
        <v>6</v>
      </c>
      <c r="V70">
        <v>5</v>
      </c>
      <c r="W70">
        <v>5</v>
      </c>
      <c r="X70">
        <v>3</v>
      </c>
      <c r="Y70">
        <v>6</v>
      </c>
      <c r="AA70">
        <v>4</v>
      </c>
      <c r="AB70">
        <v>9</v>
      </c>
      <c r="AC70">
        <v>7</v>
      </c>
      <c r="AD70">
        <v>8</v>
      </c>
      <c r="AE70">
        <v>8</v>
      </c>
      <c r="AF70">
        <v>5</v>
      </c>
      <c r="AG70">
        <v>8</v>
      </c>
      <c r="AH70">
        <v>9</v>
      </c>
      <c r="AI70">
        <v>4</v>
      </c>
      <c r="AJ70">
        <v>6</v>
      </c>
      <c r="AK70">
        <v>7</v>
      </c>
      <c r="AL70">
        <v>1</v>
      </c>
      <c r="AM70">
        <v>5</v>
      </c>
      <c r="AN70">
        <v>8</v>
      </c>
      <c r="AO70">
        <v>1</v>
      </c>
      <c r="AP70">
        <v>2</v>
      </c>
      <c r="AQ70">
        <v>6</v>
      </c>
      <c r="AR70">
        <v>7</v>
      </c>
      <c r="AS70">
        <v>8</v>
      </c>
      <c r="AT70">
        <v>5</v>
      </c>
      <c r="AU70">
        <v>1</v>
      </c>
      <c r="AV70">
        <v>5</v>
      </c>
      <c r="AW70">
        <v>7</v>
      </c>
      <c r="AX70">
        <v>6</v>
      </c>
      <c r="AY70">
        <v>3</v>
      </c>
      <c r="BB70">
        <v>1</v>
      </c>
      <c r="BC70">
        <v>8</v>
      </c>
      <c r="BD70">
        <v>8</v>
      </c>
      <c r="BE70">
        <v>1</v>
      </c>
      <c r="BF70">
        <v>5</v>
      </c>
      <c r="BG70">
        <v>3</v>
      </c>
      <c r="BH70">
        <v>1</v>
      </c>
      <c r="BI70">
        <v>4</v>
      </c>
      <c r="BJ70">
        <v>8</v>
      </c>
      <c r="BK70">
        <v>3</v>
      </c>
      <c r="BL70">
        <v>3</v>
      </c>
      <c r="BM70">
        <v>6</v>
      </c>
      <c r="BN70">
        <v>7</v>
      </c>
      <c r="BO70">
        <v>1</v>
      </c>
      <c r="BP70">
        <v>6</v>
      </c>
      <c r="BQ70">
        <v>5</v>
      </c>
      <c r="BR70">
        <v>8</v>
      </c>
      <c r="BS70">
        <v>8</v>
      </c>
      <c r="BT70">
        <v>8</v>
      </c>
      <c r="BU70">
        <v>9</v>
      </c>
      <c r="BV70">
        <v>7</v>
      </c>
      <c r="BX70">
        <v>3</v>
      </c>
      <c r="BY70">
        <v>2</v>
      </c>
      <c r="BZ70">
        <v>8</v>
      </c>
      <c r="CA70">
        <v>6</v>
      </c>
      <c r="CB70">
        <v>8</v>
      </c>
      <c r="CC70">
        <v>9</v>
      </c>
      <c r="CD70">
        <v>9</v>
      </c>
      <c r="CE70">
        <v>1</v>
      </c>
      <c r="CG70">
        <v>7</v>
      </c>
      <c r="CI70">
        <v>9</v>
      </c>
      <c r="CJ70">
        <v>1</v>
      </c>
      <c r="CK70">
        <v>4</v>
      </c>
      <c r="CL70">
        <v>7</v>
      </c>
      <c r="CM70">
        <v>5</v>
      </c>
      <c r="CN70">
        <v>6</v>
      </c>
      <c r="CO70">
        <v>1</v>
      </c>
      <c r="CP70">
        <v>3</v>
      </c>
      <c r="CQ70">
        <v>1</v>
      </c>
      <c r="CR70">
        <v>7</v>
      </c>
      <c r="CS70">
        <v>1</v>
      </c>
      <c r="CT70">
        <v>7</v>
      </c>
      <c r="CU70">
        <v>1</v>
      </c>
      <c r="CV70">
        <v>3</v>
      </c>
      <c r="CW70">
        <v>1</v>
      </c>
      <c r="CX70">
        <v>8</v>
      </c>
      <c r="CY70">
        <v>1</v>
      </c>
      <c r="CZ70">
        <v>9</v>
      </c>
      <c r="DA70">
        <v>6</v>
      </c>
      <c r="DB70">
        <v>1</v>
      </c>
    </row>
    <row r="71" spans="1:188" x14ac:dyDescent="0.2">
      <c r="A71" s="9" t="s">
        <v>129</v>
      </c>
      <c r="B71" t="s">
        <v>16</v>
      </c>
      <c r="C71">
        <f>AVERAGE(BR71:GF71)</f>
        <v>5.0683760683760681</v>
      </c>
      <c r="D71">
        <f>STDEV(BR71:GF71)</f>
        <v>2.3661641289098228</v>
      </c>
      <c r="BR71">
        <v>8</v>
      </c>
      <c r="BS71">
        <v>8</v>
      </c>
      <c r="BT71">
        <v>8</v>
      </c>
      <c r="BU71">
        <v>5</v>
      </c>
      <c r="BV71">
        <v>6</v>
      </c>
      <c r="BX71">
        <v>5</v>
      </c>
      <c r="BY71">
        <v>3</v>
      </c>
      <c r="BZ71">
        <v>5</v>
      </c>
      <c r="CA71">
        <v>5</v>
      </c>
      <c r="CB71">
        <v>8</v>
      </c>
      <c r="CC71">
        <v>8</v>
      </c>
      <c r="CD71">
        <v>8</v>
      </c>
      <c r="CE71">
        <v>7</v>
      </c>
      <c r="CF71">
        <v>6</v>
      </c>
      <c r="CG71">
        <v>4</v>
      </c>
      <c r="CI71">
        <v>1</v>
      </c>
      <c r="CJ71">
        <v>1</v>
      </c>
      <c r="CK71">
        <v>5</v>
      </c>
      <c r="CL71">
        <v>4</v>
      </c>
      <c r="CM71">
        <v>5</v>
      </c>
      <c r="CN71">
        <v>9</v>
      </c>
      <c r="CO71">
        <v>2</v>
      </c>
      <c r="CP71">
        <v>4</v>
      </c>
      <c r="CQ71">
        <v>8</v>
      </c>
      <c r="CR71">
        <v>5</v>
      </c>
      <c r="CS71">
        <v>9</v>
      </c>
      <c r="CT71">
        <v>9</v>
      </c>
      <c r="CU71">
        <v>7</v>
      </c>
      <c r="CV71">
        <v>2</v>
      </c>
      <c r="CW71">
        <v>2</v>
      </c>
      <c r="CX71">
        <v>4</v>
      </c>
      <c r="CY71">
        <v>9</v>
      </c>
      <c r="CZ71">
        <v>6</v>
      </c>
      <c r="DA71">
        <v>5</v>
      </c>
      <c r="DB71">
        <v>6</v>
      </c>
      <c r="DC71">
        <v>6</v>
      </c>
      <c r="DD71">
        <v>4</v>
      </c>
      <c r="DE71">
        <v>8</v>
      </c>
      <c r="DF71">
        <v>7</v>
      </c>
      <c r="DG71">
        <v>9</v>
      </c>
      <c r="DH71">
        <v>7</v>
      </c>
      <c r="DI71">
        <v>5</v>
      </c>
      <c r="DJ71">
        <v>8</v>
      </c>
      <c r="DK71">
        <v>5</v>
      </c>
      <c r="DL71">
        <v>8</v>
      </c>
      <c r="DM71">
        <v>5</v>
      </c>
      <c r="DN71">
        <v>6</v>
      </c>
      <c r="DO71">
        <v>5</v>
      </c>
      <c r="DP71">
        <v>1</v>
      </c>
      <c r="DQ71">
        <v>6</v>
      </c>
      <c r="DR71">
        <v>5</v>
      </c>
      <c r="DS71">
        <v>7</v>
      </c>
      <c r="DT71">
        <v>1</v>
      </c>
      <c r="DU71">
        <v>4</v>
      </c>
      <c r="DV71">
        <v>3</v>
      </c>
      <c r="DW71">
        <v>7</v>
      </c>
      <c r="DX71">
        <v>9</v>
      </c>
      <c r="DY71">
        <v>7</v>
      </c>
      <c r="DZ71">
        <v>1</v>
      </c>
      <c r="EA71">
        <v>7</v>
      </c>
      <c r="EB71">
        <v>3</v>
      </c>
      <c r="EC71">
        <v>5</v>
      </c>
      <c r="ED71">
        <v>4</v>
      </c>
      <c r="EE71">
        <v>9</v>
      </c>
      <c r="EF71">
        <v>8</v>
      </c>
      <c r="EG71">
        <v>3</v>
      </c>
      <c r="EH71">
        <v>1</v>
      </c>
      <c r="EI71">
        <v>4</v>
      </c>
      <c r="EJ71">
        <v>5</v>
      </c>
      <c r="EK71">
        <v>6</v>
      </c>
      <c r="EL71">
        <v>1</v>
      </c>
      <c r="EM71">
        <v>8</v>
      </c>
      <c r="EN71">
        <v>5</v>
      </c>
      <c r="EO71">
        <v>4</v>
      </c>
      <c r="EP71">
        <v>1</v>
      </c>
      <c r="EQ71">
        <v>7</v>
      </c>
      <c r="ER71">
        <v>3</v>
      </c>
      <c r="ES71">
        <v>5</v>
      </c>
      <c r="ET71">
        <v>1</v>
      </c>
      <c r="EU71">
        <v>1</v>
      </c>
      <c r="EV71">
        <v>7</v>
      </c>
      <c r="EW71">
        <v>2</v>
      </c>
      <c r="EX71">
        <v>6</v>
      </c>
      <c r="EY71">
        <v>4</v>
      </c>
      <c r="EZ71">
        <v>4</v>
      </c>
      <c r="FA71">
        <v>6</v>
      </c>
      <c r="FB71">
        <v>3</v>
      </c>
      <c r="FC71">
        <v>6</v>
      </c>
      <c r="FD71">
        <v>5</v>
      </c>
      <c r="FE71">
        <v>4</v>
      </c>
      <c r="FF71">
        <v>6</v>
      </c>
      <c r="FG71">
        <v>9</v>
      </c>
      <c r="FH71">
        <v>6</v>
      </c>
      <c r="FI71">
        <v>4</v>
      </c>
      <c r="FJ71">
        <v>3</v>
      </c>
      <c r="FK71">
        <v>8</v>
      </c>
      <c r="FL71">
        <v>1</v>
      </c>
      <c r="FM71">
        <v>5</v>
      </c>
      <c r="FN71">
        <v>6</v>
      </c>
      <c r="FO71">
        <v>1</v>
      </c>
      <c r="FP71">
        <v>6</v>
      </c>
      <c r="FQ71">
        <v>6</v>
      </c>
      <c r="FR71">
        <v>2</v>
      </c>
      <c r="FS71">
        <v>5</v>
      </c>
      <c r="FT71">
        <v>5</v>
      </c>
      <c r="FU71">
        <v>1</v>
      </c>
      <c r="FV71">
        <v>2</v>
      </c>
      <c r="FW71">
        <v>6</v>
      </c>
      <c r="FX71">
        <v>7</v>
      </c>
      <c r="FY71">
        <v>7</v>
      </c>
      <c r="FZ71">
        <v>1</v>
      </c>
      <c r="GA71">
        <v>6</v>
      </c>
      <c r="GB71">
        <v>4</v>
      </c>
      <c r="GC71">
        <v>6</v>
      </c>
      <c r="GD71">
        <v>4</v>
      </c>
      <c r="GE71">
        <v>6</v>
      </c>
      <c r="GF71">
        <v>1</v>
      </c>
    </row>
    <row r="72" spans="1:188" x14ac:dyDescent="0.2">
      <c r="A72" s="9" t="s">
        <v>126</v>
      </c>
      <c r="B72" t="s">
        <v>16</v>
      </c>
      <c r="C72">
        <f>AVERAGE(BR72:GF72)</f>
        <v>5.1196581196581192</v>
      </c>
      <c r="D72">
        <f>STDEV(BR72:GF72)</f>
        <v>2.5330994819703592</v>
      </c>
      <c r="BR72">
        <v>2</v>
      </c>
      <c r="BS72">
        <v>7</v>
      </c>
      <c r="BT72">
        <v>6</v>
      </c>
      <c r="BU72">
        <v>4</v>
      </c>
      <c r="BV72">
        <v>4</v>
      </c>
      <c r="BX72">
        <v>2</v>
      </c>
      <c r="BY72">
        <v>4</v>
      </c>
      <c r="BZ72">
        <v>9</v>
      </c>
      <c r="CA72">
        <v>7</v>
      </c>
      <c r="CB72">
        <v>7</v>
      </c>
      <c r="CC72">
        <v>9</v>
      </c>
      <c r="CD72">
        <v>9</v>
      </c>
      <c r="CE72">
        <v>7</v>
      </c>
      <c r="CF72">
        <v>8</v>
      </c>
      <c r="CG72">
        <v>2</v>
      </c>
      <c r="CI72">
        <v>1</v>
      </c>
      <c r="CJ72">
        <v>1</v>
      </c>
      <c r="CK72">
        <v>3</v>
      </c>
      <c r="CL72">
        <v>5</v>
      </c>
      <c r="CM72">
        <v>5</v>
      </c>
      <c r="CN72">
        <v>7</v>
      </c>
      <c r="CO72">
        <v>5</v>
      </c>
      <c r="CP72">
        <v>8</v>
      </c>
      <c r="CQ72">
        <v>9</v>
      </c>
      <c r="CR72">
        <v>9</v>
      </c>
      <c r="CS72">
        <v>8</v>
      </c>
      <c r="CT72">
        <v>9</v>
      </c>
      <c r="CU72">
        <v>9</v>
      </c>
      <c r="CV72">
        <v>3</v>
      </c>
      <c r="CW72">
        <v>2</v>
      </c>
      <c r="CX72">
        <v>3</v>
      </c>
      <c r="CY72">
        <v>9</v>
      </c>
      <c r="CZ72">
        <v>6</v>
      </c>
      <c r="DA72">
        <v>6</v>
      </c>
      <c r="DB72">
        <v>9</v>
      </c>
      <c r="DC72">
        <v>6</v>
      </c>
      <c r="DD72">
        <v>6</v>
      </c>
      <c r="DE72">
        <v>5</v>
      </c>
      <c r="DF72">
        <v>5</v>
      </c>
      <c r="DG72">
        <v>7</v>
      </c>
      <c r="DH72">
        <v>7</v>
      </c>
      <c r="DI72">
        <v>1</v>
      </c>
      <c r="DJ72">
        <v>8</v>
      </c>
      <c r="DK72">
        <v>8</v>
      </c>
      <c r="DL72">
        <v>8</v>
      </c>
      <c r="DM72">
        <v>6</v>
      </c>
      <c r="DN72">
        <v>6</v>
      </c>
      <c r="DO72">
        <v>7</v>
      </c>
      <c r="DP72">
        <v>1</v>
      </c>
      <c r="DQ72">
        <v>5</v>
      </c>
      <c r="DR72">
        <v>5</v>
      </c>
      <c r="DS72">
        <v>5</v>
      </c>
      <c r="DT72">
        <v>3</v>
      </c>
      <c r="DU72">
        <v>4</v>
      </c>
      <c r="DV72">
        <v>2</v>
      </c>
      <c r="DW72">
        <v>6</v>
      </c>
      <c r="DX72">
        <v>9</v>
      </c>
      <c r="DY72">
        <v>5</v>
      </c>
      <c r="DZ72">
        <v>7</v>
      </c>
      <c r="EA72">
        <v>8</v>
      </c>
      <c r="EB72">
        <v>1</v>
      </c>
      <c r="EC72">
        <v>3</v>
      </c>
      <c r="ED72">
        <v>4</v>
      </c>
      <c r="EE72">
        <v>7</v>
      </c>
      <c r="EF72">
        <v>2</v>
      </c>
      <c r="EG72">
        <v>5</v>
      </c>
      <c r="EH72">
        <v>1</v>
      </c>
      <c r="EI72">
        <v>4</v>
      </c>
      <c r="EJ72">
        <v>6</v>
      </c>
      <c r="EK72">
        <v>6</v>
      </c>
      <c r="EL72">
        <v>2</v>
      </c>
      <c r="EM72">
        <v>6</v>
      </c>
      <c r="EN72">
        <v>8</v>
      </c>
      <c r="EO72">
        <v>3</v>
      </c>
      <c r="EP72">
        <v>1</v>
      </c>
      <c r="EQ72">
        <v>5</v>
      </c>
      <c r="ER72">
        <v>3</v>
      </c>
      <c r="ES72">
        <v>6</v>
      </c>
      <c r="ET72">
        <v>1</v>
      </c>
      <c r="EU72">
        <v>8</v>
      </c>
      <c r="EV72">
        <v>9</v>
      </c>
      <c r="EW72">
        <v>6</v>
      </c>
      <c r="EX72">
        <v>3</v>
      </c>
      <c r="EY72">
        <v>2</v>
      </c>
      <c r="EZ72">
        <v>3</v>
      </c>
      <c r="FA72">
        <v>4</v>
      </c>
      <c r="FB72">
        <v>6</v>
      </c>
      <c r="FC72">
        <v>6</v>
      </c>
      <c r="FD72">
        <v>6</v>
      </c>
      <c r="FE72">
        <v>5</v>
      </c>
      <c r="FF72">
        <v>3</v>
      </c>
      <c r="FG72">
        <v>6</v>
      </c>
      <c r="FH72">
        <v>4</v>
      </c>
      <c r="FI72">
        <v>7</v>
      </c>
      <c r="FJ72">
        <v>1</v>
      </c>
      <c r="FK72">
        <v>7</v>
      </c>
      <c r="FL72">
        <v>1</v>
      </c>
      <c r="FM72">
        <v>4</v>
      </c>
      <c r="FN72">
        <v>3</v>
      </c>
      <c r="FO72">
        <v>1</v>
      </c>
      <c r="FP72">
        <v>6</v>
      </c>
      <c r="FQ72">
        <v>7</v>
      </c>
      <c r="FR72">
        <v>9</v>
      </c>
      <c r="FS72">
        <v>7</v>
      </c>
      <c r="FT72">
        <v>4</v>
      </c>
      <c r="FU72">
        <v>5</v>
      </c>
      <c r="FV72">
        <v>2</v>
      </c>
      <c r="FW72">
        <v>8</v>
      </c>
      <c r="FX72">
        <v>4</v>
      </c>
      <c r="FY72">
        <v>1</v>
      </c>
      <c r="FZ72">
        <v>1</v>
      </c>
      <c r="GA72">
        <v>6</v>
      </c>
      <c r="GB72">
        <v>5</v>
      </c>
      <c r="GC72">
        <v>9</v>
      </c>
      <c r="GD72">
        <v>3</v>
      </c>
      <c r="GE72">
        <v>8</v>
      </c>
      <c r="GF72">
        <v>1</v>
      </c>
    </row>
    <row r="73" spans="1:188" ht="16" x14ac:dyDescent="0.2">
      <c r="A73" t="s">
        <v>73</v>
      </c>
      <c r="B73" t="s">
        <v>15</v>
      </c>
      <c r="C73">
        <f>AVERAGE(F73:DB73)</f>
        <v>5.1595744680851068</v>
      </c>
      <c r="D73">
        <f>STDEV(F73:DB73)</f>
        <v>2.7012668930944623</v>
      </c>
      <c r="F73">
        <v>4</v>
      </c>
      <c r="G73">
        <v>9</v>
      </c>
      <c r="H73">
        <v>3</v>
      </c>
      <c r="I73">
        <v>8</v>
      </c>
      <c r="J73" s="12">
        <v>5</v>
      </c>
      <c r="K73">
        <v>1</v>
      </c>
      <c r="L73">
        <v>6</v>
      </c>
      <c r="M73">
        <v>6</v>
      </c>
      <c r="N73">
        <v>4</v>
      </c>
      <c r="O73">
        <v>2</v>
      </c>
      <c r="P73">
        <v>2</v>
      </c>
      <c r="Q73">
        <v>8</v>
      </c>
      <c r="S73">
        <v>7</v>
      </c>
      <c r="T73">
        <v>5</v>
      </c>
      <c r="U73">
        <v>9</v>
      </c>
      <c r="V73">
        <v>3</v>
      </c>
      <c r="W73">
        <v>4</v>
      </c>
      <c r="X73">
        <v>4</v>
      </c>
      <c r="Y73">
        <v>8</v>
      </c>
      <c r="AA73">
        <v>2</v>
      </c>
      <c r="AB73">
        <v>8</v>
      </c>
      <c r="AC73">
        <v>7</v>
      </c>
      <c r="AD73">
        <v>6</v>
      </c>
      <c r="AE73">
        <v>3</v>
      </c>
      <c r="AF73">
        <v>5</v>
      </c>
      <c r="AG73">
        <v>7</v>
      </c>
      <c r="AH73">
        <v>8</v>
      </c>
      <c r="AI73">
        <v>7</v>
      </c>
      <c r="AJ73">
        <v>7</v>
      </c>
      <c r="AK73">
        <v>9</v>
      </c>
      <c r="AL73">
        <v>1</v>
      </c>
      <c r="AM73">
        <v>6</v>
      </c>
      <c r="AN73">
        <v>9</v>
      </c>
      <c r="AO73">
        <v>5</v>
      </c>
      <c r="AP73">
        <v>1</v>
      </c>
      <c r="AQ73">
        <v>6</v>
      </c>
      <c r="AR73">
        <v>4</v>
      </c>
      <c r="AS73">
        <v>7</v>
      </c>
      <c r="AT73">
        <v>5</v>
      </c>
      <c r="AU73">
        <v>3</v>
      </c>
      <c r="AV73">
        <v>7</v>
      </c>
      <c r="AW73">
        <v>7</v>
      </c>
      <c r="AX73">
        <v>6</v>
      </c>
      <c r="AY73">
        <v>8</v>
      </c>
      <c r="BB73">
        <v>1</v>
      </c>
      <c r="BC73">
        <v>5</v>
      </c>
      <c r="BD73">
        <v>2</v>
      </c>
      <c r="BE73">
        <v>4</v>
      </c>
      <c r="BF73">
        <v>7</v>
      </c>
      <c r="BG73">
        <v>9</v>
      </c>
      <c r="BH73">
        <v>1</v>
      </c>
      <c r="BI73">
        <v>5</v>
      </c>
      <c r="BJ73">
        <v>5</v>
      </c>
      <c r="BK73">
        <v>2</v>
      </c>
      <c r="BL73">
        <v>3</v>
      </c>
      <c r="BM73">
        <v>8</v>
      </c>
      <c r="BN73">
        <v>8</v>
      </c>
      <c r="BO73">
        <v>1</v>
      </c>
      <c r="BP73">
        <v>1</v>
      </c>
      <c r="BQ73">
        <v>9</v>
      </c>
      <c r="BR73">
        <v>8</v>
      </c>
      <c r="BS73">
        <v>8</v>
      </c>
      <c r="BT73">
        <v>2</v>
      </c>
      <c r="BU73">
        <v>6</v>
      </c>
      <c r="BV73">
        <v>7</v>
      </c>
      <c r="BX73">
        <v>4</v>
      </c>
      <c r="BY73">
        <v>1</v>
      </c>
      <c r="BZ73">
        <v>8</v>
      </c>
      <c r="CA73">
        <v>8</v>
      </c>
      <c r="CB73">
        <v>9</v>
      </c>
      <c r="CC73">
        <v>8</v>
      </c>
      <c r="CD73">
        <v>8</v>
      </c>
      <c r="CE73">
        <v>1</v>
      </c>
      <c r="CG73">
        <v>6</v>
      </c>
      <c r="CI73">
        <v>6</v>
      </c>
      <c r="CJ73">
        <v>2</v>
      </c>
      <c r="CK73">
        <v>1</v>
      </c>
      <c r="CL73">
        <v>9</v>
      </c>
      <c r="CM73">
        <v>7</v>
      </c>
      <c r="CN73">
        <v>6</v>
      </c>
      <c r="CO73">
        <v>1</v>
      </c>
      <c r="CP73">
        <v>4</v>
      </c>
      <c r="CQ73">
        <v>1</v>
      </c>
      <c r="CR73">
        <v>9</v>
      </c>
      <c r="CS73">
        <v>1</v>
      </c>
      <c r="CT73">
        <v>9</v>
      </c>
      <c r="CU73">
        <v>1</v>
      </c>
      <c r="CV73">
        <v>3</v>
      </c>
      <c r="CW73">
        <v>6</v>
      </c>
      <c r="CX73">
        <v>4</v>
      </c>
      <c r="CY73">
        <v>5</v>
      </c>
      <c r="CZ73">
        <v>5</v>
      </c>
      <c r="DA73">
        <v>7</v>
      </c>
      <c r="DB73">
        <v>1</v>
      </c>
    </row>
    <row r="74" spans="1:188" x14ac:dyDescent="0.2">
      <c r="A74" t="s">
        <v>92</v>
      </c>
      <c r="B74" t="s">
        <v>15</v>
      </c>
      <c r="C74">
        <f>AVERAGE(BR74:GF74)</f>
        <v>5.2649572649572649</v>
      </c>
      <c r="D74">
        <f>STDEV(BR74:GF74)</f>
        <v>2.8143510380546615</v>
      </c>
      <c r="E74" s="19"/>
      <c r="BR74">
        <v>7</v>
      </c>
      <c r="BS74">
        <v>7</v>
      </c>
      <c r="BT74">
        <v>6</v>
      </c>
      <c r="BU74">
        <v>9</v>
      </c>
      <c r="BV74">
        <v>6</v>
      </c>
      <c r="BX74">
        <v>3</v>
      </c>
      <c r="BY74">
        <v>2</v>
      </c>
      <c r="BZ74">
        <v>6</v>
      </c>
      <c r="CA74">
        <v>5</v>
      </c>
      <c r="CB74">
        <v>8</v>
      </c>
      <c r="CC74">
        <v>2</v>
      </c>
      <c r="CD74">
        <v>9</v>
      </c>
      <c r="CE74">
        <v>1</v>
      </c>
      <c r="CF74">
        <v>2</v>
      </c>
      <c r="CG74">
        <v>1</v>
      </c>
      <c r="CI74">
        <v>9</v>
      </c>
      <c r="CJ74">
        <v>1</v>
      </c>
      <c r="CK74">
        <v>1</v>
      </c>
      <c r="CL74">
        <v>7</v>
      </c>
      <c r="CM74">
        <v>5</v>
      </c>
      <c r="CN74">
        <v>4</v>
      </c>
      <c r="CO74">
        <v>2</v>
      </c>
      <c r="CP74">
        <v>5</v>
      </c>
      <c r="CQ74">
        <v>1</v>
      </c>
      <c r="CR74">
        <v>9</v>
      </c>
      <c r="CS74">
        <v>2</v>
      </c>
      <c r="CT74">
        <v>8</v>
      </c>
      <c r="CU74">
        <v>1</v>
      </c>
      <c r="CV74">
        <v>2</v>
      </c>
      <c r="CW74">
        <v>2</v>
      </c>
      <c r="CX74">
        <v>8</v>
      </c>
      <c r="CY74">
        <v>1</v>
      </c>
      <c r="CZ74">
        <v>5</v>
      </c>
      <c r="DA74">
        <v>8</v>
      </c>
      <c r="DB74">
        <v>2</v>
      </c>
      <c r="DC74">
        <v>3</v>
      </c>
      <c r="DD74">
        <v>6</v>
      </c>
      <c r="DE74">
        <v>9</v>
      </c>
      <c r="DF74">
        <v>8</v>
      </c>
      <c r="DG74">
        <v>1</v>
      </c>
      <c r="DH74">
        <v>7</v>
      </c>
      <c r="DI74">
        <v>7</v>
      </c>
      <c r="DJ74">
        <v>9</v>
      </c>
      <c r="DK74">
        <v>5</v>
      </c>
      <c r="DL74">
        <v>4</v>
      </c>
      <c r="DM74">
        <v>3</v>
      </c>
      <c r="DN74">
        <v>6</v>
      </c>
      <c r="DO74">
        <v>6</v>
      </c>
      <c r="DP74">
        <v>1</v>
      </c>
      <c r="DQ74">
        <v>1</v>
      </c>
      <c r="DR74">
        <v>8</v>
      </c>
      <c r="DS74">
        <v>9</v>
      </c>
      <c r="DT74">
        <v>1</v>
      </c>
      <c r="DU74">
        <v>7</v>
      </c>
      <c r="DV74">
        <v>2</v>
      </c>
      <c r="DW74">
        <v>9</v>
      </c>
      <c r="DX74">
        <v>1</v>
      </c>
      <c r="DY74">
        <v>9</v>
      </c>
      <c r="DZ74">
        <v>6</v>
      </c>
      <c r="EA74">
        <v>7</v>
      </c>
      <c r="EB74">
        <v>7</v>
      </c>
      <c r="EC74">
        <v>4</v>
      </c>
      <c r="ED74">
        <v>6</v>
      </c>
      <c r="EE74">
        <v>9</v>
      </c>
      <c r="EF74">
        <v>7</v>
      </c>
      <c r="EG74">
        <v>7</v>
      </c>
      <c r="EH74">
        <v>6</v>
      </c>
      <c r="EI74">
        <v>1</v>
      </c>
      <c r="EJ74">
        <v>8</v>
      </c>
      <c r="EK74">
        <v>8</v>
      </c>
      <c r="EL74">
        <v>1</v>
      </c>
      <c r="EM74">
        <v>7</v>
      </c>
      <c r="EN74">
        <v>1</v>
      </c>
      <c r="EO74">
        <v>8</v>
      </c>
      <c r="EP74">
        <v>1</v>
      </c>
      <c r="EQ74">
        <v>4</v>
      </c>
      <c r="ER74">
        <v>7</v>
      </c>
      <c r="ES74">
        <v>8</v>
      </c>
      <c r="ET74">
        <v>4</v>
      </c>
      <c r="EU74">
        <v>9</v>
      </c>
      <c r="EV74">
        <v>3</v>
      </c>
      <c r="EW74">
        <v>7</v>
      </c>
      <c r="EX74">
        <v>5</v>
      </c>
      <c r="EY74">
        <v>6</v>
      </c>
      <c r="EZ74">
        <v>3</v>
      </c>
      <c r="FA74">
        <v>7</v>
      </c>
      <c r="FB74">
        <v>9</v>
      </c>
      <c r="FC74">
        <v>7</v>
      </c>
      <c r="FD74">
        <v>7</v>
      </c>
      <c r="FE74">
        <v>4</v>
      </c>
      <c r="FF74">
        <v>3</v>
      </c>
      <c r="FG74">
        <v>7</v>
      </c>
      <c r="FH74">
        <v>8</v>
      </c>
      <c r="FI74">
        <v>7</v>
      </c>
      <c r="FJ74">
        <v>7</v>
      </c>
      <c r="FK74">
        <v>8</v>
      </c>
      <c r="FL74">
        <v>9</v>
      </c>
      <c r="FM74">
        <v>7</v>
      </c>
      <c r="FN74">
        <v>9</v>
      </c>
      <c r="FO74">
        <v>1</v>
      </c>
      <c r="FP74">
        <v>7</v>
      </c>
      <c r="FQ74">
        <v>7</v>
      </c>
      <c r="FR74">
        <v>1</v>
      </c>
      <c r="FS74">
        <v>4</v>
      </c>
      <c r="FT74">
        <v>8</v>
      </c>
      <c r="FU74">
        <v>1</v>
      </c>
      <c r="FV74">
        <v>9</v>
      </c>
      <c r="FW74">
        <v>8</v>
      </c>
      <c r="FX74">
        <v>7</v>
      </c>
      <c r="FY74">
        <v>1</v>
      </c>
      <c r="FZ74">
        <v>5</v>
      </c>
      <c r="GA74">
        <v>4</v>
      </c>
      <c r="GB74">
        <v>1</v>
      </c>
      <c r="GC74">
        <v>4</v>
      </c>
      <c r="GD74">
        <v>7</v>
      </c>
      <c r="GE74">
        <v>7</v>
      </c>
      <c r="GF74">
        <v>6</v>
      </c>
    </row>
    <row r="75" spans="1:188" x14ac:dyDescent="0.2">
      <c r="A75" s="8" t="s">
        <v>122</v>
      </c>
      <c r="B75" t="s">
        <v>16</v>
      </c>
      <c r="C75">
        <f>AVERAGE(BR75:GF75)</f>
        <v>5.3504273504273501</v>
      </c>
      <c r="D75">
        <f>STDEV(BR75:GF75)</f>
        <v>2.4258529936563988</v>
      </c>
      <c r="BR75">
        <v>4</v>
      </c>
      <c r="BS75">
        <v>6</v>
      </c>
      <c r="BT75">
        <v>7</v>
      </c>
      <c r="BU75">
        <v>7</v>
      </c>
      <c r="BV75">
        <v>7</v>
      </c>
      <c r="BX75">
        <v>3</v>
      </c>
      <c r="BY75">
        <v>2</v>
      </c>
      <c r="BZ75">
        <v>8</v>
      </c>
      <c r="CA75">
        <v>7</v>
      </c>
      <c r="CB75">
        <v>8</v>
      </c>
      <c r="CC75">
        <v>7</v>
      </c>
      <c r="CD75">
        <v>9</v>
      </c>
      <c r="CE75">
        <v>7</v>
      </c>
      <c r="CF75">
        <v>5</v>
      </c>
      <c r="CG75">
        <v>5</v>
      </c>
      <c r="CI75">
        <v>2</v>
      </c>
      <c r="CJ75">
        <v>1</v>
      </c>
      <c r="CK75">
        <v>9</v>
      </c>
      <c r="CL75">
        <v>5</v>
      </c>
      <c r="CM75">
        <v>7</v>
      </c>
      <c r="CN75">
        <v>3</v>
      </c>
      <c r="CO75">
        <v>2</v>
      </c>
      <c r="CP75">
        <v>6</v>
      </c>
      <c r="CQ75">
        <v>9</v>
      </c>
      <c r="CR75">
        <v>9</v>
      </c>
      <c r="CS75">
        <v>7</v>
      </c>
      <c r="CT75">
        <v>9</v>
      </c>
      <c r="CU75">
        <v>9</v>
      </c>
      <c r="CV75">
        <v>2</v>
      </c>
      <c r="CW75">
        <v>5</v>
      </c>
      <c r="CX75">
        <v>2</v>
      </c>
      <c r="CY75">
        <v>9</v>
      </c>
      <c r="CZ75">
        <v>5</v>
      </c>
      <c r="DA75">
        <v>7</v>
      </c>
      <c r="DB75">
        <v>8</v>
      </c>
      <c r="DC75">
        <v>4</v>
      </c>
      <c r="DD75">
        <v>2</v>
      </c>
      <c r="DE75">
        <v>6</v>
      </c>
      <c r="DF75">
        <v>5</v>
      </c>
      <c r="DG75">
        <v>9</v>
      </c>
      <c r="DH75">
        <v>5</v>
      </c>
      <c r="DI75">
        <v>5</v>
      </c>
      <c r="DJ75">
        <v>9</v>
      </c>
      <c r="DK75">
        <v>6</v>
      </c>
      <c r="DL75">
        <v>2</v>
      </c>
      <c r="DM75">
        <v>2</v>
      </c>
      <c r="DN75">
        <v>7</v>
      </c>
      <c r="DO75">
        <v>5</v>
      </c>
      <c r="DP75">
        <v>2</v>
      </c>
      <c r="DQ75">
        <v>6</v>
      </c>
      <c r="DR75">
        <v>3</v>
      </c>
      <c r="DS75">
        <v>4</v>
      </c>
      <c r="DT75">
        <v>5</v>
      </c>
      <c r="DU75">
        <v>3</v>
      </c>
      <c r="DV75">
        <v>5</v>
      </c>
      <c r="DW75">
        <v>9</v>
      </c>
      <c r="DX75">
        <v>9</v>
      </c>
      <c r="DY75">
        <v>7</v>
      </c>
      <c r="DZ75">
        <v>5</v>
      </c>
      <c r="EA75">
        <v>8</v>
      </c>
      <c r="EB75">
        <v>1</v>
      </c>
      <c r="EC75">
        <v>6</v>
      </c>
      <c r="ED75">
        <v>2</v>
      </c>
      <c r="EE75">
        <v>9</v>
      </c>
      <c r="EF75">
        <v>6</v>
      </c>
      <c r="EG75">
        <v>6</v>
      </c>
      <c r="EH75">
        <v>5</v>
      </c>
      <c r="EI75">
        <v>3</v>
      </c>
      <c r="EJ75">
        <v>4</v>
      </c>
      <c r="EK75">
        <v>8</v>
      </c>
      <c r="EL75">
        <v>1</v>
      </c>
      <c r="EM75">
        <v>9</v>
      </c>
      <c r="EN75">
        <v>5</v>
      </c>
      <c r="EO75">
        <v>4</v>
      </c>
      <c r="EP75">
        <v>1</v>
      </c>
      <c r="EQ75">
        <v>4</v>
      </c>
      <c r="ER75">
        <v>5</v>
      </c>
      <c r="ES75">
        <v>8</v>
      </c>
      <c r="ET75">
        <v>1</v>
      </c>
      <c r="EU75">
        <v>9</v>
      </c>
      <c r="EV75">
        <v>8</v>
      </c>
      <c r="EW75">
        <v>6</v>
      </c>
      <c r="EX75">
        <v>6</v>
      </c>
      <c r="EY75">
        <v>4</v>
      </c>
      <c r="EZ75">
        <v>2</v>
      </c>
      <c r="FA75">
        <v>6</v>
      </c>
      <c r="FB75">
        <v>6</v>
      </c>
      <c r="FC75">
        <v>7</v>
      </c>
      <c r="FD75">
        <v>4</v>
      </c>
      <c r="FE75">
        <v>7</v>
      </c>
      <c r="FF75">
        <v>4</v>
      </c>
      <c r="FG75">
        <v>8</v>
      </c>
      <c r="FH75">
        <v>7</v>
      </c>
      <c r="FI75">
        <v>5</v>
      </c>
      <c r="FJ75">
        <v>4</v>
      </c>
      <c r="FK75">
        <v>6</v>
      </c>
      <c r="FL75">
        <v>1</v>
      </c>
      <c r="FM75">
        <v>4</v>
      </c>
      <c r="FN75">
        <v>6</v>
      </c>
      <c r="FO75">
        <v>1</v>
      </c>
      <c r="FP75">
        <v>6</v>
      </c>
      <c r="FQ75">
        <v>7</v>
      </c>
      <c r="FR75">
        <v>1</v>
      </c>
      <c r="FS75">
        <v>5</v>
      </c>
      <c r="FT75">
        <v>6</v>
      </c>
      <c r="FU75">
        <v>3</v>
      </c>
      <c r="FV75">
        <v>7</v>
      </c>
      <c r="FW75">
        <v>7</v>
      </c>
      <c r="FX75">
        <v>6</v>
      </c>
      <c r="FY75">
        <v>9</v>
      </c>
      <c r="FZ75">
        <v>1</v>
      </c>
      <c r="GA75">
        <v>7</v>
      </c>
      <c r="GB75">
        <v>6</v>
      </c>
      <c r="GC75">
        <v>5</v>
      </c>
      <c r="GD75">
        <v>4</v>
      </c>
      <c r="GE75">
        <v>5</v>
      </c>
      <c r="GF75">
        <v>1</v>
      </c>
    </row>
    <row r="76" spans="1:188" ht="16" x14ac:dyDescent="0.2">
      <c r="A76" t="s">
        <v>46</v>
      </c>
      <c r="B76" t="s">
        <v>12</v>
      </c>
      <c r="C76">
        <f>AVERAGE(F76:DB76)</f>
        <v>5.457446808510638</v>
      </c>
      <c r="D76">
        <f>STDEV(F76:DB76)</f>
        <v>2.4567873664212194</v>
      </c>
      <c r="E76" s="20" t="s">
        <v>12</v>
      </c>
      <c r="F76">
        <v>8</v>
      </c>
      <c r="G76">
        <v>8</v>
      </c>
      <c r="H76">
        <v>4</v>
      </c>
      <c r="I76">
        <v>7</v>
      </c>
      <c r="J76" s="12">
        <v>5</v>
      </c>
      <c r="K76">
        <v>1</v>
      </c>
      <c r="L76">
        <v>5</v>
      </c>
      <c r="M76">
        <v>7</v>
      </c>
      <c r="N76">
        <v>6</v>
      </c>
      <c r="O76">
        <v>2</v>
      </c>
      <c r="P76">
        <v>2</v>
      </c>
      <c r="Q76">
        <v>9</v>
      </c>
      <c r="S76">
        <v>6</v>
      </c>
      <c r="T76">
        <v>8</v>
      </c>
      <c r="U76">
        <v>5</v>
      </c>
      <c r="V76">
        <v>8</v>
      </c>
      <c r="W76">
        <v>6</v>
      </c>
      <c r="X76">
        <v>9</v>
      </c>
      <c r="Y76">
        <v>9</v>
      </c>
      <c r="AA76">
        <v>3</v>
      </c>
      <c r="AB76">
        <v>6</v>
      </c>
      <c r="AC76">
        <v>9</v>
      </c>
      <c r="AD76">
        <v>8</v>
      </c>
      <c r="AE76">
        <v>7</v>
      </c>
      <c r="AF76">
        <v>6</v>
      </c>
      <c r="AG76">
        <v>8</v>
      </c>
      <c r="AH76">
        <v>7</v>
      </c>
      <c r="AI76">
        <v>4</v>
      </c>
      <c r="AJ76">
        <v>1</v>
      </c>
      <c r="AK76">
        <v>8</v>
      </c>
      <c r="AL76">
        <v>7</v>
      </c>
      <c r="AM76">
        <v>5</v>
      </c>
      <c r="AN76">
        <v>6</v>
      </c>
      <c r="AO76">
        <v>9</v>
      </c>
      <c r="AP76">
        <v>1</v>
      </c>
      <c r="AQ76">
        <v>6</v>
      </c>
      <c r="AR76">
        <v>6</v>
      </c>
      <c r="AS76">
        <v>8</v>
      </c>
      <c r="AT76">
        <v>1</v>
      </c>
      <c r="AU76">
        <v>9</v>
      </c>
      <c r="AV76">
        <v>6</v>
      </c>
      <c r="AW76">
        <v>6</v>
      </c>
      <c r="AX76">
        <v>9</v>
      </c>
      <c r="AY76">
        <v>7</v>
      </c>
      <c r="BB76">
        <v>5</v>
      </c>
      <c r="BC76">
        <v>7</v>
      </c>
      <c r="BD76">
        <v>3</v>
      </c>
      <c r="BE76">
        <v>7</v>
      </c>
      <c r="BF76">
        <v>5</v>
      </c>
      <c r="BG76">
        <v>2</v>
      </c>
      <c r="BH76">
        <v>5</v>
      </c>
      <c r="BI76">
        <v>6</v>
      </c>
      <c r="BJ76">
        <v>6</v>
      </c>
      <c r="BK76">
        <v>3</v>
      </c>
      <c r="BL76">
        <v>1</v>
      </c>
      <c r="BM76">
        <v>8</v>
      </c>
      <c r="BN76">
        <v>5</v>
      </c>
      <c r="BO76">
        <v>5</v>
      </c>
      <c r="BP76">
        <v>5</v>
      </c>
      <c r="BQ76">
        <v>7</v>
      </c>
      <c r="BR76">
        <v>7</v>
      </c>
      <c r="BS76">
        <v>5</v>
      </c>
      <c r="BT76">
        <v>7</v>
      </c>
      <c r="BU76">
        <v>8</v>
      </c>
      <c r="BV76">
        <v>6</v>
      </c>
      <c r="BX76">
        <v>2</v>
      </c>
      <c r="BY76">
        <v>1</v>
      </c>
      <c r="BZ76">
        <v>5</v>
      </c>
      <c r="CA76">
        <v>2</v>
      </c>
      <c r="CB76">
        <v>5</v>
      </c>
      <c r="CC76">
        <v>9</v>
      </c>
      <c r="CD76">
        <v>5</v>
      </c>
      <c r="CE76">
        <v>5</v>
      </c>
      <c r="CG76">
        <v>7</v>
      </c>
      <c r="CI76">
        <v>5</v>
      </c>
      <c r="CJ76">
        <v>1</v>
      </c>
      <c r="CK76">
        <v>3</v>
      </c>
      <c r="CL76">
        <v>5</v>
      </c>
      <c r="CM76">
        <v>1</v>
      </c>
      <c r="CN76">
        <v>5</v>
      </c>
      <c r="CO76">
        <v>1</v>
      </c>
      <c r="CP76">
        <v>4</v>
      </c>
      <c r="CQ76">
        <v>5</v>
      </c>
      <c r="CR76">
        <v>9</v>
      </c>
      <c r="CS76">
        <v>5</v>
      </c>
      <c r="CT76">
        <v>9</v>
      </c>
      <c r="CU76">
        <v>8</v>
      </c>
      <c r="CV76">
        <v>3</v>
      </c>
      <c r="CW76">
        <v>1</v>
      </c>
      <c r="CX76">
        <v>5</v>
      </c>
      <c r="CY76">
        <v>1</v>
      </c>
      <c r="CZ76">
        <v>5</v>
      </c>
      <c r="DA76">
        <v>9</v>
      </c>
      <c r="DB76">
        <v>6</v>
      </c>
    </row>
    <row r="77" spans="1:188" x14ac:dyDescent="0.2">
      <c r="A77" t="s">
        <v>134</v>
      </c>
      <c r="B77" t="s">
        <v>16</v>
      </c>
      <c r="C77">
        <f>AVERAGE(BR77:GF77)</f>
        <v>5.4786324786324787</v>
      </c>
      <c r="D77">
        <f>STDEV(BR77:GF77)</f>
        <v>2.284121692657175</v>
      </c>
      <c r="BR77">
        <v>6</v>
      </c>
      <c r="BS77">
        <v>7</v>
      </c>
      <c r="BT77">
        <v>7</v>
      </c>
      <c r="BU77">
        <v>5</v>
      </c>
      <c r="BV77">
        <v>5</v>
      </c>
      <c r="BX77">
        <v>2</v>
      </c>
      <c r="BY77">
        <v>3</v>
      </c>
      <c r="BZ77">
        <v>5</v>
      </c>
      <c r="CA77">
        <v>5</v>
      </c>
      <c r="CB77">
        <v>8</v>
      </c>
      <c r="CC77">
        <v>8</v>
      </c>
      <c r="CD77">
        <v>8</v>
      </c>
      <c r="CE77">
        <v>7</v>
      </c>
      <c r="CF77">
        <v>3</v>
      </c>
      <c r="CG77">
        <v>5</v>
      </c>
      <c r="CI77">
        <v>2</v>
      </c>
      <c r="CJ77">
        <v>1</v>
      </c>
      <c r="CK77">
        <v>7</v>
      </c>
      <c r="CL77">
        <v>5</v>
      </c>
      <c r="CM77">
        <v>5</v>
      </c>
      <c r="CN77">
        <v>5</v>
      </c>
      <c r="CO77">
        <v>1</v>
      </c>
      <c r="CP77">
        <v>1</v>
      </c>
      <c r="CQ77">
        <v>7</v>
      </c>
      <c r="CR77">
        <v>8</v>
      </c>
      <c r="CS77">
        <v>8</v>
      </c>
      <c r="CT77">
        <v>8</v>
      </c>
      <c r="CU77">
        <v>8</v>
      </c>
      <c r="CV77">
        <v>1</v>
      </c>
      <c r="CW77">
        <v>1</v>
      </c>
      <c r="CX77">
        <v>1</v>
      </c>
      <c r="CY77">
        <v>1</v>
      </c>
      <c r="CZ77">
        <v>5</v>
      </c>
      <c r="DA77">
        <v>8</v>
      </c>
      <c r="DB77">
        <v>5</v>
      </c>
      <c r="DC77">
        <v>3</v>
      </c>
      <c r="DD77">
        <v>4</v>
      </c>
      <c r="DE77">
        <v>5</v>
      </c>
      <c r="DF77">
        <v>7</v>
      </c>
      <c r="DG77">
        <v>9</v>
      </c>
      <c r="DH77">
        <v>4</v>
      </c>
      <c r="DI77">
        <v>5</v>
      </c>
      <c r="DJ77">
        <v>9</v>
      </c>
      <c r="DK77">
        <v>7</v>
      </c>
      <c r="DL77">
        <v>8</v>
      </c>
      <c r="DM77">
        <v>5</v>
      </c>
      <c r="DN77">
        <v>6</v>
      </c>
      <c r="DO77">
        <v>6</v>
      </c>
      <c r="DP77">
        <v>5</v>
      </c>
      <c r="DQ77">
        <v>5</v>
      </c>
      <c r="DR77">
        <v>4</v>
      </c>
      <c r="DS77">
        <v>6</v>
      </c>
      <c r="DT77">
        <v>7</v>
      </c>
      <c r="DU77">
        <v>6</v>
      </c>
      <c r="DV77">
        <v>2</v>
      </c>
      <c r="DW77">
        <v>7</v>
      </c>
      <c r="DX77">
        <v>9</v>
      </c>
      <c r="DY77">
        <v>6</v>
      </c>
      <c r="DZ77">
        <v>5</v>
      </c>
      <c r="EA77">
        <v>9</v>
      </c>
      <c r="EB77">
        <v>5</v>
      </c>
      <c r="EC77">
        <v>7</v>
      </c>
      <c r="ED77">
        <v>3</v>
      </c>
      <c r="EE77">
        <v>9</v>
      </c>
      <c r="EF77">
        <v>6</v>
      </c>
      <c r="EG77">
        <v>5</v>
      </c>
      <c r="EH77">
        <v>6</v>
      </c>
      <c r="EI77">
        <v>5</v>
      </c>
      <c r="EJ77">
        <v>7</v>
      </c>
      <c r="EK77">
        <v>6</v>
      </c>
      <c r="EL77">
        <v>2</v>
      </c>
      <c r="EM77">
        <v>9</v>
      </c>
      <c r="EN77">
        <v>7</v>
      </c>
      <c r="EO77">
        <v>7</v>
      </c>
      <c r="EP77">
        <v>1</v>
      </c>
      <c r="EQ77">
        <v>5</v>
      </c>
      <c r="ER77">
        <v>4</v>
      </c>
      <c r="ES77">
        <v>6</v>
      </c>
      <c r="ET77">
        <v>5</v>
      </c>
      <c r="EU77">
        <v>9</v>
      </c>
      <c r="EV77">
        <v>9</v>
      </c>
      <c r="EW77">
        <v>6</v>
      </c>
      <c r="EX77">
        <v>3</v>
      </c>
      <c r="EY77">
        <v>5</v>
      </c>
      <c r="EZ77">
        <v>5</v>
      </c>
      <c r="FA77">
        <v>8</v>
      </c>
      <c r="FB77">
        <v>6</v>
      </c>
      <c r="FC77">
        <v>6</v>
      </c>
      <c r="FD77">
        <v>7</v>
      </c>
      <c r="FE77">
        <v>7</v>
      </c>
      <c r="FF77">
        <v>4</v>
      </c>
      <c r="FG77">
        <v>4</v>
      </c>
      <c r="FH77">
        <v>8</v>
      </c>
      <c r="FI77">
        <v>5</v>
      </c>
      <c r="FJ77">
        <v>6</v>
      </c>
      <c r="FK77">
        <v>8</v>
      </c>
      <c r="FL77">
        <v>5</v>
      </c>
      <c r="FM77">
        <v>9</v>
      </c>
      <c r="FN77">
        <v>6</v>
      </c>
      <c r="FO77">
        <v>1</v>
      </c>
      <c r="FP77">
        <v>4</v>
      </c>
      <c r="FQ77">
        <v>7</v>
      </c>
      <c r="FR77">
        <v>1</v>
      </c>
      <c r="FS77">
        <v>6</v>
      </c>
      <c r="FT77">
        <v>4</v>
      </c>
      <c r="FU77">
        <v>5</v>
      </c>
      <c r="FV77">
        <v>8</v>
      </c>
      <c r="FW77">
        <v>7</v>
      </c>
      <c r="FX77">
        <v>8</v>
      </c>
      <c r="FY77">
        <v>9</v>
      </c>
      <c r="FZ77">
        <v>2</v>
      </c>
      <c r="GA77">
        <v>7</v>
      </c>
      <c r="GB77">
        <v>4</v>
      </c>
      <c r="GC77">
        <v>7</v>
      </c>
      <c r="GD77">
        <v>3</v>
      </c>
      <c r="GE77">
        <v>5</v>
      </c>
      <c r="GF77">
        <v>1</v>
      </c>
    </row>
    <row r="78" spans="1:188" x14ac:dyDescent="0.2">
      <c r="A78" t="s">
        <v>127</v>
      </c>
      <c r="B78" t="s">
        <v>16</v>
      </c>
      <c r="C78">
        <f>AVERAGE(BR78:GF78)</f>
        <v>5.5641025641025639</v>
      </c>
      <c r="D78">
        <f>STDEV(BR78:GF78)</f>
        <v>2.3058569182238862</v>
      </c>
      <c r="BR78">
        <v>4</v>
      </c>
      <c r="BS78">
        <v>5</v>
      </c>
      <c r="BT78">
        <v>3</v>
      </c>
      <c r="BU78">
        <v>5</v>
      </c>
      <c r="BV78">
        <v>5</v>
      </c>
      <c r="BX78">
        <v>3</v>
      </c>
      <c r="BY78">
        <v>3</v>
      </c>
      <c r="BZ78">
        <v>5</v>
      </c>
      <c r="CA78">
        <v>1</v>
      </c>
      <c r="CB78">
        <v>5</v>
      </c>
      <c r="CC78">
        <v>7</v>
      </c>
      <c r="CD78">
        <v>9</v>
      </c>
      <c r="CE78">
        <v>5</v>
      </c>
      <c r="CF78">
        <v>8</v>
      </c>
      <c r="CG78">
        <v>7</v>
      </c>
      <c r="CI78">
        <v>1</v>
      </c>
      <c r="CJ78">
        <v>1</v>
      </c>
      <c r="CK78">
        <v>1</v>
      </c>
      <c r="CL78">
        <v>7</v>
      </c>
      <c r="CM78">
        <v>7</v>
      </c>
      <c r="CN78">
        <v>8</v>
      </c>
      <c r="CO78">
        <v>6</v>
      </c>
      <c r="CP78">
        <v>7</v>
      </c>
      <c r="CQ78">
        <v>9</v>
      </c>
      <c r="CR78">
        <v>9</v>
      </c>
      <c r="CS78">
        <v>6</v>
      </c>
      <c r="CT78">
        <v>9</v>
      </c>
      <c r="CU78">
        <v>8</v>
      </c>
      <c r="CV78">
        <v>1</v>
      </c>
      <c r="CW78">
        <v>5</v>
      </c>
      <c r="CX78">
        <v>1</v>
      </c>
      <c r="CY78">
        <v>9</v>
      </c>
      <c r="CZ78">
        <v>5</v>
      </c>
      <c r="DA78">
        <v>5</v>
      </c>
      <c r="DB78">
        <v>6</v>
      </c>
      <c r="DC78">
        <v>5</v>
      </c>
      <c r="DD78">
        <v>5</v>
      </c>
      <c r="DE78">
        <v>8</v>
      </c>
      <c r="DF78">
        <v>7</v>
      </c>
      <c r="DG78">
        <v>9</v>
      </c>
      <c r="DH78">
        <v>9</v>
      </c>
      <c r="DI78">
        <v>3</v>
      </c>
      <c r="DJ78">
        <v>9</v>
      </c>
      <c r="DK78">
        <v>4</v>
      </c>
      <c r="DL78">
        <v>8</v>
      </c>
      <c r="DM78">
        <v>6</v>
      </c>
      <c r="DN78">
        <v>6</v>
      </c>
      <c r="DO78">
        <v>9</v>
      </c>
      <c r="DP78">
        <v>2</v>
      </c>
      <c r="DQ78">
        <v>5</v>
      </c>
      <c r="DR78">
        <v>4</v>
      </c>
      <c r="DS78">
        <v>4</v>
      </c>
      <c r="DT78">
        <v>2</v>
      </c>
      <c r="DU78">
        <v>6</v>
      </c>
      <c r="DV78">
        <v>5</v>
      </c>
      <c r="DW78">
        <v>7</v>
      </c>
      <c r="DX78">
        <v>8</v>
      </c>
      <c r="DY78">
        <v>7</v>
      </c>
      <c r="DZ78">
        <v>2</v>
      </c>
      <c r="EA78">
        <v>9</v>
      </c>
      <c r="EB78">
        <v>2</v>
      </c>
      <c r="EC78">
        <v>7</v>
      </c>
      <c r="ED78">
        <v>3</v>
      </c>
      <c r="EE78">
        <v>9</v>
      </c>
      <c r="EF78">
        <v>8</v>
      </c>
      <c r="EG78">
        <v>5</v>
      </c>
      <c r="EH78">
        <v>6</v>
      </c>
      <c r="EI78">
        <v>5</v>
      </c>
      <c r="EJ78">
        <v>5</v>
      </c>
      <c r="EK78">
        <v>5</v>
      </c>
      <c r="EL78">
        <v>2</v>
      </c>
      <c r="EM78">
        <v>7</v>
      </c>
      <c r="EN78">
        <v>7</v>
      </c>
      <c r="EO78">
        <v>5</v>
      </c>
      <c r="EP78">
        <v>1</v>
      </c>
      <c r="EQ78">
        <v>6</v>
      </c>
      <c r="ER78">
        <v>5</v>
      </c>
      <c r="ES78">
        <v>8</v>
      </c>
      <c r="ET78">
        <v>3</v>
      </c>
      <c r="EU78">
        <v>7</v>
      </c>
      <c r="EV78">
        <v>9</v>
      </c>
      <c r="EW78">
        <v>7</v>
      </c>
      <c r="EX78">
        <v>4</v>
      </c>
      <c r="EY78">
        <v>8</v>
      </c>
      <c r="EZ78">
        <v>6</v>
      </c>
      <c r="FA78">
        <v>6</v>
      </c>
      <c r="FB78">
        <v>7</v>
      </c>
      <c r="FC78">
        <v>6</v>
      </c>
      <c r="FD78">
        <v>4</v>
      </c>
      <c r="FE78">
        <v>8</v>
      </c>
      <c r="FF78">
        <v>5</v>
      </c>
      <c r="FG78">
        <v>8</v>
      </c>
      <c r="FH78">
        <v>8</v>
      </c>
      <c r="FI78">
        <v>5</v>
      </c>
      <c r="FJ78">
        <v>5</v>
      </c>
      <c r="FK78">
        <v>7</v>
      </c>
      <c r="FL78">
        <v>4</v>
      </c>
      <c r="FM78">
        <v>7</v>
      </c>
      <c r="FN78">
        <v>5</v>
      </c>
      <c r="FO78">
        <v>1</v>
      </c>
      <c r="FP78">
        <v>6</v>
      </c>
      <c r="FQ78">
        <v>7</v>
      </c>
      <c r="FR78">
        <v>2</v>
      </c>
      <c r="FS78">
        <v>5</v>
      </c>
      <c r="FT78">
        <v>8</v>
      </c>
      <c r="FU78">
        <v>4</v>
      </c>
      <c r="FV78">
        <v>6</v>
      </c>
      <c r="FW78">
        <v>7</v>
      </c>
      <c r="FX78">
        <v>9</v>
      </c>
      <c r="FY78">
        <v>7</v>
      </c>
      <c r="FZ78">
        <v>2</v>
      </c>
      <c r="GA78">
        <v>7</v>
      </c>
      <c r="GB78">
        <v>3</v>
      </c>
      <c r="GC78">
        <v>6</v>
      </c>
      <c r="GD78">
        <v>3</v>
      </c>
      <c r="GE78">
        <v>5</v>
      </c>
      <c r="GF78">
        <v>3</v>
      </c>
    </row>
    <row r="79" spans="1:188" ht="16" x14ac:dyDescent="0.2">
      <c r="A79" t="s">
        <v>107</v>
      </c>
      <c r="B79" t="s">
        <v>16</v>
      </c>
      <c r="C79">
        <f>AVERAGE(F79:DB79)</f>
        <v>5.5851063829787231</v>
      </c>
      <c r="D79">
        <f>STDEV(F79:DB79)</f>
        <v>2.5290126190414011</v>
      </c>
      <c r="E79" s="14" t="s">
        <v>16</v>
      </c>
      <c r="F79">
        <v>2</v>
      </c>
      <c r="G79">
        <v>6</v>
      </c>
      <c r="H79">
        <v>9</v>
      </c>
      <c r="I79">
        <v>8</v>
      </c>
      <c r="J79" s="12">
        <v>4</v>
      </c>
      <c r="K79">
        <v>1</v>
      </c>
      <c r="L79">
        <v>6</v>
      </c>
      <c r="M79">
        <v>6</v>
      </c>
      <c r="N79">
        <v>6</v>
      </c>
      <c r="O79">
        <v>2</v>
      </c>
      <c r="P79">
        <v>1</v>
      </c>
      <c r="Q79">
        <v>7</v>
      </c>
      <c r="S79">
        <v>4</v>
      </c>
      <c r="T79">
        <v>6</v>
      </c>
      <c r="U79">
        <v>5</v>
      </c>
      <c r="V79">
        <v>7</v>
      </c>
      <c r="W79">
        <v>8</v>
      </c>
      <c r="X79">
        <v>9</v>
      </c>
      <c r="Y79">
        <v>2</v>
      </c>
      <c r="AA79">
        <v>2</v>
      </c>
      <c r="AB79">
        <v>5</v>
      </c>
      <c r="AC79">
        <v>8</v>
      </c>
      <c r="AD79">
        <v>9</v>
      </c>
      <c r="AE79">
        <v>6</v>
      </c>
      <c r="AF79">
        <v>3</v>
      </c>
      <c r="AG79">
        <v>7</v>
      </c>
      <c r="AH79">
        <v>5</v>
      </c>
      <c r="AI79">
        <v>4</v>
      </c>
      <c r="AJ79">
        <v>8</v>
      </c>
      <c r="AK79">
        <v>7</v>
      </c>
      <c r="AL79">
        <v>8</v>
      </c>
      <c r="AM79">
        <v>5</v>
      </c>
      <c r="AN79">
        <v>6</v>
      </c>
      <c r="AO79">
        <v>9</v>
      </c>
      <c r="AP79">
        <v>2</v>
      </c>
      <c r="AQ79">
        <v>6</v>
      </c>
      <c r="AR79">
        <v>6</v>
      </c>
      <c r="AS79">
        <v>6</v>
      </c>
      <c r="AT79">
        <v>5</v>
      </c>
      <c r="AU79">
        <v>9</v>
      </c>
      <c r="AV79">
        <v>6</v>
      </c>
      <c r="AW79">
        <v>7</v>
      </c>
      <c r="AX79">
        <v>9</v>
      </c>
      <c r="AY79">
        <v>7</v>
      </c>
      <c r="BB79">
        <v>9</v>
      </c>
      <c r="BC79">
        <v>3</v>
      </c>
      <c r="BD79">
        <v>9</v>
      </c>
      <c r="BE79">
        <v>7</v>
      </c>
      <c r="BF79">
        <v>5</v>
      </c>
      <c r="BG79">
        <v>2</v>
      </c>
      <c r="BH79">
        <v>3</v>
      </c>
      <c r="BI79">
        <v>8</v>
      </c>
      <c r="BJ79">
        <v>3</v>
      </c>
      <c r="BK79">
        <v>7</v>
      </c>
      <c r="BL79">
        <v>6</v>
      </c>
      <c r="BM79">
        <v>9</v>
      </c>
      <c r="BN79">
        <v>2</v>
      </c>
      <c r="BO79">
        <v>7</v>
      </c>
      <c r="BP79">
        <v>8</v>
      </c>
      <c r="BQ79">
        <v>7</v>
      </c>
      <c r="BR79">
        <v>1</v>
      </c>
      <c r="BS79">
        <v>7</v>
      </c>
      <c r="BT79">
        <v>5</v>
      </c>
      <c r="BU79">
        <v>6</v>
      </c>
      <c r="BV79">
        <v>6</v>
      </c>
      <c r="BX79">
        <v>2</v>
      </c>
      <c r="BY79">
        <v>3</v>
      </c>
      <c r="BZ79">
        <v>8</v>
      </c>
      <c r="CA79">
        <v>1</v>
      </c>
      <c r="CB79">
        <v>3</v>
      </c>
      <c r="CC79">
        <v>7</v>
      </c>
      <c r="CD79">
        <v>7</v>
      </c>
      <c r="CE79">
        <v>6</v>
      </c>
      <c r="CG79">
        <v>3</v>
      </c>
      <c r="CI79">
        <v>1</v>
      </c>
      <c r="CJ79">
        <v>1</v>
      </c>
      <c r="CK79">
        <v>8</v>
      </c>
      <c r="CL79">
        <v>5</v>
      </c>
      <c r="CM79">
        <v>9</v>
      </c>
      <c r="CN79">
        <v>2</v>
      </c>
      <c r="CO79">
        <v>9</v>
      </c>
      <c r="CP79">
        <v>5</v>
      </c>
      <c r="CQ79">
        <v>8</v>
      </c>
      <c r="CR79">
        <v>8</v>
      </c>
      <c r="CS79">
        <v>9</v>
      </c>
      <c r="CT79">
        <v>9</v>
      </c>
      <c r="CU79">
        <v>4</v>
      </c>
      <c r="CV79">
        <v>4</v>
      </c>
      <c r="CW79">
        <v>1</v>
      </c>
      <c r="CX79">
        <v>2</v>
      </c>
      <c r="CY79">
        <v>9</v>
      </c>
      <c r="CZ79">
        <v>5</v>
      </c>
      <c r="DA79">
        <v>6</v>
      </c>
      <c r="DB79">
        <v>6</v>
      </c>
    </row>
    <row r="80" spans="1:188" ht="16" x14ac:dyDescent="0.2">
      <c r="A80" t="s">
        <v>106</v>
      </c>
      <c r="B80" t="s">
        <v>16</v>
      </c>
      <c r="C80">
        <f>AVERAGE(F80:DB80)</f>
        <v>5.6170212765957448</v>
      </c>
      <c r="D80">
        <f>STDEV(F80:DB80)</f>
        <v>2.2912004787776734</v>
      </c>
      <c r="F80">
        <v>7</v>
      </c>
      <c r="G80">
        <v>2</v>
      </c>
      <c r="H80">
        <v>8</v>
      </c>
      <c r="I80">
        <v>5</v>
      </c>
      <c r="J80" s="12">
        <v>6</v>
      </c>
      <c r="K80">
        <v>9</v>
      </c>
      <c r="L80">
        <v>5</v>
      </c>
      <c r="M80">
        <v>5</v>
      </c>
      <c r="N80">
        <v>5</v>
      </c>
      <c r="O80">
        <v>3</v>
      </c>
      <c r="P80">
        <v>2</v>
      </c>
      <c r="Q80">
        <v>3</v>
      </c>
      <c r="S80">
        <v>4</v>
      </c>
      <c r="T80">
        <v>5</v>
      </c>
      <c r="U80">
        <v>7</v>
      </c>
      <c r="V80">
        <v>8</v>
      </c>
      <c r="W80">
        <v>8</v>
      </c>
      <c r="X80">
        <v>8</v>
      </c>
      <c r="Y80">
        <v>4</v>
      </c>
      <c r="AA80">
        <v>6</v>
      </c>
      <c r="AB80">
        <v>5</v>
      </c>
      <c r="AC80">
        <v>9</v>
      </c>
      <c r="AD80">
        <v>2</v>
      </c>
      <c r="AE80">
        <v>7</v>
      </c>
      <c r="AF80">
        <v>1</v>
      </c>
      <c r="AG80">
        <v>6</v>
      </c>
      <c r="AH80">
        <v>6</v>
      </c>
      <c r="AI80">
        <v>2</v>
      </c>
      <c r="AJ80">
        <v>7</v>
      </c>
      <c r="AK80">
        <v>5</v>
      </c>
      <c r="AL80">
        <v>7</v>
      </c>
      <c r="AM80">
        <v>5</v>
      </c>
      <c r="AN80">
        <v>9</v>
      </c>
      <c r="AO80">
        <v>5</v>
      </c>
      <c r="AP80">
        <v>1</v>
      </c>
      <c r="AQ80">
        <v>7</v>
      </c>
      <c r="AR80">
        <v>5</v>
      </c>
      <c r="AS80">
        <v>6</v>
      </c>
      <c r="AT80">
        <v>5</v>
      </c>
      <c r="AU80">
        <v>9</v>
      </c>
      <c r="AV80">
        <v>5</v>
      </c>
      <c r="AW80">
        <v>6</v>
      </c>
      <c r="AX80">
        <v>7</v>
      </c>
      <c r="AY80">
        <v>8</v>
      </c>
      <c r="BB80">
        <v>5</v>
      </c>
      <c r="BC80">
        <v>5</v>
      </c>
      <c r="BD80">
        <v>6</v>
      </c>
      <c r="BE80">
        <v>7</v>
      </c>
      <c r="BF80">
        <v>4</v>
      </c>
      <c r="BG80">
        <v>1</v>
      </c>
      <c r="BH80">
        <v>2</v>
      </c>
      <c r="BI80">
        <v>6</v>
      </c>
      <c r="BJ80">
        <v>7</v>
      </c>
      <c r="BK80">
        <v>9</v>
      </c>
      <c r="BL80">
        <v>6</v>
      </c>
      <c r="BM80">
        <v>9</v>
      </c>
      <c r="BN80">
        <v>5</v>
      </c>
      <c r="BO80">
        <v>5</v>
      </c>
      <c r="BP80">
        <v>6</v>
      </c>
      <c r="BQ80">
        <v>6</v>
      </c>
      <c r="BR80">
        <v>3</v>
      </c>
      <c r="BS80">
        <v>5</v>
      </c>
      <c r="BT80">
        <v>9</v>
      </c>
      <c r="BU80">
        <v>6</v>
      </c>
      <c r="BV80">
        <v>7</v>
      </c>
      <c r="BX80">
        <v>5</v>
      </c>
      <c r="BY80">
        <v>2</v>
      </c>
      <c r="BZ80">
        <v>9</v>
      </c>
      <c r="CA80">
        <v>7</v>
      </c>
      <c r="CB80">
        <v>5</v>
      </c>
      <c r="CC80">
        <v>9</v>
      </c>
      <c r="CD80">
        <v>9</v>
      </c>
      <c r="CE80">
        <v>5</v>
      </c>
      <c r="CG80">
        <v>5</v>
      </c>
      <c r="CI80">
        <v>1</v>
      </c>
      <c r="CJ80">
        <v>2</v>
      </c>
      <c r="CK80">
        <v>5</v>
      </c>
      <c r="CL80">
        <v>5</v>
      </c>
      <c r="CM80">
        <v>2</v>
      </c>
      <c r="CN80">
        <v>5</v>
      </c>
      <c r="CO80">
        <v>2</v>
      </c>
      <c r="CP80">
        <v>5</v>
      </c>
      <c r="CQ80">
        <v>8</v>
      </c>
      <c r="CR80">
        <v>9</v>
      </c>
      <c r="CS80">
        <v>8</v>
      </c>
      <c r="CT80">
        <v>9</v>
      </c>
      <c r="CU80">
        <v>7</v>
      </c>
      <c r="CV80">
        <v>2</v>
      </c>
      <c r="CW80">
        <v>9</v>
      </c>
      <c r="CX80">
        <v>3</v>
      </c>
      <c r="CY80">
        <v>9</v>
      </c>
      <c r="CZ80">
        <v>5</v>
      </c>
      <c r="DA80">
        <v>7</v>
      </c>
      <c r="DB80">
        <v>5</v>
      </c>
    </row>
    <row r="81" spans="1:188" x14ac:dyDescent="0.2">
      <c r="A81" t="s">
        <v>91</v>
      </c>
      <c r="B81" t="s">
        <v>15</v>
      </c>
      <c r="C81">
        <f>AVERAGE(BR81:GF81)</f>
        <v>5.6239316239316235</v>
      </c>
      <c r="D81">
        <f>STDEV(BR81:GF81)</f>
        <v>2.7092641058568665</v>
      </c>
      <c r="BR81">
        <v>9</v>
      </c>
      <c r="BS81">
        <v>6</v>
      </c>
      <c r="BT81">
        <v>8</v>
      </c>
      <c r="BU81">
        <v>6</v>
      </c>
      <c r="BV81">
        <v>7</v>
      </c>
      <c r="BX81">
        <v>2</v>
      </c>
      <c r="BY81">
        <v>2</v>
      </c>
      <c r="BZ81">
        <v>7</v>
      </c>
      <c r="CA81">
        <v>8</v>
      </c>
      <c r="CB81">
        <v>7</v>
      </c>
      <c r="CC81">
        <v>1</v>
      </c>
      <c r="CD81">
        <v>6</v>
      </c>
      <c r="CE81">
        <v>6</v>
      </c>
      <c r="CF81">
        <v>6</v>
      </c>
      <c r="CG81">
        <v>7</v>
      </c>
      <c r="CI81">
        <v>8</v>
      </c>
      <c r="CJ81">
        <v>1</v>
      </c>
      <c r="CK81">
        <v>4</v>
      </c>
      <c r="CL81">
        <v>7</v>
      </c>
      <c r="CM81">
        <v>5</v>
      </c>
      <c r="CN81">
        <v>7</v>
      </c>
      <c r="CO81">
        <v>1</v>
      </c>
      <c r="CP81">
        <v>3</v>
      </c>
      <c r="CQ81">
        <v>1</v>
      </c>
      <c r="CR81">
        <v>6</v>
      </c>
      <c r="CS81">
        <v>1</v>
      </c>
      <c r="CT81">
        <v>6</v>
      </c>
      <c r="CU81">
        <v>2</v>
      </c>
      <c r="CV81">
        <v>4</v>
      </c>
      <c r="CW81">
        <v>6</v>
      </c>
      <c r="CX81">
        <v>6</v>
      </c>
      <c r="CY81">
        <v>5</v>
      </c>
      <c r="CZ81">
        <v>8</v>
      </c>
      <c r="DA81">
        <v>4</v>
      </c>
      <c r="DB81">
        <v>1</v>
      </c>
      <c r="DC81">
        <v>5</v>
      </c>
      <c r="DD81">
        <v>7</v>
      </c>
      <c r="DE81">
        <v>7</v>
      </c>
      <c r="DF81">
        <v>8</v>
      </c>
      <c r="DG81">
        <v>1</v>
      </c>
      <c r="DH81">
        <v>8</v>
      </c>
      <c r="DI81">
        <v>7</v>
      </c>
      <c r="DJ81">
        <v>7</v>
      </c>
      <c r="DK81">
        <v>7</v>
      </c>
      <c r="DL81">
        <v>6</v>
      </c>
      <c r="DM81">
        <v>3</v>
      </c>
      <c r="DN81">
        <v>4</v>
      </c>
      <c r="DO81">
        <v>7</v>
      </c>
      <c r="DP81">
        <v>3</v>
      </c>
      <c r="DQ81">
        <v>1</v>
      </c>
      <c r="DR81">
        <v>7</v>
      </c>
      <c r="DS81">
        <v>9</v>
      </c>
      <c r="DT81">
        <v>1</v>
      </c>
      <c r="DU81">
        <v>8</v>
      </c>
      <c r="DV81">
        <v>2</v>
      </c>
      <c r="DW81">
        <v>9</v>
      </c>
      <c r="DX81">
        <v>1</v>
      </c>
      <c r="DY81">
        <v>9</v>
      </c>
      <c r="DZ81">
        <v>5</v>
      </c>
      <c r="EA81">
        <v>9</v>
      </c>
      <c r="EB81">
        <v>9</v>
      </c>
      <c r="EC81">
        <v>4</v>
      </c>
      <c r="ED81">
        <v>5</v>
      </c>
      <c r="EE81">
        <v>9</v>
      </c>
      <c r="EF81">
        <v>8</v>
      </c>
      <c r="EG81">
        <v>4</v>
      </c>
      <c r="EH81">
        <v>6</v>
      </c>
      <c r="EI81">
        <v>3</v>
      </c>
      <c r="EJ81">
        <v>8</v>
      </c>
      <c r="EK81">
        <v>8</v>
      </c>
      <c r="EL81">
        <v>1</v>
      </c>
      <c r="EM81">
        <v>9</v>
      </c>
      <c r="EN81">
        <v>1</v>
      </c>
      <c r="EO81">
        <v>8</v>
      </c>
      <c r="EP81">
        <v>1</v>
      </c>
      <c r="EQ81">
        <v>4</v>
      </c>
      <c r="ER81">
        <v>8</v>
      </c>
      <c r="ES81">
        <v>8</v>
      </c>
      <c r="ET81">
        <v>8</v>
      </c>
      <c r="EU81">
        <v>9</v>
      </c>
      <c r="EV81">
        <v>1</v>
      </c>
      <c r="EW81">
        <v>7</v>
      </c>
      <c r="EX81">
        <v>7</v>
      </c>
      <c r="EY81">
        <v>6</v>
      </c>
      <c r="EZ81">
        <v>3</v>
      </c>
      <c r="FA81">
        <v>7</v>
      </c>
      <c r="FB81">
        <v>9</v>
      </c>
      <c r="FC81">
        <v>5</v>
      </c>
      <c r="FD81">
        <v>6</v>
      </c>
      <c r="FE81">
        <v>5</v>
      </c>
      <c r="FF81">
        <v>6</v>
      </c>
      <c r="FG81">
        <v>9</v>
      </c>
      <c r="FH81">
        <v>8</v>
      </c>
      <c r="FI81">
        <v>7</v>
      </c>
      <c r="FJ81">
        <v>6</v>
      </c>
      <c r="FK81">
        <v>8</v>
      </c>
      <c r="FL81">
        <v>9</v>
      </c>
      <c r="FM81">
        <v>7</v>
      </c>
      <c r="FN81">
        <v>9</v>
      </c>
      <c r="FO81">
        <v>1</v>
      </c>
      <c r="FP81">
        <v>9</v>
      </c>
      <c r="FQ81">
        <v>8</v>
      </c>
      <c r="FR81">
        <v>1</v>
      </c>
      <c r="FS81">
        <v>3</v>
      </c>
      <c r="FT81">
        <v>6</v>
      </c>
      <c r="FU81">
        <v>2</v>
      </c>
      <c r="FV81">
        <v>8</v>
      </c>
      <c r="FW81">
        <v>9</v>
      </c>
      <c r="FX81">
        <v>9</v>
      </c>
      <c r="FY81">
        <v>9</v>
      </c>
      <c r="FZ81">
        <v>3</v>
      </c>
      <c r="GA81">
        <v>7</v>
      </c>
      <c r="GB81">
        <v>2</v>
      </c>
      <c r="GC81">
        <v>1</v>
      </c>
      <c r="GD81">
        <v>6</v>
      </c>
      <c r="GE81">
        <v>5</v>
      </c>
      <c r="GF81">
        <v>8</v>
      </c>
    </row>
    <row r="82" spans="1:188" x14ac:dyDescent="0.2">
      <c r="A82" t="s">
        <v>120</v>
      </c>
      <c r="B82" t="s">
        <v>16</v>
      </c>
      <c r="C82">
        <f>AVERAGE(BR82:GF82)</f>
        <v>5.700854700854701</v>
      </c>
      <c r="D82">
        <f>STDEV(BR82:GF82)</f>
        <v>2.2979186882202072</v>
      </c>
      <c r="E82" s="14" t="s">
        <v>16</v>
      </c>
      <c r="BR82">
        <v>3</v>
      </c>
      <c r="BS82">
        <v>6</v>
      </c>
      <c r="BT82">
        <v>8</v>
      </c>
      <c r="BU82">
        <v>5</v>
      </c>
      <c r="BV82">
        <v>6</v>
      </c>
      <c r="BX82">
        <v>5</v>
      </c>
      <c r="BY82">
        <v>3</v>
      </c>
      <c r="BZ82">
        <v>5</v>
      </c>
      <c r="CA82">
        <v>1</v>
      </c>
      <c r="CB82">
        <v>7</v>
      </c>
      <c r="CC82">
        <v>9</v>
      </c>
      <c r="CD82">
        <v>9</v>
      </c>
      <c r="CE82">
        <v>7</v>
      </c>
      <c r="CF82">
        <v>5</v>
      </c>
      <c r="CG82">
        <v>4</v>
      </c>
      <c r="CI82">
        <v>1</v>
      </c>
      <c r="CJ82">
        <v>1</v>
      </c>
      <c r="CK82">
        <v>7</v>
      </c>
      <c r="CL82">
        <v>9</v>
      </c>
      <c r="CM82">
        <v>9</v>
      </c>
      <c r="CN82">
        <v>8</v>
      </c>
      <c r="CO82">
        <v>5</v>
      </c>
      <c r="CP82">
        <v>7</v>
      </c>
      <c r="CQ82">
        <v>8</v>
      </c>
      <c r="CR82">
        <v>9</v>
      </c>
      <c r="CS82">
        <v>9</v>
      </c>
      <c r="CT82">
        <v>8</v>
      </c>
      <c r="CU82">
        <v>6</v>
      </c>
      <c r="CV82">
        <v>1</v>
      </c>
      <c r="CW82">
        <v>7</v>
      </c>
      <c r="CX82">
        <v>6</v>
      </c>
      <c r="CY82">
        <v>9</v>
      </c>
      <c r="CZ82">
        <v>4</v>
      </c>
      <c r="DA82">
        <v>9</v>
      </c>
      <c r="DB82">
        <v>5</v>
      </c>
      <c r="DC82">
        <v>5</v>
      </c>
      <c r="DD82">
        <v>7</v>
      </c>
      <c r="DE82">
        <v>6</v>
      </c>
      <c r="DF82">
        <v>7</v>
      </c>
      <c r="DG82">
        <v>6</v>
      </c>
      <c r="DH82">
        <v>4</v>
      </c>
      <c r="DI82">
        <v>5</v>
      </c>
      <c r="DJ82">
        <v>9</v>
      </c>
      <c r="DK82">
        <v>6</v>
      </c>
      <c r="DL82">
        <v>3</v>
      </c>
      <c r="DM82">
        <v>5</v>
      </c>
      <c r="DN82">
        <v>7</v>
      </c>
      <c r="DO82">
        <v>9</v>
      </c>
      <c r="DP82">
        <v>4</v>
      </c>
      <c r="DQ82">
        <v>6</v>
      </c>
      <c r="DR82">
        <v>4</v>
      </c>
      <c r="DS82">
        <v>7</v>
      </c>
      <c r="DT82">
        <v>3</v>
      </c>
      <c r="DU82">
        <v>7</v>
      </c>
      <c r="DV82">
        <v>2</v>
      </c>
      <c r="DW82">
        <v>7</v>
      </c>
      <c r="DX82">
        <v>9</v>
      </c>
      <c r="DY82">
        <v>6</v>
      </c>
      <c r="DZ82">
        <v>8</v>
      </c>
      <c r="EA82">
        <v>7</v>
      </c>
      <c r="EB82">
        <v>1</v>
      </c>
      <c r="EC82">
        <v>4</v>
      </c>
      <c r="ED82">
        <v>3</v>
      </c>
      <c r="EE82">
        <v>9</v>
      </c>
      <c r="EF82">
        <v>1</v>
      </c>
      <c r="EG82">
        <v>5</v>
      </c>
      <c r="EH82">
        <v>3</v>
      </c>
      <c r="EI82">
        <v>5</v>
      </c>
      <c r="EJ82">
        <v>4</v>
      </c>
      <c r="EK82">
        <v>6</v>
      </c>
      <c r="EL82">
        <v>2</v>
      </c>
      <c r="EM82">
        <v>5</v>
      </c>
      <c r="EN82">
        <v>8</v>
      </c>
      <c r="EO82">
        <v>5</v>
      </c>
      <c r="EP82">
        <v>1</v>
      </c>
      <c r="EQ82">
        <v>7</v>
      </c>
      <c r="ER82">
        <v>4</v>
      </c>
      <c r="ES82">
        <v>4</v>
      </c>
      <c r="ET82">
        <v>2</v>
      </c>
      <c r="EU82">
        <v>9</v>
      </c>
      <c r="EV82">
        <v>9</v>
      </c>
      <c r="EW82">
        <v>7</v>
      </c>
      <c r="EX82">
        <v>4</v>
      </c>
      <c r="EY82">
        <v>5</v>
      </c>
      <c r="EZ82">
        <v>7</v>
      </c>
      <c r="FA82">
        <v>7</v>
      </c>
      <c r="FB82">
        <v>8</v>
      </c>
      <c r="FC82">
        <v>7</v>
      </c>
      <c r="FD82">
        <v>6</v>
      </c>
      <c r="FE82">
        <v>7</v>
      </c>
      <c r="FF82">
        <v>6</v>
      </c>
      <c r="FG82">
        <v>6</v>
      </c>
      <c r="FH82">
        <v>6</v>
      </c>
      <c r="FI82">
        <v>7</v>
      </c>
      <c r="FJ82">
        <v>5</v>
      </c>
      <c r="FK82">
        <v>7</v>
      </c>
      <c r="FL82">
        <v>5</v>
      </c>
      <c r="FM82">
        <v>5</v>
      </c>
      <c r="FN82">
        <v>5</v>
      </c>
      <c r="FO82">
        <v>1</v>
      </c>
      <c r="FP82">
        <v>6</v>
      </c>
      <c r="FQ82">
        <v>7</v>
      </c>
      <c r="FR82">
        <v>3</v>
      </c>
      <c r="FS82">
        <v>7</v>
      </c>
      <c r="FT82">
        <v>6</v>
      </c>
      <c r="FU82">
        <v>4</v>
      </c>
      <c r="FV82">
        <v>5</v>
      </c>
      <c r="FW82">
        <v>8</v>
      </c>
      <c r="FX82">
        <v>6</v>
      </c>
      <c r="FY82">
        <v>9</v>
      </c>
      <c r="FZ82">
        <v>2</v>
      </c>
      <c r="GA82">
        <v>8</v>
      </c>
      <c r="GB82">
        <v>5</v>
      </c>
      <c r="GC82">
        <v>8</v>
      </c>
      <c r="GD82">
        <v>1</v>
      </c>
      <c r="GE82">
        <v>5</v>
      </c>
      <c r="GF82">
        <v>9</v>
      </c>
    </row>
    <row r="83" spans="1:188" ht="16" x14ac:dyDescent="0.2">
      <c r="A83" s="21" t="s">
        <v>108</v>
      </c>
      <c r="B83" t="s">
        <v>16</v>
      </c>
      <c r="C83">
        <f t="shared" ref="C83:C105" si="6">AVERAGE(F83:DB83)</f>
        <v>5.7021276595744679</v>
      </c>
      <c r="D83">
        <f t="shared" ref="D83:D105" si="7">STDEV(F83:DB83)</f>
        <v>2.1141092190280539</v>
      </c>
      <c r="F83">
        <v>2</v>
      </c>
      <c r="G83">
        <v>6</v>
      </c>
      <c r="H83">
        <v>6</v>
      </c>
      <c r="I83">
        <v>8</v>
      </c>
      <c r="J83" s="12">
        <v>5</v>
      </c>
      <c r="K83">
        <v>3</v>
      </c>
      <c r="L83">
        <v>8</v>
      </c>
      <c r="M83">
        <v>6</v>
      </c>
      <c r="N83">
        <v>6</v>
      </c>
      <c r="O83">
        <v>5</v>
      </c>
      <c r="P83">
        <v>2</v>
      </c>
      <c r="Q83">
        <v>7</v>
      </c>
      <c r="S83">
        <v>4</v>
      </c>
      <c r="T83">
        <v>9</v>
      </c>
      <c r="U83">
        <v>5</v>
      </c>
      <c r="V83">
        <v>5</v>
      </c>
      <c r="W83">
        <v>7</v>
      </c>
      <c r="X83">
        <v>4</v>
      </c>
      <c r="Y83">
        <v>3</v>
      </c>
      <c r="AA83">
        <v>2</v>
      </c>
      <c r="AB83">
        <v>6</v>
      </c>
      <c r="AC83">
        <v>9</v>
      </c>
      <c r="AD83">
        <v>2</v>
      </c>
      <c r="AE83">
        <v>5</v>
      </c>
      <c r="AF83">
        <v>1</v>
      </c>
      <c r="AG83">
        <v>6</v>
      </c>
      <c r="AH83">
        <v>4</v>
      </c>
      <c r="AI83">
        <v>5</v>
      </c>
      <c r="AJ83">
        <v>6</v>
      </c>
      <c r="AK83">
        <v>5</v>
      </c>
      <c r="AL83">
        <v>8</v>
      </c>
      <c r="AM83">
        <v>5</v>
      </c>
      <c r="AN83">
        <v>6</v>
      </c>
      <c r="AO83">
        <v>9</v>
      </c>
      <c r="AP83">
        <v>3</v>
      </c>
      <c r="AQ83">
        <v>6</v>
      </c>
      <c r="AR83">
        <v>6</v>
      </c>
      <c r="AS83">
        <v>6</v>
      </c>
      <c r="AT83">
        <v>8</v>
      </c>
      <c r="AU83">
        <v>9</v>
      </c>
      <c r="AV83">
        <v>5</v>
      </c>
      <c r="AW83">
        <v>6</v>
      </c>
      <c r="AX83">
        <v>7</v>
      </c>
      <c r="AY83">
        <v>8</v>
      </c>
      <c r="BB83">
        <v>1</v>
      </c>
      <c r="BC83">
        <v>4</v>
      </c>
      <c r="BD83">
        <v>6</v>
      </c>
      <c r="BE83">
        <v>8</v>
      </c>
      <c r="BF83">
        <v>5</v>
      </c>
      <c r="BG83">
        <v>5</v>
      </c>
      <c r="BH83">
        <v>5</v>
      </c>
      <c r="BI83">
        <v>8</v>
      </c>
      <c r="BJ83">
        <v>6</v>
      </c>
      <c r="BK83">
        <v>7</v>
      </c>
      <c r="BL83">
        <v>7</v>
      </c>
      <c r="BM83">
        <v>7</v>
      </c>
      <c r="BN83">
        <v>5</v>
      </c>
      <c r="BO83">
        <v>7</v>
      </c>
      <c r="BP83">
        <v>6</v>
      </c>
      <c r="BQ83">
        <v>6</v>
      </c>
      <c r="BR83">
        <v>3</v>
      </c>
      <c r="BS83">
        <v>7</v>
      </c>
      <c r="BT83">
        <v>8</v>
      </c>
      <c r="BU83">
        <v>7</v>
      </c>
      <c r="BV83">
        <v>5</v>
      </c>
      <c r="BX83">
        <v>4</v>
      </c>
      <c r="BY83">
        <v>3</v>
      </c>
      <c r="BZ83">
        <v>9</v>
      </c>
      <c r="CA83">
        <v>8</v>
      </c>
      <c r="CB83">
        <v>5</v>
      </c>
      <c r="CC83">
        <v>8</v>
      </c>
      <c r="CD83">
        <v>8</v>
      </c>
      <c r="CE83">
        <v>7</v>
      </c>
      <c r="CG83">
        <v>3</v>
      </c>
      <c r="CI83">
        <v>1</v>
      </c>
      <c r="CJ83">
        <v>1</v>
      </c>
      <c r="CK83">
        <v>7</v>
      </c>
      <c r="CL83">
        <v>6</v>
      </c>
      <c r="CM83">
        <v>5</v>
      </c>
      <c r="CN83">
        <v>5</v>
      </c>
      <c r="CO83">
        <v>2</v>
      </c>
      <c r="CP83">
        <v>5</v>
      </c>
      <c r="CQ83">
        <v>8</v>
      </c>
      <c r="CR83">
        <v>7</v>
      </c>
      <c r="CS83">
        <v>8</v>
      </c>
      <c r="CT83">
        <v>7</v>
      </c>
      <c r="CU83">
        <v>9</v>
      </c>
      <c r="CV83">
        <v>3</v>
      </c>
      <c r="CW83">
        <v>8</v>
      </c>
      <c r="CX83">
        <v>3</v>
      </c>
      <c r="CY83">
        <v>9</v>
      </c>
      <c r="CZ83">
        <v>7</v>
      </c>
      <c r="DA83">
        <v>6</v>
      </c>
      <c r="DB83">
        <v>7</v>
      </c>
    </row>
    <row r="84" spans="1:188" ht="16" x14ac:dyDescent="0.2">
      <c r="A84" t="s">
        <v>50</v>
      </c>
      <c r="B84" t="s">
        <v>12</v>
      </c>
      <c r="C84">
        <f t="shared" si="6"/>
        <v>5.7021276595744679</v>
      </c>
      <c r="D84">
        <f t="shared" si="7"/>
        <v>2.2615523607252581</v>
      </c>
      <c r="E84" s="20" t="s">
        <v>12</v>
      </c>
      <c r="F84">
        <v>6</v>
      </c>
      <c r="G84">
        <v>5</v>
      </c>
      <c r="H84">
        <v>7</v>
      </c>
      <c r="I84">
        <v>7</v>
      </c>
      <c r="J84" s="12">
        <v>8</v>
      </c>
      <c r="K84">
        <v>5</v>
      </c>
      <c r="L84">
        <v>6</v>
      </c>
      <c r="M84">
        <v>6</v>
      </c>
      <c r="N84">
        <v>6</v>
      </c>
      <c r="O84">
        <v>1</v>
      </c>
      <c r="P84">
        <v>2</v>
      </c>
      <c r="Q84">
        <v>4</v>
      </c>
      <c r="S84">
        <v>4</v>
      </c>
      <c r="T84">
        <v>3</v>
      </c>
      <c r="U84">
        <v>7</v>
      </c>
      <c r="V84">
        <v>6</v>
      </c>
      <c r="W84">
        <v>5</v>
      </c>
      <c r="X84">
        <v>9</v>
      </c>
      <c r="Y84">
        <v>8</v>
      </c>
      <c r="AA84">
        <v>7</v>
      </c>
      <c r="AB84">
        <v>5</v>
      </c>
      <c r="AC84">
        <v>8</v>
      </c>
      <c r="AD84">
        <v>2</v>
      </c>
      <c r="AE84">
        <v>7</v>
      </c>
      <c r="AF84">
        <v>3</v>
      </c>
      <c r="AG84">
        <v>8</v>
      </c>
      <c r="AH84">
        <v>5</v>
      </c>
      <c r="AI84">
        <v>5</v>
      </c>
      <c r="AJ84">
        <v>6</v>
      </c>
      <c r="AK84">
        <v>7</v>
      </c>
      <c r="AL84">
        <v>7</v>
      </c>
      <c r="AM84">
        <v>7</v>
      </c>
      <c r="AN84">
        <v>6</v>
      </c>
      <c r="AO84">
        <v>9</v>
      </c>
      <c r="AP84">
        <v>1</v>
      </c>
      <c r="AQ84">
        <v>3</v>
      </c>
      <c r="AR84">
        <v>6</v>
      </c>
      <c r="AS84">
        <v>6</v>
      </c>
      <c r="AT84">
        <v>5</v>
      </c>
      <c r="AU84">
        <v>9</v>
      </c>
      <c r="AV84">
        <v>5</v>
      </c>
      <c r="AW84">
        <v>7</v>
      </c>
      <c r="AX84">
        <v>8</v>
      </c>
      <c r="AY84">
        <v>9</v>
      </c>
      <c r="BB84">
        <v>5</v>
      </c>
      <c r="BC84">
        <v>7</v>
      </c>
      <c r="BD84">
        <v>8</v>
      </c>
      <c r="BE84">
        <v>3</v>
      </c>
      <c r="BF84">
        <v>6</v>
      </c>
      <c r="BG84">
        <v>2</v>
      </c>
      <c r="BH84">
        <v>5</v>
      </c>
      <c r="BI84">
        <v>5</v>
      </c>
      <c r="BJ84">
        <v>1</v>
      </c>
      <c r="BK84">
        <v>9</v>
      </c>
      <c r="BL84">
        <v>8</v>
      </c>
      <c r="BM84">
        <v>7</v>
      </c>
      <c r="BN84">
        <v>5</v>
      </c>
      <c r="BO84">
        <v>5</v>
      </c>
      <c r="BP84">
        <v>8</v>
      </c>
      <c r="BQ84">
        <v>9</v>
      </c>
      <c r="BR84">
        <v>6</v>
      </c>
      <c r="BS84">
        <v>7</v>
      </c>
      <c r="BT84">
        <v>7</v>
      </c>
      <c r="BU84">
        <v>7</v>
      </c>
      <c r="BV84">
        <v>6</v>
      </c>
      <c r="BX84">
        <v>4</v>
      </c>
      <c r="BY84">
        <v>2</v>
      </c>
      <c r="BZ84">
        <v>8</v>
      </c>
      <c r="CA84">
        <v>7</v>
      </c>
      <c r="CB84">
        <v>9</v>
      </c>
      <c r="CC84">
        <v>8</v>
      </c>
      <c r="CD84">
        <v>9</v>
      </c>
      <c r="CE84">
        <v>7</v>
      </c>
      <c r="CG84">
        <v>5</v>
      </c>
      <c r="CI84">
        <v>2</v>
      </c>
      <c r="CJ84">
        <v>1</v>
      </c>
      <c r="CK84">
        <v>5</v>
      </c>
      <c r="CL84">
        <v>3</v>
      </c>
      <c r="CM84">
        <v>5</v>
      </c>
      <c r="CN84">
        <v>4</v>
      </c>
      <c r="CO84">
        <v>7</v>
      </c>
      <c r="CP84">
        <v>5</v>
      </c>
      <c r="CQ84">
        <v>5</v>
      </c>
      <c r="CR84">
        <v>7</v>
      </c>
      <c r="CS84">
        <v>8</v>
      </c>
      <c r="CT84">
        <v>8</v>
      </c>
      <c r="CU84">
        <v>9</v>
      </c>
      <c r="CV84">
        <v>2</v>
      </c>
      <c r="CW84">
        <v>5</v>
      </c>
      <c r="CX84">
        <v>3</v>
      </c>
      <c r="CY84">
        <v>1</v>
      </c>
      <c r="CZ84">
        <v>1</v>
      </c>
      <c r="DA84">
        <v>7</v>
      </c>
      <c r="DB84">
        <v>7</v>
      </c>
    </row>
    <row r="85" spans="1:188" ht="16" x14ac:dyDescent="0.2">
      <c r="A85" t="s">
        <v>114</v>
      </c>
      <c r="B85" t="s">
        <v>16</v>
      </c>
      <c r="C85">
        <f t="shared" si="6"/>
        <v>5.7234042553191493</v>
      </c>
      <c r="D85">
        <f t="shared" si="7"/>
        <v>2.3845571952914244</v>
      </c>
      <c r="E85" s="14" t="s">
        <v>16</v>
      </c>
      <c r="F85">
        <v>6</v>
      </c>
      <c r="G85">
        <v>1</v>
      </c>
      <c r="H85">
        <v>6</v>
      </c>
      <c r="I85">
        <v>8</v>
      </c>
      <c r="J85" s="12">
        <v>8</v>
      </c>
      <c r="K85">
        <v>1</v>
      </c>
      <c r="L85">
        <v>8</v>
      </c>
      <c r="M85">
        <v>4</v>
      </c>
      <c r="N85">
        <v>7</v>
      </c>
      <c r="O85">
        <v>2</v>
      </c>
      <c r="P85">
        <v>1</v>
      </c>
      <c r="Q85">
        <v>6</v>
      </c>
      <c r="S85">
        <v>5</v>
      </c>
      <c r="T85">
        <v>4</v>
      </c>
      <c r="U85">
        <v>4</v>
      </c>
      <c r="V85">
        <v>8</v>
      </c>
      <c r="W85">
        <v>6</v>
      </c>
      <c r="X85">
        <v>9</v>
      </c>
      <c r="Y85">
        <v>5</v>
      </c>
      <c r="AA85">
        <v>1</v>
      </c>
      <c r="AB85">
        <v>7</v>
      </c>
      <c r="AC85">
        <v>9</v>
      </c>
      <c r="AD85">
        <v>2</v>
      </c>
      <c r="AE85">
        <v>6</v>
      </c>
      <c r="AF85">
        <v>4</v>
      </c>
      <c r="AG85">
        <v>6</v>
      </c>
      <c r="AH85">
        <v>6</v>
      </c>
      <c r="AI85">
        <v>5</v>
      </c>
      <c r="AJ85">
        <v>7</v>
      </c>
      <c r="AK85">
        <v>5</v>
      </c>
      <c r="AL85">
        <v>9</v>
      </c>
      <c r="AM85">
        <v>7</v>
      </c>
      <c r="AN85">
        <v>5</v>
      </c>
      <c r="AO85">
        <v>5</v>
      </c>
      <c r="AP85">
        <v>3</v>
      </c>
      <c r="AQ85">
        <v>7</v>
      </c>
      <c r="AR85">
        <v>6</v>
      </c>
      <c r="AS85">
        <v>9</v>
      </c>
      <c r="AT85">
        <v>7</v>
      </c>
      <c r="AU85">
        <v>8</v>
      </c>
      <c r="AV85">
        <v>6</v>
      </c>
      <c r="AW85">
        <v>8</v>
      </c>
      <c r="AX85">
        <v>6</v>
      </c>
      <c r="AY85">
        <v>3</v>
      </c>
      <c r="BB85">
        <v>5</v>
      </c>
      <c r="BC85">
        <v>4</v>
      </c>
      <c r="BD85">
        <v>6</v>
      </c>
      <c r="BE85">
        <v>9</v>
      </c>
      <c r="BF85">
        <v>5</v>
      </c>
      <c r="BG85">
        <v>2</v>
      </c>
      <c r="BH85">
        <v>1</v>
      </c>
      <c r="BI85">
        <v>9</v>
      </c>
      <c r="BJ85">
        <v>1</v>
      </c>
      <c r="BK85">
        <v>8</v>
      </c>
      <c r="BL85">
        <v>2</v>
      </c>
      <c r="BM85">
        <v>8</v>
      </c>
      <c r="BN85">
        <v>4</v>
      </c>
      <c r="BO85">
        <v>5</v>
      </c>
      <c r="BP85">
        <v>7</v>
      </c>
      <c r="BQ85">
        <v>6</v>
      </c>
      <c r="BR85">
        <v>3</v>
      </c>
      <c r="BS85">
        <v>7</v>
      </c>
      <c r="BT85">
        <v>7</v>
      </c>
      <c r="BU85">
        <v>4</v>
      </c>
      <c r="BV85">
        <v>6</v>
      </c>
      <c r="BX85">
        <v>5</v>
      </c>
      <c r="BY85">
        <v>3</v>
      </c>
      <c r="BZ85">
        <v>9</v>
      </c>
      <c r="CA85">
        <v>9</v>
      </c>
      <c r="CB85">
        <v>7</v>
      </c>
      <c r="CC85">
        <v>9</v>
      </c>
      <c r="CD85">
        <v>7</v>
      </c>
      <c r="CE85">
        <v>7</v>
      </c>
      <c r="CG85">
        <v>7</v>
      </c>
      <c r="CI85">
        <v>1</v>
      </c>
      <c r="CJ85">
        <v>1</v>
      </c>
      <c r="CK85">
        <v>5</v>
      </c>
      <c r="CL85">
        <v>5</v>
      </c>
      <c r="CM85">
        <v>9</v>
      </c>
      <c r="CN85">
        <v>7</v>
      </c>
      <c r="CO85">
        <v>5</v>
      </c>
      <c r="CP85">
        <v>8</v>
      </c>
      <c r="CQ85">
        <v>8</v>
      </c>
      <c r="CR85">
        <v>7</v>
      </c>
      <c r="CS85">
        <v>9</v>
      </c>
      <c r="CT85">
        <v>7</v>
      </c>
      <c r="CU85">
        <v>6</v>
      </c>
      <c r="CV85">
        <v>4</v>
      </c>
      <c r="CW85">
        <v>6</v>
      </c>
      <c r="CX85">
        <v>5</v>
      </c>
      <c r="CY85">
        <v>9</v>
      </c>
      <c r="CZ85">
        <v>7</v>
      </c>
      <c r="DA85">
        <v>2</v>
      </c>
      <c r="DB85">
        <v>9</v>
      </c>
    </row>
    <row r="86" spans="1:188" ht="16" x14ac:dyDescent="0.2">
      <c r="A86" t="s">
        <v>117</v>
      </c>
      <c r="B86" t="s">
        <v>16</v>
      </c>
      <c r="C86">
        <f t="shared" si="6"/>
        <v>5.7659574468085104</v>
      </c>
      <c r="D86">
        <f t="shared" si="7"/>
        <v>2.3483031252507045</v>
      </c>
      <c r="F86">
        <v>3</v>
      </c>
      <c r="G86">
        <v>2</v>
      </c>
      <c r="H86">
        <v>9</v>
      </c>
      <c r="I86">
        <v>9</v>
      </c>
      <c r="J86" s="12">
        <v>5</v>
      </c>
      <c r="K86">
        <v>1</v>
      </c>
      <c r="L86">
        <v>8</v>
      </c>
      <c r="M86">
        <v>5</v>
      </c>
      <c r="N86">
        <v>7</v>
      </c>
      <c r="O86">
        <v>3</v>
      </c>
      <c r="P86">
        <v>2</v>
      </c>
      <c r="Q86">
        <v>6</v>
      </c>
      <c r="S86">
        <v>4</v>
      </c>
      <c r="T86">
        <v>9</v>
      </c>
      <c r="U86">
        <v>7</v>
      </c>
      <c r="V86">
        <v>1</v>
      </c>
      <c r="W86">
        <v>5</v>
      </c>
      <c r="X86">
        <v>9</v>
      </c>
      <c r="Y86">
        <v>7</v>
      </c>
      <c r="AA86">
        <v>1</v>
      </c>
      <c r="AB86">
        <v>5</v>
      </c>
      <c r="AC86">
        <v>8</v>
      </c>
      <c r="AD86">
        <v>7</v>
      </c>
      <c r="AE86">
        <v>4</v>
      </c>
      <c r="AF86">
        <v>4</v>
      </c>
      <c r="AG86">
        <v>7</v>
      </c>
      <c r="AH86">
        <v>4</v>
      </c>
      <c r="AI86">
        <v>7</v>
      </c>
      <c r="AJ86">
        <v>1</v>
      </c>
      <c r="AK86">
        <v>5</v>
      </c>
      <c r="AL86">
        <v>8</v>
      </c>
      <c r="AM86">
        <v>6</v>
      </c>
      <c r="AN86">
        <v>6</v>
      </c>
      <c r="AO86">
        <v>5</v>
      </c>
      <c r="AP86">
        <v>4</v>
      </c>
      <c r="AQ86">
        <v>7</v>
      </c>
      <c r="AR86">
        <v>7</v>
      </c>
      <c r="AS86">
        <v>9</v>
      </c>
      <c r="AT86">
        <v>9</v>
      </c>
      <c r="AU86">
        <v>7</v>
      </c>
      <c r="AV86">
        <v>6</v>
      </c>
      <c r="AW86">
        <v>5</v>
      </c>
      <c r="AX86">
        <v>2</v>
      </c>
      <c r="AY86">
        <v>4</v>
      </c>
      <c r="BB86">
        <v>9</v>
      </c>
      <c r="BC86">
        <v>6</v>
      </c>
      <c r="BD86">
        <v>7</v>
      </c>
      <c r="BE86">
        <v>2</v>
      </c>
      <c r="BF86">
        <v>2</v>
      </c>
      <c r="BG86">
        <v>4</v>
      </c>
      <c r="BH86">
        <v>8</v>
      </c>
      <c r="BI86">
        <v>8</v>
      </c>
      <c r="BJ86">
        <v>4</v>
      </c>
      <c r="BK86">
        <v>9</v>
      </c>
      <c r="BL86">
        <v>7</v>
      </c>
      <c r="BM86">
        <v>8</v>
      </c>
      <c r="BN86">
        <v>6</v>
      </c>
      <c r="BO86">
        <v>6</v>
      </c>
      <c r="BP86">
        <v>5</v>
      </c>
      <c r="BQ86">
        <v>6</v>
      </c>
      <c r="BR86">
        <v>2</v>
      </c>
      <c r="BS86">
        <v>7</v>
      </c>
      <c r="BT86">
        <v>7</v>
      </c>
      <c r="BU86">
        <v>4</v>
      </c>
      <c r="BV86">
        <v>5</v>
      </c>
      <c r="BX86">
        <v>4</v>
      </c>
      <c r="BY86">
        <v>4</v>
      </c>
      <c r="BZ86">
        <v>5</v>
      </c>
      <c r="CA86">
        <v>6</v>
      </c>
      <c r="CB86">
        <v>4</v>
      </c>
      <c r="CC86">
        <v>9</v>
      </c>
      <c r="CD86">
        <v>9</v>
      </c>
      <c r="CE86">
        <v>6</v>
      </c>
      <c r="CG86">
        <v>4</v>
      </c>
      <c r="CI86">
        <v>2</v>
      </c>
      <c r="CJ86">
        <v>1</v>
      </c>
      <c r="CK86">
        <v>7</v>
      </c>
      <c r="CL86">
        <v>6</v>
      </c>
      <c r="CM86">
        <v>8</v>
      </c>
      <c r="CN86">
        <v>8</v>
      </c>
      <c r="CO86">
        <v>7</v>
      </c>
      <c r="CP86">
        <v>7</v>
      </c>
      <c r="CQ86">
        <v>5</v>
      </c>
      <c r="CR86">
        <v>9</v>
      </c>
      <c r="CS86">
        <v>9</v>
      </c>
      <c r="CT86">
        <v>7</v>
      </c>
      <c r="CU86">
        <v>9</v>
      </c>
      <c r="CV86">
        <v>5</v>
      </c>
      <c r="CW86">
        <v>5</v>
      </c>
      <c r="CX86">
        <v>3</v>
      </c>
      <c r="CY86">
        <v>9</v>
      </c>
      <c r="CZ86">
        <v>5</v>
      </c>
      <c r="DA86">
        <v>9</v>
      </c>
      <c r="DB86">
        <v>8</v>
      </c>
    </row>
    <row r="87" spans="1:188" ht="16" x14ac:dyDescent="0.2">
      <c r="A87" s="21" t="s">
        <v>100</v>
      </c>
      <c r="B87" t="s">
        <v>16</v>
      </c>
      <c r="C87">
        <f t="shared" si="6"/>
        <v>5.8510638297872344</v>
      </c>
      <c r="D87">
        <f t="shared" si="7"/>
        <v>2.2574009548927649</v>
      </c>
      <c r="F87">
        <v>4</v>
      </c>
      <c r="G87">
        <v>7</v>
      </c>
      <c r="H87">
        <v>6</v>
      </c>
      <c r="I87">
        <v>6</v>
      </c>
      <c r="J87" s="12">
        <v>6</v>
      </c>
      <c r="K87">
        <v>1</v>
      </c>
      <c r="L87">
        <v>6</v>
      </c>
      <c r="M87">
        <v>4</v>
      </c>
      <c r="N87">
        <v>6</v>
      </c>
      <c r="O87">
        <v>3</v>
      </c>
      <c r="P87">
        <v>2</v>
      </c>
      <c r="Q87">
        <v>6</v>
      </c>
      <c r="S87">
        <v>4</v>
      </c>
      <c r="T87">
        <v>9</v>
      </c>
      <c r="U87">
        <v>5</v>
      </c>
      <c r="V87">
        <v>6</v>
      </c>
      <c r="W87">
        <v>9</v>
      </c>
      <c r="X87">
        <v>9</v>
      </c>
      <c r="Y87">
        <v>5</v>
      </c>
      <c r="AA87">
        <v>1</v>
      </c>
      <c r="AB87">
        <v>8</v>
      </c>
      <c r="AC87">
        <v>9</v>
      </c>
      <c r="AD87">
        <v>7</v>
      </c>
      <c r="AE87">
        <v>5</v>
      </c>
      <c r="AF87">
        <v>4</v>
      </c>
      <c r="AG87">
        <v>6</v>
      </c>
      <c r="AH87">
        <v>4</v>
      </c>
      <c r="AI87">
        <v>6</v>
      </c>
      <c r="AJ87">
        <v>5</v>
      </c>
      <c r="AK87">
        <v>7</v>
      </c>
      <c r="AL87">
        <v>7</v>
      </c>
      <c r="AM87">
        <v>5</v>
      </c>
      <c r="AN87">
        <v>5</v>
      </c>
      <c r="AO87">
        <v>9</v>
      </c>
      <c r="AP87">
        <v>1</v>
      </c>
      <c r="AQ87">
        <v>7</v>
      </c>
      <c r="AR87">
        <v>6</v>
      </c>
      <c r="AS87">
        <v>5</v>
      </c>
      <c r="AT87">
        <v>7</v>
      </c>
      <c r="AU87">
        <v>7</v>
      </c>
      <c r="AV87">
        <v>5</v>
      </c>
      <c r="AW87">
        <v>6</v>
      </c>
      <c r="AX87">
        <v>8</v>
      </c>
      <c r="AY87">
        <v>7</v>
      </c>
      <c r="BB87">
        <v>9</v>
      </c>
      <c r="BC87">
        <v>3</v>
      </c>
      <c r="BD87">
        <v>9</v>
      </c>
      <c r="BE87">
        <v>8</v>
      </c>
      <c r="BF87">
        <v>7</v>
      </c>
      <c r="BG87">
        <v>6</v>
      </c>
      <c r="BH87">
        <v>1</v>
      </c>
      <c r="BI87">
        <v>8</v>
      </c>
      <c r="BJ87">
        <v>6</v>
      </c>
      <c r="BK87">
        <v>9</v>
      </c>
      <c r="BL87">
        <v>9</v>
      </c>
      <c r="BM87">
        <v>8</v>
      </c>
      <c r="BN87">
        <v>5</v>
      </c>
      <c r="BO87">
        <v>6</v>
      </c>
      <c r="BP87">
        <v>6</v>
      </c>
      <c r="BQ87">
        <v>8</v>
      </c>
      <c r="BR87">
        <v>2</v>
      </c>
      <c r="BS87">
        <v>9</v>
      </c>
      <c r="BT87">
        <v>4</v>
      </c>
      <c r="BU87">
        <v>4</v>
      </c>
      <c r="BV87">
        <v>7</v>
      </c>
      <c r="BX87">
        <v>2</v>
      </c>
      <c r="BY87">
        <v>2</v>
      </c>
      <c r="BZ87">
        <v>5</v>
      </c>
      <c r="CA87">
        <v>2</v>
      </c>
      <c r="CB87">
        <v>6</v>
      </c>
      <c r="CC87">
        <v>7</v>
      </c>
      <c r="CD87">
        <v>8</v>
      </c>
      <c r="CE87">
        <v>5</v>
      </c>
      <c r="CG87">
        <v>4</v>
      </c>
      <c r="CI87">
        <v>1</v>
      </c>
      <c r="CJ87">
        <v>6</v>
      </c>
      <c r="CK87">
        <v>7</v>
      </c>
      <c r="CL87">
        <v>7</v>
      </c>
      <c r="CM87">
        <v>5</v>
      </c>
      <c r="CN87">
        <v>7</v>
      </c>
      <c r="CO87">
        <v>7</v>
      </c>
      <c r="CP87">
        <v>6</v>
      </c>
      <c r="CQ87">
        <v>8</v>
      </c>
      <c r="CR87">
        <v>8</v>
      </c>
      <c r="CS87">
        <v>9</v>
      </c>
      <c r="CT87">
        <v>9</v>
      </c>
      <c r="CU87">
        <v>8</v>
      </c>
      <c r="CV87">
        <v>3</v>
      </c>
      <c r="CW87">
        <v>6</v>
      </c>
      <c r="CX87">
        <v>1</v>
      </c>
      <c r="CY87">
        <v>9</v>
      </c>
      <c r="CZ87">
        <v>7</v>
      </c>
      <c r="DA87">
        <v>5</v>
      </c>
      <c r="DB87">
        <v>5</v>
      </c>
    </row>
    <row r="88" spans="1:188" ht="16" x14ac:dyDescent="0.2">
      <c r="A88" t="s">
        <v>118</v>
      </c>
      <c r="B88" t="s">
        <v>16</v>
      </c>
      <c r="C88">
        <f t="shared" si="6"/>
        <v>5.8617021276595747</v>
      </c>
      <c r="D88">
        <f t="shared" si="7"/>
        <v>2.1977557655348474</v>
      </c>
      <c r="F88">
        <v>5</v>
      </c>
      <c r="G88">
        <v>1</v>
      </c>
      <c r="H88">
        <v>8</v>
      </c>
      <c r="I88">
        <v>5</v>
      </c>
      <c r="J88" s="12">
        <v>8</v>
      </c>
      <c r="K88">
        <v>5</v>
      </c>
      <c r="L88">
        <v>5</v>
      </c>
      <c r="M88">
        <v>6</v>
      </c>
      <c r="N88">
        <v>5</v>
      </c>
      <c r="O88">
        <v>5</v>
      </c>
      <c r="P88">
        <v>2</v>
      </c>
      <c r="Q88">
        <v>8</v>
      </c>
      <c r="S88">
        <v>5</v>
      </c>
      <c r="T88">
        <v>8</v>
      </c>
      <c r="U88">
        <v>5</v>
      </c>
      <c r="V88">
        <v>6</v>
      </c>
      <c r="W88">
        <v>6</v>
      </c>
      <c r="X88">
        <v>9</v>
      </c>
      <c r="Y88">
        <v>5</v>
      </c>
      <c r="AA88">
        <v>4</v>
      </c>
      <c r="AB88">
        <v>5</v>
      </c>
      <c r="AC88">
        <v>7</v>
      </c>
      <c r="AD88">
        <v>9</v>
      </c>
      <c r="AE88">
        <v>6</v>
      </c>
      <c r="AF88">
        <v>1</v>
      </c>
      <c r="AG88">
        <v>8</v>
      </c>
      <c r="AH88">
        <v>8</v>
      </c>
      <c r="AI88">
        <v>6</v>
      </c>
      <c r="AJ88">
        <v>1</v>
      </c>
      <c r="AK88">
        <v>4</v>
      </c>
      <c r="AL88">
        <v>9</v>
      </c>
      <c r="AM88">
        <v>5</v>
      </c>
      <c r="AN88">
        <v>6</v>
      </c>
      <c r="AO88">
        <v>9</v>
      </c>
      <c r="AP88">
        <v>6</v>
      </c>
      <c r="AQ88">
        <v>5</v>
      </c>
      <c r="AR88">
        <v>6</v>
      </c>
      <c r="AS88">
        <v>5</v>
      </c>
      <c r="AT88">
        <v>8</v>
      </c>
      <c r="AU88">
        <v>8</v>
      </c>
      <c r="AV88">
        <v>5</v>
      </c>
      <c r="AW88">
        <v>7</v>
      </c>
      <c r="AX88">
        <v>8</v>
      </c>
      <c r="AY88">
        <v>7</v>
      </c>
      <c r="BB88">
        <v>5</v>
      </c>
      <c r="BC88">
        <v>5</v>
      </c>
      <c r="BD88">
        <v>8</v>
      </c>
      <c r="BE88">
        <v>5</v>
      </c>
      <c r="BF88">
        <v>2</v>
      </c>
      <c r="BG88">
        <v>2</v>
      </c>
      <c r="BH88">
        <v>5</v>
      </c>
      <c r="BI88">
        <v>6</v>
      </c>
      <c r="BJ88">
        <v>2</v>
      </c>
      <c r="BK88">
        <v>8</v>
      </c>
      <c r="BL88">
        <v>8</v>
      </c>
      <c r="BM88">
        <v>8</v>
      </c>
      <c r="BN88">
        <v>5</v>
      </c>
      <c r="BO88">
        <v>6</v>
      </c>
      <c r="BP88">
        <v>6</v>
      </c>
      <c r="BQ88">
        <v>8</v>
      </c>
      <c r="BR88">
        <v>7</v>
      </c>
      <c r="BS88">
        <v>6</v>
      </c>
      <c r="BT88">
        <v>6</v>
      </c>
      <c r="BU88">
        <v>5</v>
      </c>
      <c r="BV88">
        <v>7</v>
      </c>
      <c r="BX88">
        <v>3</v>
      </c>
      <c r="BY88">
        <v>2</v>
      </c>
      <c r="BZ88">
        <v>6</v>
      </c>
      <c r="CA88">
        <v>6</v>
      </c>
      <c r="CB88">
        <v>8</v>
      </c>
      <c r="CC88">
        <v>9</v>
      </c>
      <c r="CD88">
        <v>9</v>
      </c>
      <c r="CE88">
        <v>7</v>
      </c>
      <c r="CG88">
        <v>4</v>
      </c>
      <c r="CI88">
        <v>2</v>
      </c>
      <c r="CJ88">
        <v>9</v>
      </c>
      <c r="CK88">
        <v>9</v>
      </c>
      <c r="CL88">
        <v>6</v>
      </c>
      <c r="CM88">
        <v>5</v>
      </c>
      <c r="CN88">
        <v>6</v>
      </c>
      <c r="CO88">
        <v>6</v>
      </c>
      <c r="CP88">
        <v>1</v>
      </c>
      <c r="CQ88">
        <v>6</v>
      </c>
      <c r="CR88">
        <v>9</v>
      </c>
      <c r="CS88">
        <v>8</v>
      </c>
      <c r="CT88">
        <v>9</v>
      </c>
      <c r="CU88">
        <v>6</v>
      </c>
      <c r="CV88">
        <v>2</v>
      </c>
      <c r="CW88">
        <v>1</v>
      </c>
      <c r="CX88">
        <v>5</v>
      </c>
      <c r="CY88">
        <v>9</v>
      </c>
      <c r="CZ88">
        <v>5</v>
      </c>
      <c r="DA88">
        <v>7</v>
      </c>
      <c r="DB88">
        <v>6</v>
      </c>
    </row>
    <row r="89" spans="1:188" ht="16" x14ac:dyDescent="0.2">
      <c r="A89" t="s">
        <v>102</v>
      </c>
      <c r="B89" t="s">
        <v>16</v>
      </c>
      <c r="C89">
        <f t="shared" si="6"/>
        <v>5.9255319148936172</v>
      </c>
      <c r="D89">
        <f t="shared" si="7"/>
        <v>2.1861704215073696</v>
      </c>
      <c r="F89">
        <v>7</v>
      </c>
      <c r="G89">
        <v>2</v>
      </c>
      <c r="H89">
        <v>6</v>
      </c>
      <c r="I89">
        <v>3</v>
      </c>
      <c r="J89" s="12">
        <v>5</v>
      </c>
      <c r="K89">
        <v>6</v>
      </c>
      <c r="L89">
        <v>7</v>
      </c>
      <c r="M89">
        <v>6</v>
      </c>
      <c r="N89">
        <v>7</v>
      </c>
      <c r="O89">
        <v>2</v>
      </c>
      <c r="P89">
        <v>3</v>
      </c>
      <c r="Q89">
        <v>7</v>
      </c>
      <c r="S89">
        <v>5</v>
      </c>
      <c r="T89">
        <v>2</v>
      </c>
      <c r="U89">
        <v>6</v>
      </c>
      <c r="V89">
        <v>9</v>
      </c>
      <c r="W89">
        <v>5</v>
      </c>
      <c r="X89">
        <v>9</v>
      </c>
      <c r="Y89">
        <v>6</v>
      </c>
      <c r="AA89">
        <v>5</v>
      </c>
      <c r="AB89">
        <v>6</v>
      </c>
      <c r="AC89">
        <v>9</v>
      </c>
      <c r="AD89">
        <v>2</v>
      </c>
      <c r="AE89">
        <v>6</v>
      </c>
      <c r="AF89">
        <v>5</v>
      </c>
      <c r="AG89">
        <v>7</v>
      </c>
      <c r="AH89">
        <v>6</v>
      </c>
      <c r="AI89">
        <v>8</v>
      </c>
      <c r="AJ89">
        <v>6</v>
      </c>
      <c r="AK89">
        <v>6</v>
      </c>
      <c r="AL89">
        <v>6</v>
      </c>
      <c r="AM89">
        <v>5</v>
      </c>
      <c r="AN89">
        <v>9</v>
      </c>
      <c r="AO89">
        <v>9</v>
      </c>
      <c r="AP89">
        <v>4</v>
      </c>
      <c r="AQ89">
        <v>6</v>
      </c>
      <c r="AR89">
        <v>7</v>
      </c>
      <c r="AS89">
        <v>8</v>
      </c>
      <c r="AT89">
        <v>8</v>
      </c>
      <c r="AU89">
        <v>8</v>
      </c>
      <c r="AV89">
        <v>5</v>
      </c>
      <c r="AW89">
        <v>8</v>
      </c>
      <c r="AX89">
        <v>9</v>
      </c>
      <c r="AY89">
        <v>9</v>
      </c>
      <c r="BB89">
        <v>5</v>
      </c>
      <c r="BC89">
        <v>8</v>
      </c>
      <c r="BD89">
        <v>4</v>
      </c>
      <c r="BE89">
        <v>8</v>
      </c>
      <c r="BF89">
        <v>7</v>
      </c>
      <c r="BG89">
        <v>2</v>
      </c>
      <c r="BH89">
        <v>2</v>
      </c>
      <c r="BI89">
        <v>9</v>
      </c>
      <c r="BJ89">
        <v>4</v>
      </c>
      <c r="BK89">
        <v>7</v>
      </c>
      <c r="BL89">
        <v>7</v>
      </c>
      <c r="BM89">
        <v>9</v>
      </c>
      <c r="BN89">
        <v>5</v>
      </c>
      <c r="BO89">
        <v>6</v>
      </c>
      <c r="BP89">
        <v>5</v>
      </c>
      <c r="BQ89">
        <v>8</v>
      </c>
      <c r="BR89">
        <v>2</v>
      </c>
      <c r="BS89">
        <v>6</v>
      </c>
      <c r="BT89">
        <v>7</v>
      </c>
      <c r="BU89">
        <v>6</v>
      </c>
      <c r="BV89">
        <v>5</v>
      </c>
      <c r="BX89">
        <v>4</v>
      </c>
      <c r="BY89">
        <v>1</v>
      </c>
      <c r="BZ89">
        <v>5</v>
      </c>
      <c r="CA89">
        <v>8</v>
      </c>
      <c r="CB89">
        <v>8</v>
      </c>
      <c r="CC89">
        <v>8</v>
      </c>
      <c r="CD89">
        <v>8</v>
      </c>
      <c r="CE89">
        <v>5</v>
      </c>
      <c r="CG89">
        <v>3</v>
      </c>
      <c r="CI89">
        <v>1</v>
      </c>
      <c r="CJ89">
        <v>1</v>
      </c>
      <c r="CK89">
        <v>7</v>
      </c>
      <c r="CL89">
        <v>5</v>
      </c>
      <c r="CM89">
        <v>5</v>
      </c>
      <c r="CN89">
        <v>5</v>
      </c>
      <c r="CO89">
        <v>6</v>
      </c>
      <c r="CP89">
        <v>6</v>
      </c>
      <c r="CQ89">
        <v>7</v>
      </c>
      <c r="CR89">
        <v>8</v>
      </c>
      <c r="CS89">
        <v>9</v>
      </c>
      <c r="CT89">
        <v>9</v>
      </c>
      <c r="CU89">
        <v>6</v>
      </c>
      <c r="CV89">
        <v>2</v>
      </c>
      <c r="CW89">
        <v>8</v>
      </c>
      <c r="CX89">
        <v>5</v>
      </c>
      <c r="CY89">
        <v>9</v>
      </c>
      <c r="CZ89">
        <v>4</v>
      </c>
      <c r="DA89">
        <v>5</v>
      </c>
      <c r="DB89">
        <v>7</v>
      </c>
    </row>
    <row r="90" spans="1:188" ht="16" x14ac:dyDescent="0.2">
      <c r="A90" t="s">
        <v>99</v>
      </c>
      <c r="B90" t="s">
        <v>16</v>
      </c>
      <c r="C90">
        <f t="shared" si="6"/>
        <v>5.9893617021276597</v>
      </c>
      <c r="D90">
        <f t="shared" si="7"/>
        <v>2.3302345668584561</v>
      </c>
      <c r="E90" s="14" t="s">
        <v>16</v>
      </c>
      <c r="F90">
        <v>4</v>
      </c>
      <c r="G90">
        <v>3</v>
      </c>
      <c r="H90">
        <v>7</v>
      </c>
      <c r="I90">
        <v>4</v>
      </c>
      <c r="J90" s="12">
        <v>5</v>
      </c>
      <c r="K90">
        <v>1</v>
      </c>
      <c r="L90">
        <v>8</v>
      </c>
      <c r="M90">
        <v>7</v>
      </c>
      <c r="N90">
        <v>5</v>
      </c>
      <c r="O90">
        <v>7</v>
      </c>
      <c r="P90">
        <v>2</v>
      </c>
      <c r="Q90">
        <v>6</v>
      </c>
      <c r="S90">
        <v>6</v>
      </c>
      <c r="T90">
        <v>8</v>
      </c>
      <c r="U90">
        <v>7</v>
      </c>
      <c r="V90">
        <v>9</v>
      </c>
      <c r="W90">
        <v>6</v>
      </c>
      <c r="X90">
        <v>9</v>
      </c>
      <c r="Y90">
        <v>8</v>
      </c>
      <c r="AA90">
        <v>6</v>
      </c>
      <c r="AB90">
        <v>8</v>
      </c>
      <c r="AC90">
        <v>8</v>
      </c>
      <c r="AD90">
        <v>3</v>
      </c>
      <c r="AE90">
        <v>6</v>
      </c>
      <c r="AF90">
        <v>1</v>
      </c>
      <c r="AG90">
        <v>7</v>
      </c>
      <c r="AH90">
        <v>2</v>
      </c>
      <c r="AI90">
        <v>4</v>
      </c>
      <c r="AJ90">
        <v>5</v>
      </c>
      <c r="AK90">
        <v>5</v>
      </c>
      <c r="AL90">
        <v>9</v>
      </c>
      <c r="AM90">
        <v>7</v>
      </c>
      <c r="AN90">
        <v>6</v>
      </c>
      <c r="AO90">
        <v>5</v>
      </c>
      <c r="AP90">
        <v>4</v>
      </c>
      <c r="AQ90">
        <v>7</v>
      </c>
      <c r="AR90">
        <v>6</v>
      </c>
      <c r="AS90">
        <v>7</v>
      </c>
      <c r="AT90">
        <v>5</v>
      </c>
      <c r="AU90">
        <v>8</v>
      </c>
      <c r="AV90">
        <v>1</v>
      </c>
      <c r="AW90">
        <v>7</v>
      </c>
      <c r="AX90">
        <v>8</v>
      </c>
      <c r="AY90">
        <v>7</v>
      </c>
      <c r="BB90">
        <v>5</v>
      </c>
      <c r="BC90">
        <v>5</v>
      </c>
      <c r="BD90">
        <v>8</v>
      </c>
      <c r="BE90">
        <v>7</v>
      </c>
      <c r="BF90">
        <v>8</v>
      </c>
      <c r="BG90">
        <v>3</v>
      </c>
      <c r="BH90">
        <v>7</v>
      </c>
      <c r="BI90">
        <v>6</v>
      </c>
      <c r="BJ90">
        <v>4</v>
      </c>
      <c r="BK90">
        <v>9</v>
      </c>
      <c r="BL90">
        <v>9</v>
      </c>
      <c r="BM90">
        <v>8</v>
      </c>
      <c r="BN90">
        <v>7</v>
      </c>
      <c r="BO90">
        <v>7</v>
      </c>
      <c r="BP90">
        <v>8</v>
      </c>
      <c r="BQ90">
        <v>6</v>
      </c>
      <c r="BR90">
        <v>3</v>
      </c>
      <c r="BS90">
        <v>4</v>
      </c>
      <c r="BT90">
        <v>5</v>
      </c>
      <c r="BU90">
        <v>7</v>
      </c>
      <c r="BV90">
        <v>6</v>
      </c>
      <c r="BW90" s="3"/>
      <c r="BX90">
        <v>2</v>
      </c>
      <c r="BY90">
        <v>3</v>
      </c>
      <c r="BZ90">
        <v>5</v>
      </c>
      <c r="CA90">
        <v>8</v>
      </c>
      <c r="CB90">
        <v>6</v>
      </c>
      <c r="CC90">
        <v>9</v>
      </c>
      <c r="CD90">
        <v>5</v>
      </c>
      <c r="CE90">
        <v>7</v>
      </c>
      <c r="CG90">
        <v>4</v>
      </c>
      <c r="CH90" s="3"/>
      <c r="CI90">
        <v>1</v>
      </c>
      <c r="CJ90">
        <v>5</v>
      </c>
      <c r="CK90">
        <v>7</v>
      </c>
      <c r="CL90">
        <v>6</v>
      </c>
      <c r="CM90">
        <v>8</v>
      </c>
      <c r="CN90">
        <v>7</v>
      </c>
      <c r="CO90">
        <v>8</v>
      </c>
      <c r="CP90">
        <v>7</v>
      </c>
      <c r="CQ90">
        <v>8</v>
      </c>
      <c r="CR90">
        <v>9</v>
      </c>
      <c r="CS90">
        <v>9</v>
      </c>
      <c r="CT90">
        <v>9</v>
      </c>
      <c r="CU90">
        <v>9</v>
      </c>
      <c r="CV90">
        <v>1</v>
      </c>
      <c r="CW90">
        <v>1</v>
      </c>
      <c r="CX90">
        <v>1</v>
      </c>
      <c r="CY90">
        <v>9</v>
      </c>
      <c r="CZ90">
        <v>9</v>
      </c>
      <c r="DA90">
        <v>5</v>
      </c>
      <c r="DB90" s="3">
        <v>9</v>
      </c>
    </row>
    <row r="91" spans="1:188" ht="16" x14ac:dyDescent="0.2">
      <c r="A91" t="s">
        <v>110</v>
      </c>
      <c r="B91" t="s">
        <v>16</v>
      </c>
      <c r="C91">
        <f t="shared" si="6"/>
        <v>6</v>
      </c>
      <c r="D91">
        <f t="shared" si="7"/>
        <v>2.2288431832418967</v>
      </c>
      <c r="E91" s="14" t="s">
        <v>16</v>
      </c>
      <c r="F91">
        <v>3</v>
      </c>
      <c r="G91">
        <v>2</v>
      </c>
      <c r="H91">
        <v>9</v>
      </c>
      <c r="I91">
        <v>8</v>
      </c>
      <c r="J91" s="12">
        <v>5</v>
      </c>
      <c r="K91">
        <v>1</v>
      </c>
      <c r="L91">
        <v>7</v>
      </c>
      <c r="M91">
        <v>5</v>
      </c>
      <c r="N91">
        <v>6</v>
      </c>
      <c r="O91">
        <v>6</v>
      </c>
      <c r="P91">
        <v>2</v>
      </c>
      <c r="Q91">
        <v>6</v>
      </c>
      <c r="S91">
        <v>5</v>
      </c>
      <c r="T91">
        <v>7</v>
      </c>
      <c r="U91">
        <v>5</v>
      </c>
      <c r="V91">
        <v>9</v>
      </c>
      <c r="W91">
        <v>6</v>
      </c>
      <c r="X91">
        <v>9</v>
      </c>
      <c r="Y91">
        <v>3</v>
      </c>
      <c r="AA91">
        <v>3</v>
      </c>
      <c r="AB91">
        <v>6</v>
      </c>
      <c r="AC91">
        <v>9</v>
      </c>
      <c r="AD91">
        <v>6</v>
      </c>
      <c r="AE91">
        <v>2</v>
      </c>
      <c r="AF91">
        <v>4</v>
      </c>
      <c r="AG91">
        <v>7</v>
      </c>
      <c r="AH91">
        <v>7</v>
      </c>
      <c r="AI91">
        <v>6</v>
      </c>
      <c r="AJ91">
        <v>5</v>
      </c>
      <c r="AK91">
        <v>6</v>
      </c>
      <c r="AL91">
        <v>9</v>
      </c>
      <c r="AM91">
        <v>6</v>
      </c>
      <c r="AN91">
        <v>4</v>
      </c>
      <c r="AO91">
        <v>9</v>
      </c>
      <c r="AP91">
        <v>5</v>
      </c>
      <c r="AQ91">
        <v>8</v>
      </c>
      <c r="AR91">
        <v>7</v>
      </c>
      <c r="AS91">
        <v>6</v>
      </c>
      <c r="AT91">
        <v>6</v>
      </c>
      <c r="AU91">
        <v>8</v>
      </c>
      <c r="AV91">
        <v>6</v>
      </c>
      <c r="AW91">
        <v>7</v>
      </c>
      <c r="AX91">
        <v>6</v>
      </c>
      <c r="AY91">
        <v>7</v>
      </c>
      <c r="BB91">
        <v>9</v>
      </c>
      <c r="BC91">
        <v>6</v>
      </c>
      <c r="BD91">
        <v>5</v>
      </c>
      <c r="BE91">
        <v>5</v>
      </c>
      <c r="BF91">
        <v>7</v>
      </c>
      <c r="BG91">
        <v>2</v>
      </c>
      <c r="BH91">
        <v>1</v>
      </c>
      <c r="BI91">
        <v>7</v>
      </c>
      <c r="BJ91">
        <v>6</v>
      </c>
      <c r="BK91">
        <v>9</v>
      </c>
      <c r="BL91">
        <v>7</v>
      </c>
      <c r="BM91">
        <v>6</v>
      </c>
      <c r="BN91">
        <v>6</v>
      </c>
      <c r="BO91">
        <v>5</v>
      </c>
      <c r="BP91">
        <v>8</v>
      </c>
      <c r="BQ91">
        <v>6</v>
      </c>
      <c r="BR91">
        <v>3</v>
      </c>
      <c r="BS91">
        <v>8</v>
      </c>
      <c r="BT91">
        <v>8</v>
      </c>
      <c r="BU91">
        <v>4</v>
      </c>
      <c r="BV91">
        <v>7</v>
      </c>
      <c r="BX91">
        <v>4</v>
      </c>
      <c r="BY91">
        <v>3</v>
      </c>
      <c r="BZ91">
        <v>9</v>
      </c>
      <c r="CA91">
        <v>7</v>
      </c>
      <c r="CB91">
        <v>6</v>
      </c>
      <c r="CC91">
        <v>7</v>
      </c>
      <c r="CD91">
        <v>9</v>
      </c>
      <c r="CE91">
        <v>7</v>
      </c>
      <c r="CG91">
        <v>7</v>
      </c>
      <c r="CI91">
        <v>1</v>
      </c>
      <c r="CJ91">
        <v>1</v>
      </c>
      <c r="CK91">
        <v>8</v>
      </c>
      <c r="CL91">
        <v>9</v>
      </c>
      <c r="CM91">
        <v>6</v>
      </c>
      <c r="CN91">
        <v>6</v>
      </c>
      <c r="CO91">
        <v>3</v>
      </c>
      <c r="CP91">
        <v>7</v>
      </c>
      <c r="CQ91">
        <v>9</v>
      </c>
      <c r="CR91">
        <v>8</v>
      </c>
      <c r="CS91">
        <v>9</v>
      </c>
      <c r="CT91">
        <v>9</v>
      </c>
      <c r="CU91">
        <v>7</v>
      </c>
      <c r="CV91">
        <v>3</v>
      </c>
      <c r="CW91">
        <v>8</v>
      </c>
      <c r="CX91">
        <v>2</v>
      </c>
      <c r="CY91">
        <v>9</v>
      </c>
      <c r="CZ91">
        <v>5</v>
      </c>
      <c r="DA91">
        <v>4</v>
      </c>
      <c r="DB91">
        <v>7</v>
      </c>
    </row>
    <row r="92" spans="1:188" ht="16" x14ac:dyDescent="0.2">
      <c r="A92" t="s">
        <v>104</v>
      </c>
      <c r="B92" t="s">
        <v>16</v>
      </c>
      <c r="C92">
        <f t="shared" si="6"/>
        <v>6.0212765957446805</v>
      </c>
      <c r="D92">
        <f t="shared" si="7"/>
        <v>2.359965023452566</v>
      </c>
      <c r="F92">
        <v>2</v>
      </c>
      <c r="G92">
        <v>5</v>
      </c>
      <c r="H92">
        <v>9</v>
      </c>
      <c r="I92">
        <v>5</v>
      </c>
      <c r="J92" s="12">
        <v>7</v>
      </c>
      <c r="K92">
        <v>1</v>
      </c>
      <c r="L92">
        <v>6</v>
      </c>
      <c r="M92">
        <v>6</v>
      </c>
      <c r="N92">
        <v>5</v>
      </c>
      <c r="O92">
        <v>3</v>
      </c>
      <c r="P92">
        <v>1</v>
      </c>
      <c r="Q92">
        <v>9</v>
      </c>
      <c r="S92">
        <v>5</v>
      </c>
      <c r="T92">
        <v>9</v>
      </c>
      <c r="U92">
        <v>4</v>
      </c>
      <c r="V92">
        <v>8</v>
      </c>
      <c r="W92">
        <v>6</v>
      </c>
      <c r="X92">
        <v>9</v>
      </c>
      <c r="Y92">
        <v>7</v>
      </c>
      <c r="AA92">
        <v>1</v>
      </c>
      <c r="AB92">
        <v>7</v>
      </c>
      <c r="AC92">
        <v>8</v>
      </c>
      <c r="AD92">
        <v>8</v>
      </c>
      <c r="AE92">
        <v>5</v>
      </c>
      <c r="AF92">
        <v>6</v>
      </c>
      <c r="AG92">
        <v>6</v>
      </c>
      <c r="AH92">
        <v>7</v>
      </c>
      <c r="AI92">
        <v>6</v>
      </c>
      <c r="AJ92">
        <v>1</v>
      </c>
      <c r="AK92">
        <v>6</v>
      </c>
      <c r="AL92">
        <v>9</v>
      </c>
      <c r="AM92">
        <v>5</v>
      </c>
      <c r="AN92">
        <v>4</v>
      </c>
      <c r="AO92">
        <v>5</v>
      </c>
      <c r="AP92">
        <v>5</v>
      </c>
      <c r="AQ92">
        <v>6</v>
      </c>
      <c r="AR92">
        <v>5</v>
      </c>
      <c r="AS92">
        <v>5</v>
      </c>
      <c r="AT92">
        <v>8</v>
      </c>
      <c r="AU92">
        <v>8</v>
      </c>
      <c r="AV92">
        <v>7</v>
      </c>
      <c r="AW92">
        <v>8</v>
      </c>
      <c r="AX92">
        <v>7</v>
      </c>
      <c r="AY92">
        <v>7</v>
      </c>
      <c r="BB92">
        <v>5</v>
      </c>
      <c r="BC92">
        <v>8</v>
      </c>
      <c r="BD92">
        <v>6</v>
      </c>
      <c r="BE92">
        <v>9</v>
      </c>
      <c r="BF92">
        <v>3</v>
      </c>
      <c r="BG92">
        <v>2</v>
      </c>
      <c r="BH92">
        <v>5</v>
      </c>
      <c r="BI92">
        <v>7</v>
      </c>
      <c r="BJ92">
        <v>6</v>
      </c>
      <c r="BK92">
        <v>8</v>
      </c>
      <c r="BL92">
        <v>9</v>
      </c>
      <c r="BM92">
        <v>9</v>
      </c>
      <c r="BN92">
        <v>4</v>
      </c>
      <c r="BO92">
        <v>9</v>
      </c>
      <c r="BP92">
        <v>9</v>
      </c>
      <c r="BQ92">
        <v>6</v>
      </c>
      <c r="BR92">
        <v>4</v>
      </c>
      <c r="BS92">
        <v>8</v>
      </c>
      <c r="BT92">
        <v>4</v>
      </c>
      <c r="BU92">
        <v>5</v>
      </c>
      <c r="BV92">
        <v>6</v>
      </c>
      <c r="BX92">
        <v>2</v>
      </c>
      <c r="BY92">
        <v>3</v>
      </c>
      <c r="BZ92">
        <v>5</v>
      </c>
      <c r="CA92">
        <v>6</v>
      </c>
      <c r="CB92">
        <v>6</v>
      </c>
      <c r="CC92">
        <v>9</v>
      </c>
      <c r="CD92">
        <v>9</v>
      </c>
      <c r="CE92">
        <v>7</v>
      </c>
      <c r="CG92">
        <v>5</v>
      </c>
      <c r="CI92">
        <v>1</v>
      </c>
      <c r="CJ92">
        <v>1</v>
      </c>
      <c r="CK92">
        <v>8</v>
      </c>
      <c r="CL92">
        <v>8</v>
      </c>
      <c r="CM92">
        <v>6</v>
      </c>
      <c r="CN92">
        <v>6</v>
      </c>
      <c r="CO92">
        <v>5</v>
      </c>
      <c r="CP92">
        <v>8</v>
      </c>
      <c r="CQ92">
        <v>8</v>
      </c>
      <c r="CR92">
        <v>9</v>
      </c>
      <c r="CS92">
        <v>9</v>
      </c>
      <c r="CT92">
        <v>9</v>
      </c>
      <c r="CU92">
        <v>7</v>
      </c>
      <c r="CV92">
        <v>2</v>
      </c>
      <c r="CW92">
        <v>8</v>
      </c>
      <c r="CX92">
        <v>1</v>
      </c>
      <c r="CY92">
        <v>9</v>
      </c>
      <c r="CZ92">
        <v>7</v>
      </c>
      <c r="DA92">
        <v>5</v>
      </c>
      <c r="DB92">
        <v>8</v>
      </c>
    </row>
    <row r="93" spans="1:188" ht="16" x14ac:dyDescent="0.2">
      <c r="A93" t="s">
        <v>115</v>
      </c>
      <c r="B93" t="s">
        <v>16</v>
      </c>
      <c r="C93">
        <f t="shared" si="6"/>
        <v>6.042553191489362</v>
      </c>
      <c r="D93">
        <f t="shared" si="7"/>
        <v>2.3275576456694766</v>
      </c>
      <c r="F93">
        <v>2</v>
      </c>
      <c r="G93">
        <v>6</v>
      </c>
      <c r="H93">
        <v>8</v>
      </c>
      <c r="I93">
        <v>2</v>
      </c>
      <c r="J93" s="12">
        <v>8</v>
      </c>
      <c r="K93">
        <v>1</v>
      </c>
      <c r="L93">
        <v>7</v>
      </c>
      <c r="M93">
        <v>7</v>
      </c>
      <c r="N93">
        <v>6</v>
      </c>
      <c r="O93">
        <v>6</v>
      </c>
      <c r="P93">
        <v>1</v>
      </c>
      <c r="Q93">
        <v>7</v>
      </c>
      <c r="S93">
        <v>5</v>
      </c>
      <c r="T93">
        <v>9</v>
      </c>
      <c r="U93">
        <v>6</v>
      </c>
      <c r="V93">
        <v>8</v>
      </c>
      <c r="W93">
        <v>4</v>
      </c>
      <c r="X93">
        <v>9</v>
      </c>
      <c r="Y93">
        <v>7</v>
      </c>
      <c r="AA93">
        <v>2</v>
      </c>
      <c r="AB93">
        <v>7</v>
      </c>
      <c r="AC93">
        <v>9</v>
      </c>
      <c r="AD93">
        <v>6</v>
      </c>
      <c r="AE93">
        <v>8</v>
      </c>
      <c r="AF93">
        <v>3</v>
      </c>
      <c r="AG93">
        <v>8</v>
      </c>
      <c r="AH93">
        <v>7</v>
      </c>
      <c r="AI93">
        <v>5</v>
      </c>
      <c r="AJ93">
        <v>1</v>
      </c>
      <c r="AK93">
        <v>5</v>
      </c>
      <c r="AL93">
        <v>8</v>
      </c>
      <c r="AM93">
        <v>7</v>
      </c>
      <c r="AN93">
        <v>6</v>
      </c>
      <c r="AO93">
        <v>5</v>
      </c>
      <c r="AP93">
        <v>5</v>
      </c>
      <c r="AQ93">
        <v>6</v>
      </c>
      <c r="AR93">
        <v>6</v>
      </c>
      <c r="AS93">
        <v>8</v>
      </c>
      <c r="AT93">
        <v>7</v>
      </c>
      <c r="AU93">
        <v>9</v>
      </c>
      <c r="AV93">
        <v>5</v>
      </c>
      <c r="AW93">
        <v>8</v>
      </c>
      <c r="AX93">
        <v>8</v>
      </c>
      <c r="AY93">
        <v>7</v>
      </c>
      <c r="BB93">
        <v>5</v>
      </c>
      <c r="BC93">
        <v>3</v>
      </c>
      <c r="BD93">
        <v>6</v>
      </c>
      <c r="BE93">
        <v>8</v>
      </c>
      <c r="BF93">
        <v>5</v>
      </c>
      <c r="BG93">
        <v>6</v>
      </c>
      <c r="BH93">
        <v>2</v>
      </c>
      <c r="BI93">
        <v>9</v>
      </c>
      <c r="BJ93">
        <v>3</v>
      </c>
      <c r="BK93">
        <v>9</v>
      </c>
      <c r="BL93">
        <v>8</v>
      </c>
      <c r="BM93">
        <v>9</v>
      </c>
      <c r="BN93">
        <v>7</v>
      </c>
      <c r="BO93">
        <v>9</v>
      </c>
      <c r="BP93">
        <v>8</v>
      </c>
      <c r="BQ93">
        <v>7</v>
      </c>
      <c r="BR93">
        <v>7</v>
      </c>
      <c r="BS93">
        <v>6</v>
      </c>
      <c r="BT93">
        <v>2</v>
      </c>
      <c r="BU93">
        <v>4</v>
      </c>
      <c r="BV93">
        <v>5</v>
      </c>
      <c r="BX93">
        <v>3</v>
      </c>
      <c r="BY93">
        <v>4</v>
      </c>
      <c r="BZ93">
        <v>5</v>
      </c>
      <c r="CA93">
        <v>8</v>
      </c>
      <c r="CB93">
        <v>5</v>
      </c>
      <c r="CC93">
        <v>9</v>
      </c>
      <c r="CD93">
        <v>8</v>
      </c>
      <c r="CE93">
        <v>6</v>
      </c>
      <c r="CG93">
        <v>4</v>
      </c>
      <c r="CI93">
        <v>1</v>
      </c>
      <c r="CJ93">
        <v>4</v>
      </c>
      <c r="CK93">
        <v>7</v>
      </c>
      <c r="CL93">
        <v>3</v>
      </c>
      <c r="CM93">
        <v>2</v>
      </c>
      <c r="CN93">
        <v>6</v>
      </c>
      <c r="CO93">
        <v>8</v>
      </c>
      <c r="CP93">
        <v>8</v>
      </c>
      <c r="CQ93">
        <v>8</v>
      </c>
      <c r="CR93">
        <v>9</v>
      </c>
      <c r="CS93">
        <v>8</v>
      </c>
      <c r="CT93">
        <v>8</v>
      </c>
      <c r="CU93">
        <v>9</v>
      </c>
      <c r="CV93">
        <v>2</v>
      </c>
      <c r="CW93">
        <v>5</v>
      </c>
      <c r="CX93">
        <v>4</v>
      </c>
      <c r="CY93">
        <v>9</v>
      </c>
      <c r="CZ93">
        <v>8</v>
      </c>
      <c r="DA93">
        <v>5</v>
      </c>
      <c r="DB93">
        <v>9</v>
      </c>
    </row>
    <row r="94" spans="1:188" ht="16" x14ac:dyDescent="0.2">
      <c r="A94" t="s">
        <v>109</v>
      </c>
      <c r="B94" t="s">
        <v>16</v>
      </c>
      <c r="C94">
        <f t="shared" si="6"/>
        <v>6.0744680851063828</v>
      </c>
      <c r="D94">
        <f t="shared" si="7"/>
        <v>2.3565938683321757</v>
      </c>
      <c r="F94">
        <v>3</v>
      </c>
      <c r="G94">
        <v>3</v>
      </c>
      <c r="H94">
        <v>4</v>
      </c>
      <c r="I94">
        <v>5</v>
      </c>
      <c r="J94" s="12">
        <v>5</v>
      </c>
      <c r="K94">
        <v>1</v>
      </c>
      <c r="L94">
        <v>8</v>
      </c>
      <c r="M94">
        <v>6</v>
      </c>
      <c r="N94">
        <v>5</v>
      </c>
      <c r="O94">
        <v>7</v>
      </c>
      <c r="P94">
        <v>2</v>
      </c>
      <c r="Q94">
        <v>7</v>
      </c>
      <c r="S94">
        <v>4</v>
      </c>
      <c r="T94">
        <v>7</v>
      </c>
      <c r="U94">
        <v>5</v>
      </c>
      <c r="V94">
        <v>6</v>
      </c>
      <c r="W94">
        <v>5</v>
      </c>
      <c r="X94">
        <v>9</v>
      </c>
      <c r="Y94">
        <v>6</v>
      </c>
      <c r="AA94">
        <v>5</v>
      </c>
      <c r="AB94">
        <v>7</v>
      </c>
      <c r="AC94">
        <v>9</v>
      </c>
      <c r="AD94">
        <v>4</v>
      </c>
      <c r="AE94">
        <v>7</v>
      </c>
      <c r="AF94">
        <v>4</v>
      </c>
      <c r="AG94">
        <v>9</v>
      </c>
      <c r="AH94">
        <v>8</v>
      </c>
      <c r="AI94">
        <v>6</v>
      </c>
      <c r="AJ94">
        <v>1</v>
      </c>
      <c r="AK94">
        <v>7</v>
      </c>
      <c r="AL94">
        <v>9</v>
      </c>
      <c r="AM94">
        <v>7</v>
      </c>
      <c r="AN94">
        <v>8</v>
      </c>
      <c r="AO94">
        <v>9</v>
      </c>
      <c r="AP94">
        <v>1</v>
      </c>
      <c r="AQ94">
        <v>8</v>
      </c>
      <c r="AR94">
        <v>6</v>
      </c>
      <c r="AS94">
        <v>7</v>
      </c>
      <c r="AT94">
        <v>6</v>
      </c>
      <c r="AU94">
        <v>8</v>
      </c>
      <c r="AV94">
        <v>6</v>
      </c>
      <c r="AW94">
        <v>8</v>
      </c>
      <c r="AX94">
        <v>3</v>
      </c>
      <c r="AY94">
        <v>5</v>
      </c>
      <c r="BB94">
        <v>5</v>
      </c>
      <c r="BC94">
        <v>7</v>
      </c>
      <c r="BD94">
        <v>9</v>
      </c>
      <c r="BE94">
        <v>9</v>
      </c>
      <c r="BF94">
        <v>3</v>
      </c>
      <c r="BG94">
        <v>1</v>
      </c>
      <c r="BH94">
        <v>6</v>
      </c>
      <c r="BI94">
        <v>7</v>
      </c>
      <c r="BJ94">
        <v>5</v>
      </c>
      <c r="BK94">
        <v>8</v>
      </c>
      <c r="BL94">
        <v>8</v>
      </c>
      <c r="BM94">
        <v>9</v>
      </c>
      <c r="BN94">
        <v>6</v>
      </c>
      <c r="BO94">
        <v>7</v>
      </c>
      <c r="BP94">
        <v>5</v>
      </c>
      <c r="BQ94">
        <v>9</v>
      </c>
      <c r="BR94">
        <v>6</v>
      </c>
      <c r="BS94">
        <v>7</v>
      </c>
      <c r="BT94">
        <v>4</v>
      </c>
      <c r="BU94">
        <v>9</v>
      </c>
      <c r="BV94">
        <v>6</v>
      </c>
      <c r="BX94">
        <v>3</v>
      </c>
      <c r="BY94">
        <v>3</v>
      </c>
      <c r="BZ94">
        <v>4</v>
      </c>
      <c r="CA94">
        <v>8</v>
      </c>
      <c r="CB94">
        <v>5</v>
      </c>
      <c r="CC94">
        <v>9</v>
      </c>
      <c r="CD94">
        <v>8</v>
      </c>
      <c r="CE94">
        <v>7</v>
      </c>
      <c r="CG94">
        <v>4</v>
      </c>
      <c r="CI94">
        <v>1</v>
      </c>
      <c r="CJ94">
        <v>1</v>
      </c>
      <c r="CK94">
        <v>9</v>
      </c>
      <c r="CL94">
        <v>8</v>
      </c>
      <c r="CM94">
        <v>5</v>
      </c>
      <c r="CN94">
        <v>6</v>
      </c>
      <c r="CO94">
        <v>7</v>
      </c>
      <c r="CP94">
        <v>8</v>
      </c>
      <c r="CQ94">
        <v>8</v>
      </c>
      <c r="CR94">
        <v>9</v>
      </c>
      <c r="CS94">
        <v>9</v>
      </c>
      <c r="CT94">
        <v>9</v>
      </c>
      <c r="CU94">
        <v>8</v>
      </c>
      <c r="CV94">
        <v>2</v>
      </c>
      <c r="CW94">
        <v>7</v>
      </c>
      <c r="CX94">
        <v>2</v>
      </c>
      <c r="CY94">
        <v>9</v>
      </c>
      <c r="CZ94">
        <v>5</v>
      </c>
      <c r="DA94">
        <v>9</v>
      </c>
      <c r="DB94">
        <v>6</v>
      </c>
    </row>
    <row r="95" spans="1:188" ht="16" x14ac:dyDescent="0.2">
      <c r="A95" t="s">
        <v>112</v>
      </c>
      <c r="B95" t="s">
        <v>16</v>
      </c>
      <c r="C95">
        <f t="shared" si="6"/>
        <v>6.2127659574468082</v>
      </c>
      <c r="D95">
        <f t="shared" si="7"/>
        <v>2.3911680702815565</v>
      </c>
      <c r="E95" s="14" t="s">
        <v>16</v>
      </c>
      <c r="F95">
        <v>6</v>
      </c>
      <c r="G95">
        <v>2</v>
      </c>
      <c r="H95">
        <v>9</v>
      </c>
      <c r="I95">
        <v>3</v>
      </c>
      <c r="J95" s="12">
        <v>8</v>
      </c>
      <c r="K95">
        <v>1</v>
      </c>
      <c r="L95">
        <v>7</v>
      </c>
      <c r="M95">
        <v>5</v>
      </c>
      <c r="N95">
        <v>5</v>
      </c>
      <c r="O95">
        <v>7</v>
      </c>
      <c r="P95">
        <v>1</v>
      </c>
      <c r="Q95">
        <v>9</v>
      </c>
      <c r="S95">
        <v>6</v>
      </c>
      <c r="T95">
        <v>7</v>
      </c>
      <c r="U95">
        <v>5</v>
      </c>
      <c r="V95">
        <v>9</v>
      </c>
      <c r="W95">
        <v>9</v>
      </c>
      <c r="X95">
        <v>7</v>
      </c>
      <c r="Y95">
        <v>6</v>
      </c>
      <c r="AA95">
        <v>1</v>
      </c>
      <c r="AB95">
        <v>7</v>
      </c>
      <c r="AC95">
        <v>9</v>
      </c>
      <c r="AD95">
        <v>7</v>
      </c>
      <c r="AE95">
        <v>6</v>
      </c>
      <c r="AF95">
        <v>6</v>
      </c>
      <c r="AG95">
        <v>7</v>
      </c>
      <c r="AH95">
        <v>6</v>
      </c>
      <c r="AI95">
        <v>7</v>
      </c>
      <c r="AJ95">
        <v>5</v>
      </c>
      <c r="AK95">
        <v>7</v>
      </c>
      <c r="AL95">
        <v>6</v>
      </c>
      <c r="AM95">
        <v>5</v>
      </c>
      <c r="AN95">
        <v>8</v>
      </c>
      <c r="AO95">
        <v>5</v>
      </c>
      <c r="AP95">
        <v>3</v>
      </c>
      <c r="AQ95">
        <v>8</v>
      </c>
      <c r="AR95">
        <v>4</v>
      </c>
      <c r="AS95">
        <v>6</v>
      </c>
      <c r="AT95">
        <v>8</v>
      </c>
      <c r="AU95">
        <v>9</v>
      </c>
      <c r="AV95">
        <v>7</v>
      </c>
      <c r="AW95">
        <v>7</v>
      </c>
      <c r="AX95">
        <v>6</v>
      </c>
      <c r="AY95">
        <v>9</v>
      </c>
      <c r="BB95">
        <v>9</v>
      </c>
      <c r="BC95">
        <v>3</v>
      </c>
      <c r="BD95">
        <v>5</v>
      </c>
      <c r="BE95">
        <v>7</v>
      </c>
      <c r="BF95">
        <v>5</v>
      </c>
      <c r="BG95">
        <v>2</v>
      </c>
      <c r="BH95">
        <v>6</v>
      </c>
      <c r="BI95">
        <v>7</v>
      </c>
      <c r="BJ95">
        <v>1</v>
      </c>
      <c r="BK95">
        <v>9</v>
      </c>
      <c r="BL95">
        <v>9</v>
      </c>
      <c r="BM95">
        <v>7</v>
      </c>
      <c r="BN95">
        <v>7</v>
      </c>
      <c r="BO95">
        <v>9</v>
      </c>
      <c r="BP95">
        <v>2</v>
      </c>
      <c r="BQ95">
        <v>9</v>
      </c>
      <c r="BR95">
        <v>6</v>
      </c>
      <c r="BS95">
        <v>7</v>
      </c>
      <c r="BT95">
        <v>5</v>
      </c>
      <c r="BU95">
        <v>5</v>
      </c>
      <c r="BV95">
        <v>7</v>
      </c>
      <c r="BX95">
        <v>5</v>
      </c>
      <c r="BY95">
        <v>3</v>
      </c>
      <c r="BZ95">
        <v>8</v>
      </c>
      <c r="CA95">
        <v>9</v>
      </c>
      <c r="CB95">
        <v>7</v>
      </c>
      <c r="CC95">
        <v>9</v>
      </c>
      <c r="CD95">
        <v>9</v>
      </c>
      <c r="CE95">
        <v>6</v>
      </c>
      <c r="CG95">
        <v>2</v>
      </c>
      <c r="CI95">
        <v>1</v>
      </c>
      <c r="CJ95">
        <v>2</v>
      </c>
      <c r="CK95">
        <v>7</v>
      </c>
      <c r="CL95">
        <v>8</v>
      </c>
      <c r="CM95">
        <v>9</v>
      </c>
      <c r="CN95">
        <v>8</v>
      </c>
      <c r="CO95">
        <v>4</v>
      </c>
      <c r="CP95">
        <v>6</v>
      </c>
      <c r="CQ95">
        <v>9</v>
      </c>
      <c r="CR95">
        <v>5</v>
      </c>
      <c r="CS95">
        <v>9</v>
      </c>
      <c r="CT95">
        <v>9</v>
      </c>
      <c r="CU95">
        <v>9</v>
      </c>
      <c r="CV95">
        <v>2</v>
      </c>
      <c r="CW95">
        <v>5</v>
      </c>
      <c r="CX95">
        <v>3</v>
      </c>
      <c r="CY95">
        <v>9</v>
      </c>
      <c r="CZ95">
        <v>6</v>
      </c>
      <c r="DA95">
        <v>9</v>
      </c>
      <c r="DB95">
        <v>8</v>
      </c>
    </row>
    <row r="96" spans="1:188" ht="16" x14ac:dyDescent="0.2">
      <c r="A96" t="s">
        <v>111</v>
      </c>
      <c r="B96" t="s">
        <v>16</v>
      </c>
      <c r="C96">
        <f t="shared" si="6"/>
        <v>6.2234042553191493</v>
      </c>
      <c r="D96">
        <f t="shared" si="7"/>
        <v>2.165984617143466</v>
      </c>
      <c r="E96" s="14" t="s">
        <v>16</v>
      </c>
      <c r="F96">
        <v>6</v>
      </c>
      <c r="G96">
        <v>2</v>
      </c>
      <c r="H96">
        <v>7</v>
      </c>
      <c r="I96">
        <v>8</v>
      </c>
      <c r="J96" s="12">
        <v>5</v>
      </c>
      <c r="K96">
        <v>1</v>
      </c>
      <c r="L96">
        <v>8</v>
      </c>
      <c r="M96">
        <v>6</v>
      </c>
      <c r="N96">
        <v>7</v>
      </c>
      <c r="O96">
        <v>2</v>
      </c>
      <c r="P96">
        <v>1</v>
      </c>
      <c r="Q96">
        <v>8</v>
      </c>
      <c r="S96">
        <v>6</v>
      </c>
      <c r="T96">
        <v>8</v>
      </c>
      <c r="U96">
        <v>6</v>
      </c>
      <c r="V96">
        <v>7</v>
      </c>
      <c r="W96">
        <v>6</v>
      </c>
      <c r="X96">
        <v>9</v>
      </c>
      <c r="Y96">
        <v>7</v>
      </c>
      <c r="AA96">
        <v>6</v>
      </c>
      <c r="AB96">
        <v>8</v>
      </c>
      <c r="AC96">
        <v>8</v>
      </c>
      <c r="AD96">
        <v>2</v>
      </c>
      <c r="AE96">
        <v>7</v>
      </c>
      <c r="AF96">
        <v>4</v>
      </c>
      <c r="AG96">
        <v>8</v>
      </c>
      <c r="AH96">
        <v>4</v>
      </c>
      <c r="AI96">
        <v>5</v>
      </c>
      <c r="AJ96">
        <v>5</v>
      </c>
      <c r="AK96">
        <v>7</v>
      </c>
      <c r="AL96">
        <v>9</v>
      </c>
      <c r="AM96">
        <v>6</v>
      </c>
      <c r="AN96">
        <v>6</v>
      </c>
      <c r="AO96">
        <v>9</v>
      </c>
      <c r="AP96">
        <v>5</v>
      </c>
      <c r="AQ96">
        <v>7</v>
      </c>
      <c r="AR96">
        <v>6</v>
      </c>
      <c r="AS96">
        <v>7</v>
      </c>
      <c r="AT96">
        <v>7</v>
      </c>
      <c r="AU96">
        <v>8</v>
      </c>
      <c r="AV96">
        <v>6</v>
      </c>
      <c r="AW96">
        <v>8</v>
      </c>
      <c r="AX96">
        <v>7</v>
      </c>
      <c r="AY96">
        <v>7</v>
      </c>
      <c r="BB96">
        <v>5</v>
      </c>
      <c r="BC96">
        <v>5</v>
      </c>
      <c r="BD96">
        <v>8</v>
      </c>
      <c r="BE96">
        <v>8</v>
      </c>
      <c r="BF96">
        <v>7</v>
      </c>
      <c r="BG96">
        <v>2</v>
      </c>
      <c r="BH96">
        <v>3</v>
      </c>
      <c r="BI96">
        <v>7</v>
      </c>
      <c r="BJ96">
        <v>5</v>
      </c>
      <c r="BK96">
        <v>7</v>
      </c>
      <c r="BL96">
        <v>8</v>
      </c>
      <c r="BM96">
        <v>9</v>
      </c>
      <c r="BN96">
        <v>8</v>
      </c>
      <c r="BO96">
        <v>7</v>
      </c>
      <c r="BP96">
        <v>7</v>
      </c>
      <c r="BQ96">
        <v>7</v>
      </c>
      <c r="BR96">
        <v>5</v>
      </c>
      <c r="BS96">
        <v>7</v>
      </c>
      <c r="BT96">
        <v>7</v>
      </c>
      <c r="BU96">
        <v>7</v>
      </c>
      <c r="BV96">
        <v>6</v>
      </c>
      <c r="BX96">
        <v>6</v>
      </c>
      <c r="BY96">
        <v>2</v>
      </c>
      <c r="BZ96">
        <v>9</v>
      </c>
      <c r="CA96">
        <v>6</v>
      </c>
      <c r="CB96">
        <v>8</v>
      </c>
      <c r="CC96">
        <v>9</v>
      </c>
      <c r="CD96">
        <v>7</v>
      </c>
      <c r="CE96">
        <v>8</v>
      </c>
      <c r="CG96">
        <v>3</v>
      </c>
      <c r="CI96">
        <v>1</v>
      </c>
      <c r="CJ96">
        <v>1</v>
      </c>
      <c r="CK96">
        <v>9</v>
      </c>
      <c r="CL96">
        <v>8</v>
      </c>
      <c r="CM96">
        <v>5</v>
      </c>
      <c r="CN96">
        <v>6</v>
      </c>
      <c r="CO96">
        <v>7</v>
      </c>
      <c r="CP96">
        <v>7</v>
      </c>
      <c r="CQ96">
        <v>3</v>
      </c>
      <c r="CR96">
        <v>9</v>
      </c>
      <c r="CS96">
        <v>5</v>
      </c>
      <c r="CT96">
        <v>9</v>
      </c>
      <c r="CU96">
        <v>9</v>
      </c>
      <c r="CV96">
        <v>3</v>
      </c>
      <c r="CW96">
        <v>9</v>
      </c>
      <c r="CX96">
        <v>3</v>
      </c>
      <c r="CY96">
        <v>9</v>
      </c>
      <c r="CZ96">
        <v>7</v>
      </c>
      <c r="DA96">
        <v>5</v>
      </c>
      <c r="DB96">
        <v>5</v>
      </c>
    </row>
    <row r="97" spans="1:106" ht="16" x14ac:dyDescent="0.2">
      <c r="A97" t="s">
        <v>43</v>
      </c>
      <c r="B97" t="s">
        <v>12</v>
      </c>
      <c r="C97">
        <f t="shared" si="6"/>
        <v>6.2765957446808507</v>
      </c>
      <c r="D97">
        <f t="shared" si="7"/>
        <v>2.3845571952914244</v>
      </c>
      <c r="F97">
        <v>3</v>
      </c>
      <c r="G97">
        <v>8</v>
      </c>
      <c r="H97">
        <v>5</v>
      </c>
      <c r="I97">
        <v>3</v>
      </c>
      <c r="J97" s="12">
        <v>5</v>
      </c>
      <c r="K97">
        <v>1</v>
      </c>
      <c r="L97">
        <v>9</v>
      </c>
      <c r="M97">
        <v>7</v>
      </c>
      <c r="N97">
        <v>6</v>
      </c>
      <c r="O97">
        <v>5</v>
      </c>
      <c r="P97">
        <v>2</v>
      </c>
      <c r="Q97">
        <v>7</v>
      </c>
      <c r="S97">
        <v>4</v>
      </c>
      <c r="T97">
        <v>9</v>
      </c>
      <c r="U97">
        <v>5</v>
      </c>
      <c r="V97">
        <v>7</v>
      </c>
      <c r="W97">
        <v>7</v>
      </c>
      <c r="X97">
        <v>9</v>
      </c>
      <c r="Y97">
        <v>3</v>
      </c>
      <c r="AA97">
        <v>2</v>
      </c>
      <c r="AB97">
        <v>6</v>
      </c>
      <c r="AC97">
        <v>7</v>
      </c>
      <c r="AD97">
        <v>3</v>
      </c>
      <c r="AE97">
        <v>7</v>
      </c>
      <c r="AF97">
        <v>8</v>
      </c>
      <c r="AG97">
        <v>6</v>
      </c>
      <c r="AH97">
        <v>6</v>
      </c>
      <c r="AI97">
        <v>7</v>
      </c>
      <c r="AJ97">
        <v>7</v>
      </c>
      <c r="AK97">
        <v>5</v>
      </c>
      <c r="AL97">
        <v>9</v>
      </c>
      <c r="AM97">
        <v>5</v>
      </c>
      <c r="AN97">
        <v>9</v>
      </c>
      <c r="AO97">
        <v>9</v>
      </c>
      <c r="AP97">
        <v>3</v>
      </c>
      <c r="AQ97">
        <v>6</v>
      </c>
      <c r="AR97">
        <v>7</v>
      </c>
      <c r="AS97">
        <v>7</v>
      </c>
      <c r="AT97">
        <v>9</v>
      </c>
      <c r="AU97">
        <v>9</v>
      </c>
      <c r="AV97">
        <v>5</v>
      </c>
      <c r="AW97">
        <v>7</v>
      </c>
      <c r="AX97">
        <v>9</v>
      </c>
      <c r="AY97">
        <v>9</v>
      </c>
      <c r="BB97">
        <v>9</v>
      </c>
      <c r="BC97">
        <v>6</v>
      </c>
      <c r="BD97">
        <v>6</v>
      </c>
      <c r="BE97">
        <v>8</v>
      </c>
      <c r="BF97">
        <v>4</v>
      </c>
      <c r="BG97">
        <v>1</v>
      </c>
      <c r="BH97">
        <v>6</v>
      </c>
      <c r="BI97">
        <v>9</v>
      </c>
      <c r="BJ97">
        <v>8</v>
      </c>
      <c r="BK97">
        <v>8</v>
      </c>
      <c r="BL97">
        <v>6</v>
      </c>
      <c r="BM97">
        <v>7</v>
      </c>
      <c r="BN97">
        <v>5</v>
      </c>
      <c r="BO97">
        <v>9</v>
      </c>
      <c r="BP97">
        <v>7</v>
      </c>
      <c r="BQ97">
        <v>7</v>
      </c>
      <c r="BR97">
        <v>6</v>
      </c>
      <c r="BS97">
        <v>6</v>
      </c>
      <c r="BT97">
        <v>9</v>
      </c>
      <c r="BU97">
        <v>8</v>
      </c>
      <c r="BV97">
        <v>5</v>
      </c>
      <c r="BX97">
        <v>3</v>
      </c>
      <c r="BY97">
        <v>3</v>
      </c>
      <c r="BZ97">
        <v>8</v>
      </c>
      <c r="CA97">
        <v>9</v>
      </c>
      <c r="CB97">
        <v>4</v>
      </c>
      <c r="CC97">
        <v>9</v>
      </c>
      <c r="CD97">
        <v>9</v>
      </c>
      <c r="CE97">
        <v>8</v>
      </c>
      <c r="CG97">
        <v>4</v>
      </c>
      <c r="CI97">
        <v>1</v>
      </c>
      <c r="CJ97">
        <v>1</v>
      </c>
      <c r="CK97">
        <v>7</v>
      </c>
      <c r="CL97">
        <v>8</v>
      </c>
      <c r="CM97">
        <v>9</v>
      </c>
      <c r="CN97">
        <v>5</v>
      </c>
      <c r="CO97">
        <v>7</v>
      </c>
      <c r="CP97">
        <v>7</v>
      </c>
      <c r="CQ97">
        <v>9</v>
      </c>
      <c r="CR97">
        <v>8</v>
      </c>
      <c r="CS97">
        <v>5</v>
      </c>
      <c r="CT97">
        <v>9</v>
      </c>
      <c r="CU97">
        <v>3</v>
      </c>
      <c r="CV97">
        <v>2</v>
      </c>
      <c r="CW97">
        <v>8</v>
      </c>
      <c r="CX97">
        <v>9</v>
      </c>
      <c r="CY97">
        <v>1</v>
      </c>
      <c r="CZ97">
        <v>8</v>
      </c>
      <c r="DA97">
        <v>5</v>
      </c>
      <c r="DB97">
        <v>9</v>
      </c>
    </row>
    <row r="98" spans="1:106" ht="16" x14ac:dyDescent="0.2">
      <c r="A98" t="s">
        <v>97</v>
      </c>
      <c r="B98" t="s">
        <v>16</v>
      </c>
      <c r="C98">
        <f t="shared" si="6"/>
        <v>6.2872340425531918</v>
      </c>
      <c r="D98">
        <f t="shared" si="7"/>
        <v>2.3492041224957925</v>
      </c>
      <c r="E98" s="14" t="s">
        <v>16</v>
      </c>
      <c r="F98">
        <v>2</v>
      </c>
      <c r="G98">
        <v>8</v>
      </c>
      <c r="H98">
        <v>9</v>
      </c>
      <c r="I98">
        <v>6</v>
      </c>
      <c r="J98" s="12">
        <v>8</v>
      </c>
      <c r="K98">
        <v>9</v>
      </c>
      <c r="L98">
        <v>7</v>
      </c>
      <c r="M98">
        <v>5</v>
      </c>
      <c r="N98">
        <v>7</v>
      </c>
      <c r="O98">
        <v>7</v>
      </c>
      <c r="P98">
        <v>2</v>
      </c>
      <c r="Q98">
        <v>9</v>
      </c>
      <c r="S98">
        <v>6</v>
      </c>
      <c r="T98">
        <v>8</v>
      </c>
      <c r="U98">
        <v>5</v>
      </c>
      <c r="V98">
        <v>7</v>
      </c>
      <c r="W98">
        <v>9</v>
      </c>
      <c r="X98">
        <v>3</v>
      </c>
      <c r="Y98">
        <v>4</v>
      </c>
      <c r="AA98">
        <v>1</v>
      </c>
      <c r="AB98">
        <v>8</v>
      </c>
      <c r="AC98">
        <v>9</v>
      </c>
      <c r="AD98">
        <v>7</v>
      </c>
      <c r="AE98">
        <v>7</v>
      </c>
      <c r="AF98">
        <v>3</v>
      </c>
      <c r="AG98">
        <v>7</v>
      </c>
      <c r="AH98">
        <v>9</v>
      </c>
      <c r="AI98">
        <v>5</v>
      </c>
      <c r="AJ98">
        <v>6</v>
      </c>
      <c r="AK98">
        <v>8</v>
      </c>
      <c r="AL98">
        <v>8</v>
      </c>
      <c r="AM98">
        <v>8</v>
      </c>
      <c r="AN98">
        <v>5</v>
      </c>
      <c r="AO98">
        <v>9</v>
      </c>
      <c r="AP98">
        <v>3</v>
      </c>
      <c r="AQ98">
        <v>6</v>
      </c>
      <c r="AR98">
        <v>6</v>
      </c>
      <c r="AS98">
        <v>6</v>
      </c>
      <c r="AT98">
        <v>6</v>
      </c>
      <c r="AU98">
        <v>9</v>
      </c>
      <c r="AV98">
        <v>8</v>
      </c>
      <c r="AW98">
        <v>7</v>
      </c>
      <c r="AX98">
        <v>7</v>
      </c>
      <c r="AY98">
        <v>7</v>
      </c>
      <c r="BB98">
        <v>9</v>
      </c>
      <c r="BC98">
        <v>3</v>
      </c>
      <c r="BD98">
        <v>9</v>
      </c>
      <c r="BE98">
        <v>8</v>
      </c>
      <c r="BF98">
        <v>8</v>
      </c>
      <c r="BG98">
        <v>2</v>
      </c>
      <c r="BH98">
        <v>4</v>
      </c>
      <c r="BI98">
        <v>9</v>
      </c>
      <c r="BJ98">
        <v>3</v>
      </c>
      <c r="BK98">
        <v>9</v>
      </c>
      <c r="BL98">
        <v>5</v>
      </c>
      <c r="BM98">
        <v>7</v>
      </c>
      <c r="BN98">
        <v>5</v>
      </c>
      <c r="BO98">
        <v>9</v>
      </c>
      <c r="BP98">
        <v>7</v>
      </c>
      <c r="BQ98">
        <v>8</v>
      </c>
      <c r="BR98">
        <v>6</v>
      </c>
      <c r="BS98">
        <v>6</v>
      </c>
      <c r="BT98">
        <v>7</v>
      </c>
      <c r="BU98">
        <v>4</v>
      </c>
      <c r="BV98">
        <v>7</v>
      </c>
      <c r="BX98">
        <v>4</v>
      </c>
      <c r="BY98">
        <v>5</v>
      </c>
      <c r="BZ98">
        <v>7</v>
      </c>
      <c r="CA98">
        <v>6</v>
      </c>
      <c r="CB98">
        <v>7</v>
      </c>
      <c r="CC98">
        <v>9</v>
      </c>
      <c r="CD98">
        <v>6</v>
      </c>
      <c r="CE98">
        <v>7</v>
      </c>
      <c r="CG98">
        <v>3</v>
      </c>
      <c r="CI98">
        <v>1</v>
      </c>
      <c r="CJ98">
        <v>2</v>
      </c>
      <c r="CK98">
        <v>9</v>
      </c>
      <c r="CL98">
        <v>7</v>
      </c>
      <c r="CM98">
        <v>6</v>
      </c>
      <c r="CN98">
        <v>3</v>
      </c>
      <c r="CO98">
        <v>1</v>
      </c>
      <c r="CP98">
        <v>5</v>
      </c>
      <c r="CQ98">
        <v>4</v>
      </c>
      <c r="CR98">
        <v>9</v>
      </c>
      <c r="CS98">
        <v>9</v>
      </c>
      <c r="CT98">
        <v>8</v>
      </c>
      <c r="CU98">
        <v>8</v>
      </c>
      <c r="CV98">
        <v>2</v>
      </c>
      <c r="CW98">
        <v>8</v>
      </c>
      <c r="CX98">
        <v>7</v>
      </c>
      <c r="CY98">
        <v>9</v>
      </c>
      <c r="CZ98">
        <v>8</v>
      </c>
      <c r="DA98">
        <v>1</v>
      </c>
      <c r="DB98">
        <v>9</v>
      </c>
    </row>
    <row r="99" spans="1:106" ht="16" x14ac:dyDescent="0.2">
      <c r="A99" t="s">
        <v>101</v>
      </c>
      <c r="B99" t="s">
        <v>16</v>
      </c>
      <c r="C99">
        <f t="shared" si="6"/>
        <v>6.4255319148936172</v>
      </c>
      <c r="D99">
        <f t="shared" si="7"/>
        <v>2.3485953784461588</v>
      </c>
      <c r="E99" s="14" t="s">
        <v>16</v>
      </c>
      <c r="F99">
        <v>3</v>
      </c>
      <c r="G99">
        <v>9</v>
      </c>
      <c r="H99">
        <v>6</v>
      </c>
      <c r="I99">
        <v>8</v>
      </c>
      <c r="J99" s="12">
        <v>8</v>
      </c>
      <c r="K99">
        <v>9</v>
      </c>
      <c r="L99">
        <v>8</v>
      </c>
      <c r="M99">
        <v>5</v>
      </c>
      <c r="N99">
        <v>7</v>
      </c>
      <c r="O99">
        <v>5</v>
      </c>
      <c r="P99">
        <v>1</v>
      </c>
      <c r="Q99">
        <v>3</v>
      </c>
      <c r="S99">
        <v>6</v>
      </c>
      <c r="T99">
        <v>6</v>
      </c>
      <c r="U99">
        <v>5</v>
      </c>
      <c r="V99">
        <v>8</v>
      </c>
      <c r="W99">
        <v>9</v>
      </c>
      <c r="X99">
        <v>9</v>
      </c>
      <c r="Y99">
        <v>5</v>
      </c>
      <c r="AA99">
        <v>6</v>
      </c>
      <c r="AB99">
        <v>6</v>
      </c>
      <c r="AC99">
        <v>9</v>
      </c>
      <c r="AD99">
        <v>9</v>
      </c>
      <c r="AE99">
        <v>7</v>
      </c>
      <c r="AF99">
        <v>5</v>
      </c>
      <c r="AG99">
        <v>8</v>
      </c>
      <c r="AH99">
        <v>6</v>
      </c>
      <c r="AI99">
        <v>6</v>
      </c>
      <c r="AJ99">
        <v>6</v>
      </c>
      <c r="AK99">
        <v>9</v>
      </c>
      <c r="AL99">
        <v>9</v>
      </c>
      <c r="AM99">
        <v>5</v>
      </c>
      <c r="AN99">
        <v>6</v>
      </c>
      <c r="AO99">
        <v>5</v>
      </c>
      <c r="AP99">
        <v>1</v>
      </c>
      <c r="AQ99">
        <v>7</v>
      </c>
      <c r="AR99">
        <v>7</v>
      </c>
      <c r="AS99">
        <v>7</v>
      </c>
      <c r="AT99">
        <v>1</v>
      </c>
      <c r="AU99">
        <v>9</v>
      </c>
      <c r="AV99">
        <v>7</v>
      </c>
      <c r="AW99">
        <v>7</v>
      </c>
      <c r="AX99">
        <v>6</v>
      </c>
      <c r="AY99">
        <v>7</v>
      </c>
      <c r="BB99">
        <v>9</v>
      </c>
      <c r="BC99">
        <v>5</v>
      </c>
      <c r="BD99">
        <v>9</v>
      </c>
      <c r="BE99">
        <v>9</v>
      </c>
      <c r="BF99">
        <v>4</v>
      </c>
      <c r="BG99">
        <v>3</v>
      </c>
      <c r="BH99">
        <v>3</v>
      </c>
      <c r="BI99">
        <v>6</v>
      </c>
      <c r="BJ99">
        <v>6</v>
      </c>
      <c r="BK99">
        <v>9</v>
      </c>
      <c r="BL99">
        <v>5</v>
      </c>
      <c r="BM99">
        <v>7</v>
      </c>
      <c r="BN99">
        <v>8</v>
      </c>
      <c r="BO99">
        <v>9</v>
      </c>
      <c r="BP99">
        <v>3</v>
      </c>
      <c r="BQ99">
        <v>8</v>
      </c>
      <c r="BR99">
        <v>7</v>
      </c>
      <c r="BS99">
        <v>8</v>
      </c>
      <c r="BT99">
        <v>4</v>
      </c>
      <c r="BU99">
        <v>7</v>
      </c>
      <c r="BV99">
        <v>7</v>
      </c>
      <c r="BX99">
        <v>3</v>
      </c>
      <c r="BY99">
        <v>2</v>
      </c>
      <c r="BZ99">
        <v>8</v>
      </c>
      <c r="CA99">
        <v>7</v>
      </c>
      <c r="CB99">
        <v>9</v>
      </c>
      <c r="CC99">
        <v>9</v>
      </c>
      <c r="CD99">
        <v>8</v>
      </c>
      <c r="CE99">
        <v>8</v>
      </c>
      <c r="CG99">
        <v>4</v>
      </c>
      <c r="CI99">
        <v>1</v>
      </c>
      <c r="CJ99">
        <v>1</v>
      </c>
      <c r="CK99">
        <v>9</v>
      </c>
      <c r="CL99">
        <v>9</v>
      </c>
      <c r="CM99">
        <v>5</v>
      </c>
      <c r="CN99">
        <v>7</v>
      </c>
      <c r="CO99">
        <v>8</v>
      </c>
      <c r="CP99">
        <v>6</v>
      </c>
      <c r="CQ99">
        <v>8</v>
      </c>
      <c r="CR99">
        <v>8</v>
      </c>
      <c r="CS99">
        <v>9</v>
      </c>
      <c r="CT99">
        <v>7</v>
      </c>
      <c r="CU99">
        <v>8</v>
      </c>
      <c r="CV99">
        <v>2</v>
      </c>
      <c r="CW99">
        <v>8</v>
      </c>
      <c r="CX99">
        <v>9</v>
      </c>
      <c r="CY99">
        <v>8</v>
      </c>
      <c r="CZ99">
        <v>6</v>
      </c>
      <c r="DA99">
        <v>1</v>
      </c>
      <c r="DB99">
        <v>9</v>
      </c>
    </row>
    <row r="100" spans="1:106" ht="16" x14ac:dyDescent="0.2">
      <c r="A100" t="s">
        <v>119</v>
      </c>
      <c r="B100" t="s">
        <v>16</v>
      </c>
      <c r="C100">
        <f t="shared" si="6"/>
        <v>6.457446808510638</v>
      </c>
      <c r="D100">
        <f t="shared" si="7"/>
        <v>2.188262401050185</v>
      </c>
      <c r="E100" s="14" t="s">
        <v>16</v>
      </c>
      <c r="F100">
        <v>5</v>
      </c>
      <c r="G100">
        <v>7</v>
      </c>
      <c r="H100">
        <v>9</v>
      </c>
      <c r="I100">
        <v>7</v>
      </c>
      <c r="J100" s="12">
        <v>8</v>
      </c>
      <c r="K100">
        <v>6</v>
      </c>
      <c r="L100">
        <v>8</v>
      </c>
      <c r="M100">
        <v>7</v>
      </c>
      <c r="N100">
        <v>5</v>
      </c>
      <c r="O100">
        <v>5</v>
      </c>
      <c r="P100">
        <v>2</v>
      </c>
      <c r="Q100">
        <v>9</v>
      </c>
      <c r="S100">
        <v>4</v>
      </c>
      <c r="T100">
        <v>7</v>
      </c>
      <c r="U100">
        <v>7</v>
      </c>
      <c r="V100">
        <v>9</v>
      </c>
      <c r="W100">
        <v>8</v>
      </c>
      <c r="X100">
        <v>8</v>
      </c>
      <c r="Y100">
        <v>7</v>
      </c>
      <c r="AA100">
        <v>5</v>
      </c>
      <c r="AB100">
        <v>8</v>
      </c>
      <c r="AC100">
        <v>9</v>
      </c>
      <c r="AD100">
        <v>6</v>
      </c>
      <c r="AE100">
        <v>8</v>
      </c>
      <c r="AF100">
        <v>6</v>
      </c>
      <c r="AG100">
        <v>7</v>
      </c>
      <c r="AH100">
        <v>8</v>
      </c>
      <c r="AI100">
        <v>4</v>
      </c>
      <c r="AJ100">
        <v>5</v>
      </c>
      <c r="AK100">
        <v>7</v>
      </c>
      <c r="AL100">
        <v>9</v>
      </c>
      <c r="AM100">
        <v>7</v>
      </c>
      <c r="AN100">
        <v>6</v>
      </c>
      <c r="AO100">
        <v>5</v>
      </c>
      <c r="AP100">
        <v>6</v>
      </c>
      <c r="AQ100">
        <v>6</v>
      </c>
      <c r="AR100">
        <v>7</v>
      </c>
      <c r="AS100">
        <v>8</v>
      </c>
      <c r="AT100">
        <v>9</v>
      </c>
      <c r="AU100">
        <v>9</v>
      </c>
      <c r="AV100">
        <v>6</v>
      </c>
      <c r="AW100">
        <v>6</v>
      </c>
      <c r="AX100">
        <v>5</v>
      </c>
      <c r="AY100">
        <v>6</v>
      </c>
      <c r="BB100">
        <v>9</v>
      </c>
      <c r="BC100">
        <v>6</v>
      </c>
      <c r="BD100">
        <v>8</v>
      </c>
      <c r="BE100">
        <v>7</v>
      </c>
      <c r="BF100">
        <v>6</v>
      </c>
      <c r="BG100">
        <v>6</v>
      </c>
      <c r="BH100">
        <v>1</v>
      </c>
      <c r="BI100">
        <v>6</v>
      </c>
      <c r="BJ100">
        <v>3</v>
      </c>
      <c r="BK100">
        <v>9</v>
      </c>
      <c r="BL100">
        <v>5</v>
      </c>
      <c r="BM100">
        <v>8</v>
      </c>
      <c r="BN100">
        <v>5</v>
      </c>
      <c r="BO100">
        <v>7</v>
      </c>
      <c r="BP100">
        <v>8</v>
      </c>
      <c r="BQ100">
        <v>7</v>
      </c>
      <c r="BR100">
        <v>6</v>
      </c>
      <c r="BS100">
        <v>7</v>
      </c>
      <c r="BT100">
        <v>5</v>
      </c>
      <c r="BU100">
        <v>5</v>
      </c>
      <c r="BV100">
        <v>7</v>
      </c>
      <c r="BX100">
        <v>3</v>
      </c>
      <c r="BY100">
        <v>2</v>
      </c>
      <c r="BZ100">
        <v>8</v>
      </c>
      <c r="CA100">
        <v>9</v>
      </c>
      <c r="CB100">
        <v>5</v>
      </c>
      <c r="CC100">
        <v>9</v>
      </c>
      <c r="CD100">
        <v>9</v>
      </c>
      <c r="CE100">
        <v>7</v>
      </c>
      <c r="CG100">
        <v>3</v>
      </c>
      <c r="CI100">
        <v>1</v>
      </c>
      <c r="CJ100">
        <v>2</v>
      </c>
      <c r="CK100">
        <v>8</v>
      </c>
      <c r="CL100">
        <v>8</v>
      </c>
      <c r="CM100">
        <v>8</v>
      </c>
      <c r="CN100">
        <v>5</v>
      </c>
      <c r="CO100">
        <v>9</v>
      </c>
      <c r="CP100">
        <v>6</v>
      </c>
      <c r="CQ100">
        <v>9</v>
      </c>
      <c r="CR100">
        <v>9</v>
      </c>
      <c r="CS100">
        <v>9</v>
      </c>
      <c r="CT100">
        <v>9</v>
      </c>
      <c r="CU100">
        <v>9</v>
      </c>
      <c r="CV100">
        <v>2</v>
      </c>
      <c r="CW100">
        <v>7</v>
      </c>
      <c r="CX100">
        <v>1</v>
      </c>
      <c r="CY100">
        <v>1</v>
      </c>
      <c r="CZ100">
        <v>8</v>
      </c>
      <c r="DA100">
        <v>5</v>
      </c>
      <c r="DB100">
        <v>9</v>
      </c>
    </row>
    <row r="101" spans="1:106" ht="16" x14ac:dyDescent="0.2">
      <c r="A101" t="s">
        <v>51</v>
      </c>
      <c r="B101" t="s">
        <v>12</v>
      </c>
      <c r="C101">
        <f t="shared" si="6"/>
        <v>6.5319148936170217</v>
      </c>
      <c r="D101">
        <f t="shared" si="7"/>
        <v>1.9713110514315655</v>
      </c>
      <c r="F101">
        <v>4</v>
      </c>
      <c r="G101">
        <v>6</v>
      </c>
      <c r="H101">
        <v>7</v>
      </c>
      <c r="I101">
        <v>7</v>
      </c>
      <c r="J101" s="12">
        <v>7</v>
      </c>
      <c r="K101">
        <v>9</v>
      </c>
      <c r="L101">
        <v>8</v>
      </c>
      <c r="M101">
        <v>8</v>
      </c>
      <c r="N101">
        <v>5</v>
      </c>
      <c r="O101">
        <v>2</v>
      </c>
      <c r="P101">
        <v>4</v>
      </c>
      <c r="Q101">
        <v>7</v>
      </c>
      <c r="S101">
        <v>6</v>
      </c>
      <c r="T101">
        <v>9</v>
      </c>
      <c r="U101">
        <v>5</v>
      </c>
      <c r="V101">
        <v>6</v>
      </c>
      <c r="W101">
        <v>6</v>
      </c>
      <c r="X101">
        <v>9</v>
      </c>
      <c r="Y101">
        <v>8</v>
      </c>
      <c r="AA101">
        <v>8</v>
      </c>
      <c r="AB101">
        <v>8</v>
      </c>
      <c r="AC101">
        <v>9</v>
      </c>
      <c r="AD101">
        <v>7</v>
      </c>
      <c r="AE101">
        <v>5</v>
      </c>
      <c r="AF101">
        <v>5</v>
      </c>
      <c r="AG101">
        <v>7</v>
      </c>
      <c r="AH101">
        <v>7</v>
      </c>
      <c r="AI101">
        <v>3</v>
      </c>
      <c r="AJ101">
        <v>7</v>
      </c>
      <c r="AK101">
        <v>6</v>
      </c>
      <c r="AL101">
        <v>8</v>
      </c>
      <c r="AM101">
        <v>5</v>
      </c>
      <c r="AN101">
        <v>6</v>
      </c>
      <c r="AO101">
        <v>5</v>
      </c>
      <c r="AP101">
        <v>2</v>
      </c>
      <c r="AQ101">
        <v>7</v>
      </c>
      <c r="AR101">
        <v>5</v>
      </c>
      <c r="AS101">
        <v>9</v>
      </c>
      <c r="AT101">
        <v>6</v>
      </c>
      <c r="AU101">
        <v>9</v>
      </c>
      <c r="AV101">
        <v>5</v>
      </c>
      <c r="AW101">
        <v>7</v>
      </c>
      <c r="AX101">
        <v>9</v>
      </c>
      <c r="AY101">
        <v>9</v>
      </c>
      <c r="BB101">
        <v>5</v>
      </c>
      <c r="BC101">
        <v>8</v>
      </c>
      <c r="BD101">
        <v>8</v>
      </c>
      <c r="BE101">
        <v>8</v>
      </c>
      <c r="BF101">
        <v>5</v>
      </c>
      <c r="BG101">
        <v>4</v>
      </c>
      <c r="BH101">
        <v>4</v>
      </c>
      <c r="BI101">
        <v>6</v>
      </c>
      <c r="BJ101">
        <v>8</v>
      </c>
      <c r="BK101">
        <v>9</v>
      </c>
      <c r="BL101">
        <v>9</v>
      </c>
      <c r="BM101">
        <v>7</v>
      </c>
      <c r="BN101">
        <v>6</v>
      </c>
      <c r="BO101">
        <v>7</v>
      </c>
      <c r="BP101">
        <v>4</v>
      </c>
      <c r="BQ101">
        <v>6</v>
      </c>
      <c r="BR101">
        <v>7</v>
      </c>
      <c r="BS101">
        <v>9</v>
      </c>
      <c r="BT101">
        <v>6</v>
      </c>
      <c r="BU101">
        <v>9</v>
      </c>
      <c r="BV101">
        <v>7</v>
      </c>
      <c r="BX101">
        <v>4</v>
      </c>
      <c r="BY101">
        <v>4</v>
      </c>
      <c r="BZ101">
        <v>9</v>
      </c>
      <c r="CA101">
        <v>8</v>
      </c>
      <c r="CB101">
        <v>8</v>
      </c>
      <c r="CC101">
        <v>9</v>
      </c>
      <c r="CD101">
        <v>7</v>
      </c>
      <c r="CE101">
        <v>7</v>
      </c>
      <c r="CG101">
        <v>6</v>
      </c>
      <c r="CI101">
        <v>1</v>
      </c>
      <c r="CJ101">
        <v>3</v>
      </c>
      <c r="CK101">
        <v>8</v>
      </c>
      <c r="CL101">
        <v>8</v>
      </c>
      <c r="CM101">
        <v>8</v>
      </c>
      <c r="CN101">
        <v>6</v>
      </c>
      <c r="CO101">
        <v>4</v>
      </c>
      <c r="CP101">
        <v>4</v>
      </c>
      <c r="CQ101">
        <v>7</v>
      </c>
      <c r="CR101">
        <v>6</v>
      </c>
      <c r="CS101">
        <v>9</v>
      </c>
      <c r="CT101">
        <v>9</v>
      </c>
      <c r="CU101">
        <v>9</v>
      </c>
      <c r="CV101">
        <v>5</v>
      </c>
      <c r="CW101">
        <v>2</v>
      </c>
      <c r="CX101">
        <v>6</v>
      </c>
      <c r="CY101">
        <v>9</v>
      </c>
      <c r="CZ101">
        <v>5</v>
      </c>
      <c r="DA101">
        <v>9</v>
      </c>
      <c r="DB101">
        <v>5</v>
      </c>
    </row>
    <row r="102" spans="1:106" ht="16" x14ac:dyDescent="0.2">
      <c r="A102" t="s">
        <v>103</v>
      </c>
      <c r="B102" t="s">
        <v>16</v>
      </c>
      <c r="C102">
        <f t="shared" si="6"/>
        <v>6.542553191489362</v>
      </c>
      <c r="D102">
        <f t="shared" si="7"/>
        <v>2.1585782538016556</v>
      </c>
      <c r="F102">
        <v>4</v>
      </c>
      <c r="G102">
        <v>1</v>
      </c>
      <c r="H102">
        <v>5</v>
      </c>
      <c r="I102">
        <v>5</v>
      </c>
      <c r="J102" s="12">
        <v>9</v>
      </c>
      <c r="K102">
        <v>6</v>
      </c>
      <c r="L102">
        <v>7</v>
      </c>
      <c r="M102">
        <v>5</v>
      </c>
      <c r="N102">
        <v>7</v>
      </c>
      <c r="O102">
        <v>2</v>
      </c>
      <c r="P102">
        <v>2</v>
      </c>
      <c r="Q102">
        <v>8</v>
      </c>
      <c r="S102">
        <v>8</v>
      </c>
      <c r="T102">
        <v>9</v>
      </c>
      <c r="U102">
        <v>7</v>
      </c>
      <c r="V102">
        <v>7</v>
      </c>
      <c r="W102">
        <v>5</v>
      </c>
      <c r="X102">
        <v>9</v>
      </c>
      <c r="Y102">
        <v>8</v>
      </c>
      <c r="AA102">
        <v>3</v>
      </c>
      <c r="AB102">
        <v>8</v>
      </c>
      <c r="AC102">
        <v>9</v>
      </c>
      <c r="AD102">
        <v>4</v>
      </c>
      <c r="AE102">
        <v>5</v>
      </c>
      <c r="AF102">
        <v>7</v>
      </c>
      <c r="AG102">
        <v>8</v>
      </c>
      <c r="AH102">
        <v>6</v>
      </c>
      <c r="AI102">
        <v>8</v>
      </c>
      <c r="AJ102">
        <v>8</v>
      </c>
      <c r="AK102">
        <v>9</v>
      </c>
      <c r="AL102">
        <v>8</v>
      </c>
      <c r="AM102">
        <v>5</v>
      </c>
      <c r="AN102">
        <v>7</v>
      </c>
      <c r="AO102">
        <v>5</v>
      </c>
      <c r="AP102">
        <v>5</v>
      </c>
      <c r="AQ102">
        <v>7</v>
      </c>
      <c r="AR102">
        <v>7</v>
      </c>
      <c r="AS102">
        <v>6</v>
      </c>
      <c r="AT102">
        <v>8</v>
      </c>
      <c r="AU102">
        <v>9</v>
      </c>
      <c r="AV102">
        <v>5</v>
      </c>
      <c r="AW102">
        <v>8</v>
      </c>
      <c r="AX102">
        <v>9</v>
      </c>
      <c r="AY102">
        <v>9</v>
      </c>
      <c r="BB102">
        <v>5</v>
      </c>
      <c r="BC102">
        <v>7</v>
      </c>
      <c r="BD102">
        <v>9</v>
      </c>
      <c r="BE102">
        <v>6</v>
      </c>
      <c r="BF102">
        <v>7</v>
      </c>
      <c r="BG102">
        <v>2</v>
      </c>
      <c r="BH102">
        <v>8</v>
      </c>
      <c r="BI102">
        <v>7</v>
      </c>
      <c r="BJ102">
        <v>7</v>
      </c>
      <c r="BK102">
        <v>8</v>
      </c>
      <c r="BL102">
        <v>8</v>
      </c>
      <c r="BM102">
        <v>6</v>
      </c>
      <c r="BN102">
        <v>7</v>
      </c>
      <c r="BO102">
        <v>9</v>
      </c>
      <c r="BP102">
        <v>4</v>
      </c>
      <c r="BQ102">
        <v>8</v>
      </c>
      <c r="BR102">
        <v>6</v>
      </c>
      <c r="BS102">
        <v>8</v>
      </c>
      <c r="BT102">
        <v>5</v>
      </c>
      <c r="BU102">
        <v>9</v>
      </c>
      <c r="BV102">
        <v>5</v>
      </c>
      <c r="BX102">
        <v>3</v>
      </c>
      <c r="BY102">
        <v>3</v>
      </c>
      <c r="BZ102">
        <v>9</v>
      </c>
      <c r="CA102">
        <v>5</v>
      </c>
      <c r="CB102">
        <v>6</v>
      </c>
      <c r="CC102">
        <v>9</v>
      </c>
      <c r="CD102">
        <v>9</v>
      </c>
      <c r="CE102">
        <v>3</v>
      </c>
      <c r="CG102">
        <v>5</v>
      </c>
      <c r="CI102">
        <v>2</v>
      </c>
      <c r="CJ102">
        <v>2</v>
      </c>
      <c r="CK102">
        <v>8</v>
      </c>
      <c r="CL102">
        <v>8</v>
      </c>
      <c r="CM102">
        <v>7</v>
      </c>
      <c r="CN102">
        <v>8</v>
      </c>
      <c r="CO102">
        <v>6</v>
      </c>
      <c r="CP102">
        <v>5</v>
      </c>
      <c r="CQ102">
        <v>9</v>
      </c>
      <c r="CR102">
        <v>9</v>
      </c>
      <c r="CS102">
        <v>9</v>
      </c>
      <c r="CT102">
        <v>9</v>
      </c>
      <c r="CU102">
        <v>8</v>
      </c>
      <c r="CV102">
        <v>3</v>
      </c>
      <c r="CW102">
        <v>5</v>
      </c>
      <c r="CX102">
        <v>4</v>
      </c>
      <c r="CY102">
        <v>9</v>
      </c>
      <c r="CZ102">
        <v>6</v>
      </c>
      <c r="DA102">
        <v>9</v>
      </c>
      <c r="DB102">
        <v>9</v>
      </c>
    </row>
    <row r="103" spans="1:106" ht="16" x14ac:dyDescent="0.2">
      <c r="A103" t="s">
        <v>116</v>
      </c>
      <c r="B103" t="s">
        <v>16</v>
      </c>
      <c r="C103">
        <f t="shared" si="6"/>
        <v>6.5744680851063828</v>
      </c>
      <c r="D103">
        <f t="shared" si="7"/>
        <v>2.3116784466932181</v>
      </c>
      <c r="E103" s="14" t="s">
        <v>16</v>
      </c>
      <c r="F103">
        <v>3</v>
      </c>
      <c r="G103">
        <v>3</v>
      </c>
      <c r="H103">
        <v>9</v>
      </c>
      <c r="I103">
        <v>3</v>
      </c>
      <c r="J103" s="12">
        <v>5</v>
      </c>
      <c r="K103">
        <v>1</v>
      </c>
      <c r="L103">
        <v>9</v>
      </c>
      <c r="M103">
        <v>6</v>
      </c>
      <c r="N103">
        <v>6</v>
      </c>
      <c r="O103">
        <v>6</v>
      </c>
      <c r="P103">
        <v>1</v>
      </c>
      <c r="Q103">
        <v>8</v>
      </c>
      <c r="S103">
        <v>6</v>
      </c>
      <c r="T103">
        <v>9</v>
      </c>
      <c r="U103">
        <v>5</v>
      </c>
      <c r="V103">
        <v>9</v>
      </c>
      <c r="W103">
        <v>6</v>
      </c>
      <c r="X103">
        <v>9</v>
      </c>
      <c r="Y103">
        <v>8</v>
      </c>
      <c r="AA103">
        <v>4</v>
      </c>
      <c r="AB103">
        <v>9</v>
      </c>
      <c r="AC103">
        <v>8</v>
      </c>
      <c r="AD103">
        <v>3</v>
      </c>
      <c r="AE103">
        <v>6</v>
      </c>
      <c r="AF103">
        <v>4</v>
      </c>
      <c r="AG103">
        <v>6</v>
      </c>
      <c r="AH103">
        <v>7</v>
      </c>
      <c r="AI103">
        <v>6</v>
      </c>
      <c r="AJ103">
        <v>6</v>
      </c>
      <c r="AK103">
        <v>8</v>
      </c>
      <c r="AL103">
        <v>9</v>
      </c>
      <c r="AM103">
        <v>7</v>
      </c>
      <c r="AN103">
        <v>9</v>
      </c>
      <c r="AO103">
        <v>9</v>
      </c>
      <c r="AP103">
        <v>4</v>
      </c>
      <c r="AQ103">
        <v>7</v>
      </c>
      <c r="AR103">
        <v>7</v>
      </c>
      <c r="AS103">
        <v>8</v>
      </c>
      <c r="AT103">
        <v>9</v>
      </c>
      <c r="AU103">
        <v>9</v>
      </c>
      <c r="AV103">
        <v>6</v>
      </c>
      <c r="AW103">
        <v>8</v>
      </c>
      <c r="AX103">
        <v>9</v>
      </c>
      <c r="AY103">
        <v>9</v>
      </c>
      <c r="BB103">
        <v>9</v>
      </c>
      <c r="BC103">
        <v>6</v>
      </c>
      <c r="BD103">
        <v>4</v>
      </c>
      <c r="BE103">
        <v>9</v>
      </c>
      <c r="BF103">
        <v>7</v>
      </c>
      <c r="BG103">
        <v>2</v>
      </c>
      <c r="BH103">
        <v>2</v>
      </c>
      <c r="BI103">
        <v>6</v>
      </c>
      <c r="BJ103">
        <v>8</v>
      </c>
      <c r="BK103">
        <v>9</v>
      </c>
      <c r="BL103">
        <v>9</v>
      </c>
      <c r="BM103">
        <v>8</v>
      </c>
      <c r="BN103">
        <v>5</v>
      </c>
      <c r="BO103">
        <v>9</v>
      </c>
      <c r="BP103">
        <v>8</v>
      </c>
      <c r="BQ103">
        <v>8</v>
      </c>
      <c r="BR103">
        <v>7</v>
      </c>
      <c r="BS103">
        <v>8</v>
      </c>
      <c r="BT103">
        <v>7</v>
      </c>
      <c r="BU103">
        <v>6</v>
      </c>
      <c r="BV103">
        <v>8</v>
      </c>
      <c r="BX103">
        <v>3</v>
      </c>
      <c r="BY103">
        <v>2</v>
      </c>
      <c r="BZ103">
        <v>7</v>
      </c>
      <c r="CA103">
        <v>7</v>
      </c>
      <c r="CB103">
        <v>6</v>
      </c>
      <c r="CC103">
        <v>9</v>
      </c>
      <c r="CD103">
        <v>8</v>
      </c>
      <c r="CE103">
        <v>7</v>
      </c>
      <c r="CG103">
        <v>4</v>
      </c>
      <c r="CI103">
        <v>1</v>
      </c>
      <c r="CJ103">
        <v>1</v>
      </c>
      <c r="CK103">
        <v>8</v>
      </c>
      <c r="CL103">
        <v>7</v>
      </c>
      <c r="CM103">
        <v>7</v>
      </c>
      <c r="CN103">
        <v>6</v>
      </c>
      <c r="CO103">
        <v>6</v>
      </c>
      <c r="CP103">
        <v>7</v>
      </c>
      <c r="CQ103">
        <v>8</v>
      </c>
      <c r="CR103">
        <v>9</v>
      </c>
      <c r="CS103">
        <v>9</v>
      </c>
      <c r="CT103">
        <v>9</v>
      </c>
      <c r="CU103">
        <v>7</v>
      </c>
      <c r="CV103">
        <v>3</v>
      </c>
      <c r="CW103">
        <v>9</v>
      </c>
      <c r="CX103">
        <v>4</v>
      </c>
      <c r="CY103">
        <v>9</v>
      </c>
      <c r="CZ103">
        <v>6</v>
      </c>
      <c r="DA103">
        <v>9</v>
      </c>
      <c r="DB103">
        <v>6</v>
      </c>
    </row>
    <row r="104" spans="1:106" ht="16" x14ac:dyDescent="0.2">
      <c r="A104" t="s">
        <v>98</v>
      </c>
      <c r="B104" t="s">
        <v>16</v>
      </c>
      <c r="C104">
        <f t="shared" si="6"/>
        <v>6.6595744680851068</v>
      </c>
      <c r="D104">
        <f t="shared" si="7"/>
        <v>2.2838996620775367</v>
      </c>
      <c r="F104">
        <v>7</v>
      </c>
      <c r="G104">
        <v>6</v>
      </c>
      <c r="H104">
        <v>7</v>
      </c>
      <c r="I104">
        <v>8</v>
      </c>
      <c r="J104" s="12">
        <v>9</v>
      </c>
      <c r="K104">
        <v>6</v>
      </c>
      <c r="L104">
        <v>9</v>
      </c>
      <c r="M104">
        <v>9</v>
      </c>
      <c r="N104">
        <v>8</v>
      </c>
      <c r="O104">
        <v>5</v>
      </c>
      <c r="P104">
        <v>1</v>
      </c>
      <c r="Q104">
        <v>8</v>
      </c>
      <c r="S104">
        <v>7</v>
      </c>
      <c r="T104">
        <v>8</v>
      </c>
      <c r="U104">
        <v>5</v>
      </c>
      <c r="V104">
        <v>7</v>
      </c>
      <c r="W104">
        <v>7</v>
      </c>
      <c r="X104">
        <v>9</v>
      </c>
      <c r="Y104">
        <v>6</v>
      </c>
      <c r="AA104">
        <v>1</v>
      </c>
      <c r="AB104">
        <v>8</v>
      </c>
      <c r="AC104">
        <v>8</v>
      </c>
      <c r="AD104">
        <v>2</v>
      </c>
      <c r="AE104">
        <v>7</v>
      </c>
      <c r="AF104">
        <v>5</v>
      </c>
      <c r="AG104">
        <v>6</v>
      </c>
      <c r="AH104">
        <v>7</v>
      </c>
      <c r="AI104">
        <v>6</v>
      </c>
      <c r="AJ104">
        <v>1</v>
      </c>
      <c r="AK104">
        <v>3</v>
      </c>
      <c r="AL104">
        <v>9</v>
      </c>
      <c r="AM104">
        <v>7</v>
      </c>
      <c r="AN104">
        <v>4</v>
      </c>
      <c r="AO104">
        <v>9</v>
      </c>
      <c r="AP104">
        <v>1</v>
      </c>
      <c r="AQ104">
        <v>8</v>
      </c>
      <c r="AR104">
        <v>6</v>
      </c>
      <c r="AS104">
        <v>9</v>
      </c>
      <c r="AT104">
        <v>5</v>
      </c>
      <c r="AU104">
        <v>7</v>
      </c>
      <c r="AV104">
        <v>6</v>
      </c>
      <c r="AW104">
        <v>8</v>
      </c>
      <c r="AX104">
        <v>5</v>
      </c>
      <c r="AY104">
        <v>7</v>
      </c>
      <c r="BB104">
        <v>9</v>
      </c>
      <c r="BC104">
        <v>5</v>
      </c>
      <c r="BD104">
        <v>5</v>
      </c>
      <c r="BE104">
        <v>9</v>
      </c>
      <c r="BF104">
        <v>9</v>
      </c>
      <c r="BG104">
        <v>9</v>
      </c>
      <c r="BH104">
        <v>9</v>
      </c>
      <c r="BI104">
        <v>7</v>
      </c>
      <c r="BJ104">
        <v>2</v>
      </c>
      <c r="BK104">
        <v>9</v>
      </c>
      <c r="BL104">
        <v>1</v>
      </c>
      <c r="BM104">
        <v>9</v>
      </c>
      <c r="BN104">
        <v>8</v>
      </c>
      <c r="BO104">
        <v>9</v>
      </c>
      <c r="BP104">
        <v>8</v>
      </c>
      <c r="BQ104">
        <v>6</v>
      </c>
      <c r="BR104">
        <v>1</v>
      </c>
      <c r="BS104">
        <v>8</v>
      </c>
      <c r="BT104">
        <v>7</v>
      </c>
      <c r="BU104">
        <v>9</v>
      </c>
      <c r="BV104">
        <v>6</v>
      </c>
      <c r="BX104">
        <v>3</v>
      </c>
      <c r="BY104">
        <v>6</v>
      </c>
      <c r="BZ104">
        <v>9</v>
      </c>
      <c r="CA104">
        <v>9</v>
      </c>
      <c r="CB104">
        <v>7</v>
      </c>
      <c r="CC104">
        <v>8</v>
      </c>
      <c r="CD104">
        <v>9</v>
      </c>
      <c r="CE104">
        <v>7</v>
      </c>
      <c r="CG104">
        <v>7</v>
      </c>
      <c r="CI104">
        <v>7</v>
      </c>
      <c r="CJ104">
        <v>7</v>
      </c>
      <c r="CK104">
        <v>8</v>
      </c>
      <c r="CL104">
        <v>5</v>
      </c>
      <c r="CM104">
        <v>3</v>
      </c>
      <c r="CN104">
        <v>9</v>
      </c>
      <c r="CO104">
        <v>6</v>
      </c>
      <c r="CP104">
        <v>7</v>
      </c>
      <c r="CQ104">
        <v>8</v>
      </c>
      <c r="CR104">
        <v>9</v>
      </c>
      <c r="CS104">
        <v>9</v>
      </c>
      <c r="CT104">
        <v>8</v>
      </c>
      <c r="CU104">
        <v>9</v>
      </c>
      <c r="CV104">
        <v>4</v>
      </c>
      <c r="CW104">
        <v>5</v>
      </c>
      <c r="CX104">
        <v>7</v>
      </c>
      <c r="CY104">
        <v>9</v>
      </c>
      <c r="CZ104">
        <v>6</v>
      </c>
      <c r="DA104">
        <v>5</v>
      </c>
      <c r="DB104">
        <v>8</v>
      </c>
    </row>
    <row r="105" spans="1:106" ht="16" x14ac:dyDescent="0.2">
      <c r="A105" t="s">
        <v>113</v>
      </c>
      <c r="B105" t="s">
        <v>16</v>
      </c>
      <c r="C105">
        <f t="shared" si="6"/>
        <v>7.5212765957446805</v>
      </c>
      <c r="D105">
        <f t="shared" si="7"/>
        <v>1.7884258916667419</v>
      </c>
      <c r="F105">
        <v>9</v>
      </c>
      <c r="G105">
        <v>7</v>
      </c>
      <c r="H105">
        <v>9</v>
      </c>
      <c r="I105">
        <v>9</v>
      </c>
      <c r="J105" s="12">
        <v>5</v>
      </c>
      <c r="K105">
        <v>9</v>
      </c>
      <c r="L105">
        <v>9</v>
      </c>
      <c r="M105">
        <v>8</v>
      </c>
      <c r="N105">
        <v>9</v>
      </c>
      <c r="O105">
        <v>5</v>
      </c>
      <c r="P105">
        <v>3</v>
      </c>
      <c r="Q105">
        <v>9</v>
      </c>
      <c r="S105">
        <v>8</v>
      </c>
      <c r="T105">
        <v>8</v>
      </c>
      <c r="U105">
        <v>7</v>
      </c>
      <c r="V105">
        <v>8</v>
      </c>
      <c r="W105">
        <v>7</v>
      </c>
      <c r="X105">
        <v>9</v>
      </c>
      <c r="Y105">
        <v>9</v>
      </c>
      <c r="AA105">
        <v>6</v>
      </c>
      <c r="AB105">
        <v>7</v>
      </c>
      <c r="AC105">
        <v>9</v>
      </c>
      <c r="AD105">
        <v>9</v>
      </c>
      <c r="AE105">
        <v>6</v>
      </c>
      <c r="AF105">
        <v>5</v>
      </c>
      <c r="AG105">
        <v>8</v>
      </c>
      <c r="AH105">
        <v>9</v>
      </c>
      <c r="AI105">
        <v>5</v>
      </c>
      <c r="AJ105">
        <v>7</v>
      </c>
      <c r="AK105">
        <v>5</v>
      </c>
      <c r="AL105">
        <v>9</v>
      </c>
      <c r="AM105">
        <v>8</v>
      </c>
      <c r="AN105">
        <v>7</v>
      </c>
      <c r="AO105">
        <v>9</v>
      </c>
      <c r="AP105">
        <v>3</v>
      </c>
      <c r="AQ105">
        <v>9</v>
      </c>
      <c r="AR105">
        <v>6</v>
      </c>
      <c r="AS105">
        <v>9</v>
      </c>
      <c r="AT105">
        <v>9</v>
      </c>
      <c r="AU105">
        <v>7</v>
      </c>
      <c r="AV105">
        <v>8</v>
      </c>
      <c r="AW105">
        <v>6</v>
      </c>
      <c r="AX105">
        <v>5</v>
      </c>
      <c r="AY105">
        <v>9</v>
      </c>
      <c r="BB105">
        <v>5</v>
      </c>
      <c r="BC105">
        <v>7</v>
      </c>
      <c r="BD105">
        <v>9</v>
      </c>
      <c r="BE105">
        <v>7</v>
      </c>
      <c r="BF105">
        <v>9</v>
      </c>
      <c r="BG105">
        <v>9</v>
      </c>
      <c r="BH105">
        <v>8</v>
      </c>
      <c r="BI105">
        <v>9</v>
      </c>
      <c r="BJ105">
        <v>9</v>
      </c>
      <c r="BK105">
        <v>9</v>
      </c>
      <c r="BL105">
        <v>7</v>
      </c>
      <c r="BM105">
        <v>7</v>
      </c>
      <c r="BN105">
        <v>7</v>
      </c>
      <c r="BO105">
        <v>5</v>
      </c>
      <c r="BP105">
        <v>8</v>
      </c>
      <c r="BQ105">
        <v>7</v>
      </c>
      <c r="BR105">
        <v>8</v>
      </c>
      <c r="BS105">
        <v>8</v>
      </c>
      <c r="BT105">
        <v>8</v>
      </c>
      <c r="BU105">
        <v>7</v>
      </c>
      <c r="BV105">
        <v>8</v>
      </c>
      <c r="BX105">
        <v>3</v>
      </c>
      <c r="BY105">
        <v>4</v>
      </c>
      <c r="BZ105">
        <v>9</v>
      </c>
      <c r="CA105">
        <v>5</v>
      </c>
      <c r="CB105">
        <v>9</v>
      </c>
      <c r="CC105">
        <v>6</v>
      </c>
      <c r="CD105">
        <v>9</v>
      </c>
      <c r="CE105">
        <v>9</v>
      </c>
      <c r="CG105">
        <v>4</v>
      </c>
      <c r="CI105">
        <v>3</v>
      </c>
      <c r="CJ105">
        <v>4</v>
      </c>
      <c r="CK105">
        <v>9</v>
      </c>
      <c r="CL105">
        <v>9</v>
      </c>
      <c r="CM105">
        <v>9</v>
      </c>
      <c r="CN105">
        <v>9</v>
      </c>
      <c r="CO105">
        <v>9</v>
      </c>
      <c r="CP105">
        <v>8</v>
      </c>
      <c r="CQ105">
        <v>9</v>
      </c>
      <c r="CR105">
        <v>9</v>
      </c>
      <c r="CS105">
        <v>9</v>
      </c>
      <c r="CT105">
        <v>9</v>
      </c>
      <c r="CU105">
        <v>9</v>
      </c>
      <c r="CV105">
        <v>5</v>
      </c>
      <c r="CW105">
        <v>9</v>
      </c>
      <c r="CX105">
        <v>9</v>
      </c>
      <c r="CY105">
        <v>9</v>
      </c>
      <c r="CZ105">
        <v>9</v>
      </c>
      <c r="DA105">
        <v>9</v>
      </c>
      <c r="DB105">
        <v>6</v>
      </c>
    </row>
  </sheetData>
  <sortState ref="A2:GF105">
    <sortCondition ref="C2:C1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F25-3FA8-FF49-BB2B-E683CEBCA8B7}">
  <dimension ref="A1:G115"/>
  <sheetViews>
    <sheetView topLeftCell="A74" workbookViewId="0">
      <selection activeCell="N38" sqref="N38"/>
    </sheetView>
  </sheetViews>
  <sheetFormatPr baseColWidth="10" defaultRowHeight="15" x14ac:dyDescent="0.2"/>
  <cols>
    <col min="3" max="3" width="10.83203125" style="3"/>
  </cols>
  <sheetData>
    <row r="1" spans="1:7" x14ac:dyDescent="0.2">
      <c r="B1" t="s">
        <v>149</v>
      </c>
      <c r="C1" s="3" t="s">
        <v>150</v>
      </c>
    </row>
    <row r="2" spans="1:7" x14ac:dyDescent="0.2">
      <c r="A2" s="23" t="s">
        <v>0</v>
      </c>
      <c r="B2" s="23" t="s">
        <v>1</v>
      </c>
      <c r="C2" s="28"/>
      <c r="D2" s="28" t="s">
        <v>143</v>
      </c>
      <c r="E2" s="28" t="s">
        <v>144</v>
      </c>
      <c r="F2" s="23" t="s">
        <v>145</v>
      </c>
      <c r="G2" s="23" t="s">
        <v>146</v>
      </c>
    </row>
    <row r="3" spans="1:7" x14ac:dyDescent="0.2">
      <c r="A3" s="26" t="s">
        <v>57</v>
      </c>
      <c r="B3" s="22" t="s">
        <v>12</v>
      </c>
      <c r="C3" s="27"/>
      <c r="D3" s="27">
        <v>5.0683760683760681</v>
      </c>
      <c r="E3" s="27">
        <v>0.83796238626900699</v>
      </c>
      <c r="F3" s="26">
        <v>2.9316239316239314</v>
      </c>
      <c r="G3" s="26">
        <v>2.0457124874945904</v>
      </c>
    </row>
    <row r="4" spans="1:7" x14ac:dyDescent="0.2">
      <c r="A4" t="s">
        <v>95</v>
      </c>
      <c r="B4" t="s">
        <v>15</v>
      </c>
      <c r="D4" s="3">
        <v>3.4871794871794872</v>
      </c>
      <c r="E4" s="3">
        <v>1.3170983298941958</v>
      </c>
      <c r="F4">
        <v>3.2307692307692308</v>
      </c>
      <c r="G4">
        <v>1.9712791899074908</v>
      </c>
    </row>
    <row r="5" spans="1:7" x14ac:dyDescent="0.2">
      <c r="A5" t="s">
        <v>61</v>
      </c>
      <c r="B5" s="13" t="s">
        <v>15</v>
      </c>
      <c r="D5" s="3">
        <v>2.8210526315789473</v>
      </c>
      <c r="E5" s="3">
        <v>1.1483470763835932</v>
      </c>
      <c r="F5">
        <v>3.5106382978723403</v>
      </c>
      <c r="G5">
        <v>1.9049718810955747</v>
      </c>
    </row>
    <row r="6" spans="1:7" x14ac:dyDescent="0.2">
      <c r="A6" t="s">
        <v>76</v>
      </c>
      <c r="B6" t="s">
        <v>15</v>
      </c>
      <c r="D6" s="3">
        <v>3.3263157894736843</v>
      </c>
      <c r="E6" s="3">
        <v>1.3082561501996752</v>
      </c>
      <c r="F6">
        <v>3.521276595744681</v>
      </c>
      <c r="G6">
        <v>1.9550250852514606</v>
      </c>
    </row>
    <row r="7" spans="1:7" x14ac:dyDescent="0.2">
      <c r="A7" t="s">
        <v>52</v>
      </c>
      <c r="B7" t="s">
        <v>12</v>
      </c>
      <c r="D7" s="3">
        <v>4.7157894736842101</v>
      </c>
      <c r="E7" s="3">
        <v>1.0784460638594651</v>
      </c>
      <c r="F7">
        <v>3.5425531914893615</v>
      </c>
      <c r="G7">
        <v>2.0142764309178109</v>
      </c>
    </row>
    <row r="8" spans="1:7" x14ac:dyDescent="0.2">
      <c r="A8" t="s">
        <v>41</v>
      </c>
      <c r="B8" t="s">
        <v>12</v>
      </c>
      <c r="D8" s="3">
        <v>4.9368421052631577</v>
      </c>
      <c r="E8" s="3">
        <v>0.9431784912164789</v>
      </c>
      <c r="F8">
        <v>3.5638297872340425</v>
      </c>
      <c r="G8">
        <v>1.9540886864142062</v>
      </c>
    </row>
    <row r="9" spans="1:7" x14ac:dyDescent="0.2">
      <c r="A9" t="s">
        <v>90</v>
      </c>
      <c r="B9" s="13" t="s">
        <v>15</v>
      </c>
      <c r="D9" s="3">
        <v>2.1880341880341883</v>
      </c>
      <c r="E9" s="3">
        <v>1.1739384341169532</v>
      </c>
      <c r="F9">
        <v>3.6666666666666665</v>
      </c>
      <c r="G9">
        <v>2.2205932726995776</v>
      </c>
    </row>
    <row r="10" spans="1:7" x14ac:dyDescent="0.2">
      <c r="A10" t="s">
        <v>33</v>
      </c>
      <c r="B10" t="s">
        <v>12</v>
      </c>
      <c r="D10" s="3">
        <v>5.3473684210526313</v>
      </c>
      <c r="E10" s="3">
        <v>1.2612761272635451</v>
      </c>
      <c r="F10">
        <v>3.7765957446808511</v>
      </c>
      <c r="G10">
        <v>2.0798793147326275</v>
      </c>
    </row>
    <row r="11" spans="1:7" x14ac:dyDescent="0.2">
      <c r="A11" t="s">
        <v>54</v>
      </c>
      <c r="B11" t="s">
        <v>12</v>
      </c>
      <c r="D11" s="3">
        <v>4.6105263157894738</v>
      </c>
      <c r="E11" s="3">
        <v>1.3471383132174701</v>
      </c>
      <c r="F11">
        <v>3.8617021276595747</v>
      </c>
      <c r="G11">
        <v>2.1682015927669513</v>
      </c>
    </row>
    <row r="12" spans="1:7" x14ac:dyDescent="0.2">
      <c r="A12" t="s">
        <v>96</v>
      </c>
      <c r="B12" s="13" t="s">
        <v>15</v>
      </c>
      <c r="D12" s="3">
        <v>2.4102564102564101</v>
      </c>
      <c r="E12" s="3">
        <v>1.0919284281983375</v>
      </c>
      <c r="F12">
        <v>3.8803418803418803</v>
      </c>
      <c r="G12">
        <v>2.1938880349043419</v>
      </c>
    </row>
    <row r="13" spans="1:7" x14ac:dyDescent="0.2">
      <c r="A13" t="s">
        <v>80</v>
      </c>
      <c r="B13" s="13" t="s">
        <v>15</v>
      </c>
      <c r="D13" s="3">
        <v>2.7578947368421054</v>
      </c>
      <c r="E13" s="3">
        <v>1.1824585771493781</v>
      </c>
      <c r="F13">
        <v>3.9361702127659575</v>
      </c>
      <c r="G13">
        <v>2.2803909806170353</v>
      </c>
    </row>
    <row r="14" spans="1:7" x14ac:dyDescent="0.2">
      <c r="A14" t="s">
        <v>38</v>
      </c>
      <c r="B14" t="s">
        <v>12</v>
      </c>
      <c r="D14" s="3">
        <v>5.3052631578947365</v>
      </c>
      <c r="E14" s="3">
        <v>1.3133818959005354</v>
      </c>
      <c r="F14">
        <v>4.0744680851063828</v>
      </c>
      <c r="G14">
        <v>2.2492023040062072</v>
      </c>
    </row>
    <row r="15" spans="1:7" x14ac:dyDescent="0.2">
      <c r="A15" t="s">
        <v>74</v>
      </c>
      <c r="B15" t="s">
        <v>15</v>
      </c>
      <c r="D15" s="3">
        <v>2.4736842105263159</v>
      </c>
      <c r="E15" s="3">
        <v>1.2363476174325001</v>
      </c>
      <c r="F15">
        <v>4.1063829787234045</v>
      </c>
      <c r="G15">
        <v>2.4250843466381351</v>
      </c>
    </row>
    <row r="16" spans="1:7" x14ac:dyDescent="0.2">
      <c r="A16" t="s">
        <v>59</v>
      </c>
      <c r="B16" t="s">
        <v>15</v>
      </c>
      <c r="D16" s="3">
        <v>2.9894736842105263</v>
      </c>
      <c r="E16" s="3">
        <v>1.3086840624703666</v>
      </c>
      <c r="F16">
        <v>4.1170212765957448</v>
      </c>
      <c r="G16">
        <v>1.9775970157066092</v>
      </c>
    </row>
    <row r="17" spans="1:7" x14ac:dyDescent="0.2">
      <c r="A17" t="s">
        <v>94</v>
      </c>
      <c r="B17" t="s">
        <v>15</v>
      </c>
      <c r="D17" s="3">
        <v>2.0940170940170941</v>
      </c>
      <c r="E17" s="3">
        <v>1.1889063794158146</v>
      </c>
      <c r="F17">
        <v>4.2905982905982905</v>
      </c>
      <c r="G17">
        <v>2.5088114683630884</v>
      </c>
    </row>
    <row r="18" spans="1:7" x14ac:dyDescent="0.2">
      <c r="A18" t="s">
        <v>88</v>
      </c>
      <c r="B18" t="s">
        <v>15</v>
      </c>
      <c r="D18" s="3">
        <v>2.8</v>
      </c>
      <c r="E18" s="3">
        <v>1.2342626362809292</v>
      </c>
      <c r="F18">
        <v>4.3191489361702127</v>
      </c>
      <c r="G18">
        <v>2.0853444879667911</v>
      </c>
    </row>
    <row r="19" spans="1:7" x14ac:dyDescent="0.2">
      <c r="A19" t="s">
        <v>81</v>
      </c>
      <c r="B19" s="13" t="s">
        <v>15</v>
      </c>
      <c r="C19" s="13" t="s">
        <v>15</v>
      </c>
      <c r="D19" s="3">
        <v>2.0210526315789474</v>
      </c>
      <c r="E19" s="3">
        <v>1.1010531454545422</v>
      </c>
      <c r="F19">
        <v>4.4042553191489358</v>
      </c>
      <c r="G19">
        <v>2.6733215976045073</v>
      </c>
    </row>
    <row r="20" spans="1:7" x14ac:dyDescent="0.2">
      <c r="A20" t="s">
        <v>60</v>
      </c>
      <c r="B20" s="13" t="s">
        <v>15</v>
      </c>
      <c r="C20" s="13" t="s">
        <v>15</v>
      </c>
      <c r="D20" s="3">
        <v>2.2736842105263158</v>
      </c>
      <c r="E20" s="3">
        <v>1.1433629499797244</v>
      </c>
      <c r="F20">
        <v>4.4042553191489358</v>
      </c>
      <c r="G20">
        <v>2.3931764509766169</v>
      </c>
    </row>
    <row r="21" spans="1:7" x14ac:dyDescent="0.2">
      <c r="A21" t="s">
        <v>64</v>
      </c>
      <c r="B21" t="s">
        <v>15</v>
      </c>
      <c r="D21" s="3">
        <v>2.8526315789473684</v>
      </c>
      <c r="E21" s="3">
        <v>1.3366234137018516</v>
      </c>
      <c r="F21">
        <v>4.4042553191489358</v>
      </c>
      <c r="G21">
        <v>2.2827975147285779</v>
      </c>
    </row>
    <row r="22" spans="1:7" x14ac:dyDescent="0.2">
      <c r="A22" t="s">
        <v>69</v>
      </c>
      <c r="B22" s="13" t="s">
        <v>15</v>
      </c>
      <c r="C22" s="13" t="s">
        <v>15</v>
      </c>
      <c r="D22" s="3">
        <v>1.6736842105263159</v>
      </c>
      <c r="E22" s="3">
        <v>1.025650859917822</v>
      </c>
      <c r="F22">
        <v>4.5</v>
      </c>
      <c r="G22">
        <v>2.7930405061182344</v>
      </c>
    </row>
    <row r="23" spans="1:7" x14ac:dyDescent="0.2">
      <c r="A23" t="s">
        <v>87</v>
      </c>
      <c r="B23" s="13" t="s">
        <v>15</v>
      </c>
      <c r="C23" s="13" t="s">
        <v>15</v>
      </c>
      <c r="D23" s="3">
        <v>2.0421052631578949</v>
      </c>
      <c r="E23" s="3">
        <v>1.0408240339523562</v>
      </c>
      <c r="F23">
        <v>4.5212765957446805</v>
      </c>
      <c r="G23">
        <v>2.5346150835179864</v>
      </c>
    </row>
    <row r="24" spans="1:7" x14ac:dyDescent="0.2">
      <c r="A24" t="s">
        <v>66</v>
      </c>
      <c r="B24" s="13" t="s">
        <v>15</v>
      </c>
      <c r="C24" s="13" t="s">
        <v>15</v>
      </c>
      <c r="D24" s="3">
        <v>2.4</v>
      </c>
      <c r="E24" s="3">
        <v>1.1336253274246844</v>
      </c>
      <c r="F24">
        <v>4.542553191489362</v>
      </c>
      <c r="G24">
        <v>2.3721724248606537</v>
      </c>
    </row>
    <row r="25" spans="1:7" x14ac:dyDescent="0.2">
      <c r="A25" t="s">
        <v>68</v>
      </c>
      <c r="B25" s="13" t="s">
        <v>15</v>
      </c>
      <c r="C25" s="13" t="s">
        <v>15</v>
      </c>
      <c r="D25" s="3">
        <v>2.1263157894736842</v>
      </c>
      <c r="E25" s="3">
        <v>1.1415005546373607</v>
      </c>
      <c r="F25">
        <v>4.5531914893617023</v>
      </c>
      <c r="G25">
        <v>2.4783667066901169</v>
      </c>
    </row>
    <row r="26" spans="1:7" x14ac:dyDescent="0.2">
      <c r="A26" t="s">
        <v>93</v>
      </c>
      <c r="B26" s="13" t="s">
        <v>15</v>
      </c>
      <c r="C26" s="13" t="s">
        <v>15</v>
      </c>
      <c r="D26" s="3">
        <v>2.0854700854700856</v>
      </c>
      <c r="E26" s="3">
        <v>1.1639161716811286</v>
      </c>
      <c r="F26">
        <v>4.5811965811965809</v>
      </c>
      <c r="G26">
        <v>2.7267490945842074</v>
      </c>
    </row>
    <row r="27" spans="1:7" x14ac:dyDescent="0.2">
      <c r="A27" t="s">
        <v>79</v>
      </c>
      <c r="B27" t="s">
        <v>15</v>
      </c>
      <c r="C27" s="13" t="s">
        <v>15</v>
      </c>
      <c r="D27" s="3">
        <v>2.2105263157894739</v>
      </c>
      <c r="E27" s="3">
        <v>1.3280503774899413</v>
      </c>
      <c r="F27">
        <v>4.7978723404255321</v>
      </c>
      <c r="G27">
        <v>2.6051222794822273</v>
      </c>
    </row>
    <row r="28" spans="1:7" x14ac:dyDescent="0.2">
      <c r="A28" s="8" t="s">
        <v>124</v>
      </c>
      <c r="B28" t="s">
        <v>16</v>
      </c>
      <c r="C28" s="14" t="s">
        <v>16</v>
      </c>
      <c r="D28" s="3">
        <v>7.0683760683760681</v>
      </c>
      <c r="E28" s="3">
        <v>1.3437370414868073</v>
      </c>
      <c r="F28">
        <v>4.8376068376068373</v>
      </c>
      <c r="G28">
        <v>2.251272685873424</v>
      </c>
    </row>
    <row r="29" spans="1:7" x14ac:dyDescent="0.2">
      <c r="A29" s="8" t="s">
        <v>125</v>
      </c>
      <c r="B29" t="s">
        <v>16</v>
      </c>
      <c r="C29" s="14" t="s">
        <v>16</v>
      </c>
      <c r="D29" s="3">
        <v>7.1880341880341883</v>
      </c>
      <c r="E29" s="3">
        <v>1.3514463767260363</v>
      </c>
      <c r="F29">
        <v>4.8461538461538458</v>
      </c>
      <c r="G29">
        <v>2.3621125283984621</v>
      </c>
    </row>
    <row r="30" spans="1:7" x14ac:dyDescent="0.2">
      <c r="A30" t="s">
        <v>78</v>
      </c>
      <c r="B30" t="s">
        <v>15</v>
      </c>
      <c r="C30" s="13" t="s">
        <v>15</v>
      </c>
      <c r="D30" s="3">
        <v>2.094736842105263</v>
      </c>
      <c r="E30" s="3">
        <v>1.3052568363102346</v>
      </c>
      <c r="F30">
        <v>4.8617021276595747</v>
      </c>
      <c r="G30">
        <v>2.6664021259770219</v>
      </c>
    </row>
    <row r="31" spans="1:7" x14ac:dyDescent="0.2">
      <c r="A31" t="s">
        <v>70</v>
      </c>
      <c r="B31" s="13" t="s">
        <v>15</v>
      </c>
      <c r="C31" s="13" t="s">
        <v>15</v>
      </c>
      <c r="D31" s="3">
        <v>1.8421052631578947</v>
      </c>
      <c r="E31" s="3">
        <v>0.92616561950832466</v>
      </c>
      <c r="F31">
        <v>4.9361702127659575</v>
      </c>
      <c r="G31">
        <v>2.6143051900323457</v>
      </c>
    </row>
    <row r="32" spans="1:7" x14ac:dyDescent="0.2">
      <c r="A32" t="s">
        <v>128</v>
      </c>
      <c r="B32" s="14" t="s">
        <v>16</v>
      </c>
      <c r="C32" s="14" t="s">
        <v>16</v>
      </c>
      <c r="D32" s="3">
        <v>8</v>
      </c>
      <c r="E32" s="3">
        <v>1.0085838484282528</v>
      </c>
      <c r="F32">
        <v>5</v>
      </c>
      <c r="G32">
        <v>2.3118883161188597</v>
      </c>
    </row>
    <row r="33" spans="1:7" x14ac:dyDescent="0.2">
      <c r="A33" t="s">
        <v>86</v>
      </c>
      <c r="B33" t="s">
        <v>15</v>
      </c>
      <c r="C33" s="13" t="s">
        <v>15</v>
      </c>
      <c r="D33" s="3">
        <v>1.9052631578947368</v>
      </c>
      <c r="E33" s="3">
        <v>1.313381895900535</v>
      </c>
      <c r="F33">
        <v>5.042553191489362</v>
      </c>
      <c r="G33">
        <v>2.7627121379824024</v>
      </c>
    </row>
    <row r="34" spans="1:7" x14ac:dyDescent="0.2">
      <c r="A34" t="s">
        <v>121</v>
      </c>
      <c r="B34" t="s">
        <v>16</v>
      </c>
      <c r="C34" s="14" t="s">
        <v>16</v>
      </c>
      <c r="D34" s="3">
        <v>7.299145299145299</v>
      </c>
      <c r="E34" s="3">
        <v>1.3407727909612492</v>
      </c>
      <c r="F34">
        <v>5.0512820512820511</v>
      </c>
      <c r="G34">
        <v>2.4908319959062348</v>
      </c>
    </row>
    <row r="35" spans="1:7" x14ac:dyDescent="0.2">
      <c r="A35" t="s">
        <v>67</v>
      </c>
      <c r="B35" t="s">
        <v>15</v>
      </c>
      <c r="C35" s="13" t="s">
        <v>15</v>
      </c>
      <c r="D35" s="3">
        <v>1.8947368421052631</v>
      </c>
      <c r="E35" s="3">
        <v>1.283891062278429</v>
      </c>
      <c r="F35">
        <v>5.0638297872340425</v>
      </c>
      <c r="G35">
        <v>2.6752891940482528</v>
      </c>
    </row>
    <row r="36" spans="1:7" x14ac:dyDescent="0.2">
      <c r="A36" s="8" t="s">
        <v>122</v>
      </c>
      <c r="B36" t="s">
        <v>16</v>
      </c>
      <c r="C36" s="14" t="s">
        <v>16</v>
      </c>
      <c r="D36" s="3">
        <v>7.7606837606837606</v>
      </c>
      <c r="E36" s="3">
        <v>1.2774541806316668</v>
      </c>
      <c r="F36">
        <v>5.3504273504273501</v>
      </c>
      <c r="G36">
        <v>2.4258529936563988</v>
      </c>
    </row>
    <row r="37" spans="1:7" x14ac:dyDescent="0.2">
      <c r="A37" t="s">
        <v>107</v>
      </c>
      <c r="B37" s="14" t="s">
        <v>16</v>
      </c>
      <c r="C37" s="14" t="s">
        <v>16</v>
      </c>
      <c r="D37" s="3">
        <v>7.6947368421052635</v>
      </c>
      <c r="E37" s="3">
        <v>1.1766675284736918</v>
      </c>
      <c r="F37">
        <v>5.5851063829787231</v>
      </c>
      <c r="G37">
        <v>2.5290126190414011</v>
      </c>
    </row>
    <row r="38" spans="1:7" x14ac:dyDescent="0.2">
      <c r="A38" t="s">
        <v>91</v>
      </c>
      <c r="B38" t="s">
        <v>15</v>
      </c>
      <c r="D38" s="3">
        <v>1.9572649572649572</v>
      </c>
      <c r="E38" s="3">
        <v>1.2824623567317031</v>
      </c>
      <c r="F38">
        <v>5.6239316239316235</v>
      </c>
      <c r="G38">
        <v>2.7092641058568665</v>
      </c>
    </row>
    <row r="39" spans="1:7" x14ac:dyDescent="0.2">
      <c r="A39" t="s">
        <v>120</v>
      </c>
      <c r="B39" s="14" t="s">
        <v>16</v>
      </c>
      <c r="C39" s="14" t="s">
        <v>16</v>
      </c>
      <c r="D39" s="3">
        <v>7.8632478632478628</v>
      </c>
      <c r="E39" s="3">
        <v>1.0899698106067837</v>
      </c>
      <c r="F39">
        <v>5.700854700854701</v>
      </c>
      <c r="G39">
        <v>2.2979186882202072</v>
      </c>
    </row>
    <row r="40" spans="1:7" x14ac:dyDescent="0.2">
      <c r="A40" t="s">
        <v>108</v>
      </c>
      <c r="B40" t="s">
        <v>16</v>
      </c>
      <c r="D40" s="3">
        <v>7.6736842105263161</v>
      </c>
      <c r="E40" s="3">
        <v>1.3000990572993245</v>
      </c>
      <c r="F40">
        <v>5.7021276595744679</v>
      </c>
      <c r="G40">
        <v>2.1141092190280539</v>
      </c>
    </row>
    <row r="41" spans="1:7" x14ac:dyDescent="0.2">
      <c r="A41" t="s">
        <v>114</v>
      </c>
      <c r="B41" s="14" t="s">
        <v>16</v>
      </c>
      <c r="C41" s="14" t="s">
        <v>16</v>
      </c>
      <c r="D41" s="3">
        <v>7.6526315789473687</v>
      </c>
      <c r="E41" s="3">
        <v>1.0892943358229652</v>
      </c>
      <c r="F41">
        <v>5.7234042553191493</v>
      </c>
      <c r="G41">
        <v>2.3845571952914244</v>
      </c>
    </row>
    <row r="42" spans="1:7" x14ac:dyDescent="0.2">
      <c r="A42" t="s">
        <v>100</v>
      </c>
      <c r="B42" t="s">
        <v>16</v>
      </c>
      <c r="C42" s="14" t="s">
        <v>16</v>
      </c>
      <c r="D42" s="3">
        <v>7.5789473684210522</v>
      </c>
      <c r="E42" s="3">
        <v>1.309368431225457</v>
      </c>
      <c r="F42">
        <v>5.8510638297872344</v>
      </c>
      <c r="G42">
        <v>2.2574009548927649</v>
      </c>
    </row>
    <row r="43" spans="1:7" x14ac:dyDescent="0.2">
      <c r="A43" t="s">
        <v>99</v>
      </c>
      <c r="B43" s="14" t="s">
        <v>16</v>
      </c>
      <c r="C43" s="14" t="s">
        <v>16</v>
      </c>
      <c r="D43" s="3">
        <v>7.5894736842105264</v>
      </c>
      <c r="E43" s="3">
        <v>1.2673874690245832</v>
      </c>
      <c r="F43">
        <v>5.9893617021276597</v>
      </c>
      <c r="G43">
        <v>2.3302345668584561</v>
      </c>
    </row>
    <row r="44" spans="1:7" x14ac:dyDescent="0.2">
      <c r="A44" t="s">
        <v>110</v>
      </c>
      <c r="B44" s="14" t="s">
        <v>16</v>
      </c>
      <c r="C44" s="14" t="s">
        <v>16</v>
      </c>
      <c r="D44" s="3">
        <v>7.9368421052631577</v>
      </c>
      <c r="E44" s="3">
        <v>1.1186097594572326</v>
      </c>
      <c r="F44">
        <v>6</v>
      </c>
      <c r="G44">
        <v>2.2288431832418967</v>
      </c>
    </row>
    <row r="45" spans="1:7" x14ac:dyDescent="0.2">
      <c r="A45" t="s">
        <v>115</v>
      </c>
      <c r="B45" t="s">
        <v>16</v>
      </c>
      <c r="C45" s="14" t="s">
        <v>16</v>
      </c>
      <c r="D45" s="3">
        <v>7.8526315789473689</v>
      </c>
      <c r="E45" s="3">
        <v>1.3043986227673148</v>
      </c>
      <c r="F45">
        <v>6.042553191489362</v>
      </c>
      <c r="G45">
        <v>2.3275576456694766</v>
      </c>
    </row>
    <row r="46" spans="1:7" x14ac:dyDescent="0.2">
      <c r="A46" t="s">
        <v>109</v>
      </c>
      <c r="B46" t="s">
        <v>16</v>
      </c>
      <c r="D46" s="3">
        <v>7.9263157894736844</v>
      </c>
      <c r="E46" s="3">
        <v>1.3066288055091777</v>
      </c>
      <c r="F46">
        <v>6.0744680851063828</v>
      </c>
      <c r="G46">
        <v>2.3565938683321757</v>
      </c>
    </row>
    <row r="47" spans="1:7" x14ac:dyDescent="0.2">
      <c r="A47" t="s">
        <v>112</v>
      </c>
      <c r="B47" s="14" t="s">
        <v>16</v>
      </c>
      <c r="D47" s="3">
        <v>8.0736842105263165</v>
      </c>
      <c r="E47" s="3">
        <v>1.2137694518296509</v>
      </c>
      <c r="F47">
        <v>6.2127659574468082</v>
      </c>
      <c r="G47">
        <v>2.3911680702815565</v>
      </c>
    </row>
    <row r="48" spans="1:7" x14ac:dyDescent="0.2">
      <c r="A48" t="s">
        <v>111</v>
      </c>
      <c r="B48" s="14" t="s">
        <v>16</v>
      </c>
      <c r="D48" s="3">
        <v>7.9894736842105267</v>
      </c>
      <c r="E48" s="3">
        <v>1.0963647556774172</v>
      </c>
      <c r="F48">
        <v>6.2234042553191493</v>
      </c>
      <c r="G48">
        <v>2.165984617143466</v>
      </c>
    </row>
    <row r="49" spans="1:7" x14ac:dyDescent="0.2">
      <c r="A49" t="s">
        <v>97</v>
      </c>
      <c r="B49" s="14" t="s">
        <v>16</v>
      </c>
      <c r="D49" s="3">
        <v>7.7684210526315791</v>
      </c>
      <c r="E49" s="3">
        <v>1.2586097664617568</v>
      </c>
      <c r="F49">
        <v>6.2872340425531918</v>
      </c>
      <c r="G49">
        <v>2.3492041224957925</v>
      </c>
    </row>
    <row r="50" spans="1:7" x14ac:dyDescent="0.2">
      <c r="A50" t="s">
        <v>101</v>
      </c>
      <c r="B50" s="14" t="s">
        <v>16</v>
      </c>
      <c r="D50" s="3">
        <v>8.1684210526315795</v>
      </c>
      <c r="E50" s="3">
        <v>1.199757347620382</v>
      </c>
      <c r="F50">
        <v>6.4255319148936172</v>
      </c>
      <c r="G50">
        <v>2.3485953784461588</v>
      </c>
    </row>
    <row r="51" spans="1:7" x14ac:dyDescent="0.2">
      <c r="A51" t="s">
        <v>119</v>
      </c>
      <c r="B51" s="14" t="s">
        <v>16</v>
      </c>
      <c r="D51" s="3">
        <v>7.9473684210526319</v>
      </c>
      <c r="E51" s="3">
        <v>1.1333289418705961</v>
      </c>
      <c r="F51">
        <v>6.457446808510638</v>
      </c>
      <c r="G51">
        <v>2.188262401050185</v>
      </c>
    </row>
    <row r="52" spans="1:7" x14ac:dyDescent="0.2">
      <c r="A52" t="s">
        <v>116</v>
      </c>
      <c r="B52" s="14" t="s">
        <v>16</v>
      </c>
      <c r="D52" s="3">
        <v>8.189473684210526</v>
      </c>
      <c r="E52" s="3">
        <v>1.1696038322013604</v>
      </c>
      <c r="F52">
        <v>6.5744680851063828</v>
      </c>
      <c r="G52">
        <v>2.3116784466932181</v>
      </c>
    </row>
    <row r="53" spans="1:7" x14ac:dyDescent="0.2">
      <c r="A53" t="s">
        <v>98</v>
      </c>
      <c r="B53" t="s">
        <v>16</v>
      </c>
      <c r="D53" s="3">
        <v>7.7157894736842101</v>
      </c>
      <c r="E53" s="3">
        <v>1.3341915864109315</v>
      </c>
      <c r="F53">
        <v>6.6595744680851068</v>
      </c>
      <c r="G53">
        <v>2.2838996620775367</v>
      </c>
    </row>
    <row r="54" spans="1:7" x14ac:dyDescent="0.2">
      <c r="A54" t="s">
        <v>113</v>
      </c>
      <c r="B54" t="s">
        <v>16</v>
      </c>
      <c r="D54" s="3">
        <v>8.2105263157894743</v>
      </c>
      <c r="E54" s="3">
        <v>1.2019021877760963</v>
      </c>
      <c r="F54">
        <v>7.5212765957446805</v>
      </c>
      <c r="G54">
        <v>1.7884258916667419</v>
      </c>
    </row>
    <row r="55" spans="1:7" x14ac:dyDescent="0.2">
      <c r="A55" s="18" t="s">
        <v>21</v>
      </c>
      <c r="B55" s="18" t="s">
        <v>12</v>
      </c>
      <c r="D55" s="18">
        <v>5.3157894736842106</v>
      </c>
      <c r="E55" s="18">
        <v>1.3547643109359986</v>
      </c>
      <c r="F55" s="18">
        <v>3.478723404255319</v>
      </c>
      <c r="G55" s="18">
        <v>2.1338476702101783</v>
      </c>
    </row>
    <row r="56" spans="1:7" x14ac:dyDescent="0.2">
      <c r="A56" t="s">
        <v>71</v>
      </c>
      <c r="B56" t="s">
        <v>15</v>
      </c>
      <c r="D56" s="3">
        <v>2.9684210526315788</v>
      </c>
      <c r="E56" s="3">
        <v>1.5942224916063508</v>
      </c>
      <c r="F56">
        <v>3.4148936170212765</v>
      </c>
      <c r="G56">
        <v>2.1322388378601609</v>
      </c>
    </row>
    <row r="57" spans="1:7" x14ac:dyDescent="0.2">
      <c r="A57" t="s">
        <v>39</v>
      </c>
      <c r="B57" s="20" t="s">
        <v>12</v>
      </c>
      <c r="C57" s="3" t="s">
        <v>12</v>
      </c>
      <c r="D57" s="3">
        <v>4.5157894736842108</v>
      </c>
      <c r="E57" s="3">
        <v>1.5902840499302271</v>
      </c>
      <c r="F57">
        <v>3.5957446808510638</v>
      </c>
      <c r="G57">
        <v>2.2591231952973576</v>
      </c>
    </row>
    <row r="58" spans="1:7" x14ac:dyDescent="0.2">
      <c r="A58" t="s">
        <v>63</v>
      </c>
      <c r="B58" t="s">
        <v>15</v>
      </c>
      <c r="D58" s="3">
        <v>3.1789473684210527</v>
      </c>
      <c r="E58" s="3">
        <v>1.4065118115123856</v>
      </c>
      <c r="F58">
        <v>3.6595744680851063</v>
      </c>
      <c r="G58">
        <v>2.3305045440588064</v>
      </c>
    </row>
    <row r="59" spans="1:7" x14ac:dyDescent="0.2">
      <c r="A59" t="s">
        <v>31</v>
      </c>
      <c r="B59" s="20" t="s">
        <v>12</v>
      </c>
      <c r="C59" s="3" t="s">
        <v>12</v>
      </c>
      <c r="D59" s="3">
        <v>4.3052631578947365</v>
      </c>
      <c r="E59" s="3">
        <v>1.4518783447257342</v>
      </c>
      <c r="F59">
        <v>3.6808510638297873</v>
      </c>
      <c r="G59">
        <v>2.3150408898474173</v>
      </c>
    </row>
    <row r="60" spans="1:7" x14ac:dyDescent="0.2">
      <c r="A60" t="s">
        <v>82</v>
      </c>
      <c r="B60" t="s">
        <v>15</v>
      </c>
      <c r="D60" s="3">
        <v>3.6947368421052631</v>
      </c>
      <c r="E60" s="3">
        <v>1.3843631626785688</v>
      </c>
      <c r="F60">
        <v>3.9468085106382977</v>
      </c>
      <c r="G60">
        <v>2.044489163931217</v>
      </c>
    </row>
    <row r="61" spans="1:7" x14ac:dyDescent="0.2">
      <c r="A61" t="s">
        <v>34</v>
      </c>
      <c r="B61" s="20" t="s">
        <v>12</v>
      </c>
      <c r="C61" s="3" t="s">
        <v>12</v>
      </c>
      <c r="D61" s="3">
        <v>4.3157894736842106</v>
      </c>
      <c r="E61" s="3">
        <v>1.8350207714908604</v>
      </c>
      <c r="F61">
        <v>3.9468085106382977</v>
      </c>
      <c r="G61">
        <v>2.1168399113417555</v>
      </c>
    </row>
    <row r="62" spans="1:7" x14ac:dyDescent="0.2">
      <c r="A62" t="s">
        <v>36</v>
      </c>
      <c r="B62" s="20" t="s">
        <v>12</v>
      </c>
      <c r="C62" s="3" t="s">
        <v>12</v>
      </c>
      <c r="D62" s="3">
        <v>5.1157894736842104</v>
      </c>
      <c r="E62" s="3">
        <v>1.413183804692604</v>
      </c>
      <c r="F62">
        <v>3.9574468085106385</v>
      </c>
      <c r="G62">
        <v>2.0262518690738296</v>
      </c>
    </row>
    <row r="63" spans="1:7" x14ac:dyDescent="0.2">
      <c r="A63" t="s">
        <v>30</v>
      </c>
      <c r="B63" t="s">
        <v>12</v>
      </c>
      <c r="D63" s="3">
        <v>5.3052631578947365</v>
      </c>
      <c r="E63" s="3">
        <v>1.3920265665302847</v>
      </c>
      <c r="F63">
        <v>3.9893617021276597</v>
      </c>
      <c r="G63">
        <v>2.1825046322780968</v>
      </c>
    </row>
    <row r="64" spans="1:7" x14ac:dyDescent="0.2">
      <c r="A64" t="s">
        <v>27</v>
      </c>
      <c r="B64" s="20" t="s">
        <v>12</v>
      </c>
      <c r="C64" s="3" t="s">
        <v>12</v>
      </c>
      <c r="D64" s="3">
        <v>5.905263157894737</v>
      </c>
      <c r="E64" s="3">
        <v>1.5233898664919459</v>
      </c>
      <c r="F64">
        <v>4.0319148936170217</v>
      </c>
      <c r="G64">
        <v>2.2165173091871702</v>
      </c>
    </row>
    <row r="65" spans="1:7" x14ac:dyDescent="0.2">
      <c r="A65" t="s">
        <v>11</v>
      </c>
      <c r="B65" s="20" t="s">
        <v>12</v>
      </c>
      <c r="C65" s="3" t="s">
        <v>12</v>
      </c>
      <c r="D65" s="3">
        <v>4.6736842105263161</v>
      </c>
      <c r="E65" s="3">
        <v>1.8590898325791314</v>
      </c>
      <c r="F65">
        <v>4.0319148936170217</v>
      </c>
      <c r="G65">
        <v>2.1121875103078622</v>
      </c>
    </row>
    <row r="66" spans="1:7" x14ac:dyDescent="0.2">
      <c r="A66" t="s">
        <v>75</v>
      </c>
      <c r="B66" t="s">
        <v>15</v>
      </c>
      <c r="D66" s="3">
        <v>2.9578947368421051</v>
      </c>
      <c r="E66" s="3">
        <v>1.6105753529485032</v>
      </c>
      <c r="F66">
        <v>4.042553191489362</v>
      </c>
      <c r="G66">
        <v>2.2284325636394358</v>
      </c>
    </row>
    <row r="67" spans="1:7" x14ac:dyDescent="0.2">
      <c r="A67" t="s">
        <v>83</v>
      </c>
      <c r="B67" t="s">
        <v>15</v>
      </c>
      <c r="D67" s="3">
        <v>2.6842105263157894</v>
      </c>
      <c r="E67" s="3">
        <v>1.4236838482921752</v>
      </c>
      <c r="F67">
        <v>4.0851063829787231</v>
      </c>
      <c r="G67">
        <v>2.2984781055002887</v>
      </c>
    </row>
    <row r="68" spans="1:7" x14ac:dyDescent="0.2">
      <c r="A68" t="s">
        <v>47</v>
      </c>
      <c r="B68" s="20" t="s">
        <v>12</v>
      </c>
      <c r="C68" s="3" t="s">
        <v>12</v>
      </c>
      <c r="D68" s="3">
        <v>3.2736842105263158</v>
      </c>
      <c r="E68" s="3">
        <v>1.6723159203673201</v>
      </c>
      <c r="F68">
        <v>4.0957446808510642</v>
      </c>
      <c r="G68">
        <v>2.1754700341753868</v>
      </c>
    </row>
    <row r="69" spans="1:7" x14ac:dyDescent="0.2">
      <c r="A69" t="s">
        <v>42</v>
      </c>
      <c r="B69" s="20" t="s">
        <v>12</v>
      </c>
      <c r="C69" s="3" t="s">
        <v>12</v>
      </c>
      <c r="D69" s="3">
        <v>5.1263157894736846</v>
      </c>
      <c r="E69" s="3">
        <v>1.4160336068793946</v>
      </c>
      <c r="F69">
        <v>4.1595744680851068</v>
      </c>
      <c r="G69">
        <v>2.1114291724585157</v>
      </c>
    </row>
    <row r="70" spans="1:7" x14ac:dyDescent="0.2">
      <c r="A70" t="s">
        <v>18</v>
      </c>
      <c r="B70" s="20" t="s">
        <v>12</v>
      </c>
      <c r="C70" s="3" t="s">
        <v>12</v>
      </c>
      <c r="D70" s="3">
        <v>4.810526315789474</v>
      </c>
      <c r="E70" s="3">
        <v>1.7762902822605611</v>
      </c>
      <c r="F70">
        <v>4.1702127659574471</v>
      </c>
      <c r="G70">
        <v>2.2270975270751157</v>
      </c>
    </row>
    <row r="71" spans="1:7" x14ac:dyDescent="0.2">
      <c r="A71" t="s">
        <v>72</v>
      </c>
      <c r="B71" t="s">
        <v>15</v>
      </c>
      <c r="D71" s="3">
        <v>2.8736842105263158</v>
      </c>
      <c r="E71" s="3">
        <v>1.4309802120578858</v>
      </c>
      <c r="F71">
        <v>4.1808510638297873</v>
      </c>
      <c r="G71">
        <v>2.1600615580507765</v>
      </c>
    </row>
    <row r="72" spans="1:7" x14ac:dyDescent="0.2">
      <c r="A72" t="s">
        <v>44</v>
      </c>
      <c r="B72" s="20" t="s">
        <v>12</v>
      </c>
      <c r="C72" s="3" t="s">
        <v>12</v>
      </c>
      <c r="D72" s="3">
        <v>5.3157894736842106</v>
      </c>
      <c r="E72" s="3">
        <v>2.0120020615378853</v>
      </c>
      <c r="F72">
        <v>4.2127659574468082</v>
      </c>
      <c r="G72">
        <v>2.1695465084118331</v>
      </c>
    </row>
    <row r="73" spans="1:7" x14ac:dyDescent="0.2">
      <c r="A73" t="s">
        <v>37</v>
      </c>
      <c r="B73" s="20" t="s">
        <v>12</v>
      </c>
      <c r="C73" s="3" t="s">
        <v>12</v>
      </c>
      <c r="D73" s="3">
        <v>3.9894736842105263</v>
      </c>
      <c r="E73" s="3">
        <v>1.7894176922931102</v>
      </c>
      <c r="F73">
        <v>4.2553191489361701</v>
      </c>
      <c r="G73">
        <v>2.2477523789919087</v>
      </c>
    </row>
    <row r="74" spans="1:7" x14ac:dyDescent="0.2">
      <c r="A74" t="s">
        <v>28</v>
      </c>
      <c r="B74" s="20" t="s">
        <v>12</v>
      </c>
      <c r="C74" s="3" t="s">
        <v>12</v>
      </c>
      <c r="D74" s="3">
        <v>5.0210526315789474</v>
      </c>
      <c r="E74" s="3">
        <v>1.6043753166808936</v>
      </c>
      <c r="F74">
        <v>4.2765957446808507</v>
      </c>
      <c r="G74">
        <v>2.2259672553560126</v>
      </c>
    </row>
    <row r="75" spans="1:7" x14ac:dyDescent="0.2">
      <c r="A75" t="s">
        <v>77</v>
      </c>
      <c r="B75" t="s">
        <v>15</v>
      </c>
      <c r="D75" s="3">
        <v>2.6</v>
      </c>
      <c r="E75" s="3">
        <v>1.4832396974191324</v>
      </c>
      <c r="F75">
        <v>4.3723404255319149</v>
      </c>
      <c r="G75">
        <v>2.4886151201416555</v>
      </c>
    </row>
    <row r="76" spans="1:7" x14ac:dyDescent="0.2">
      <c r="A76" t="s">
        <v>14</v>
      </c>
      <c r="B76" s="20" t="s">
        <v>12</v>
      </c>
      <c r="C76" s="3" t="s">
        <v>12</v>
      </c>
      <c r="D76" s="3">
        <v>3.7052631578947368</v>
      </c>
      <c r="E76" s="3">
        <v>1.9122988516694521</v>
      </c>
      <c r="F76">
        <v>4.4255319148936172</v>
      </c>
      <c r="G76">
        <v>2.2551702207986297</v>
      </c>
    </row>
    <row r="77" spans="1:7" x14ac:dyDescent="0.2">
      <c r="A77" t="s">
        <v>48</v>
      </c>
      <c r="B77" s="20" t="s">
        <v>12</v>
      </c>
      <c r="C77" s="3" t="s">
        <v>12</v>
      </c>
      <c r="D77" s="3">
        <v>4.6736842105263161</v>
      </c>
      <c r="E77" s="3">
        <v>1.7162682505152749</v>
      </c>
      <c r="F77">
        <v>4.5212765957446805</v>
      </c>
      <c r="G77">
        <v>2.3034743436175744</v>
      </c>
    </row>
    <row r="78" spans="1:7" x14ac:dyDescent="0.2">
      <c r="A78" t="s">
        <v>62</v>
      </c>
      <c r="B78" t="s">
        <v>15</v>
      </c>
      <c r="D78" s="3">
        <v>2.2315789473684209</v>
      </c>
      <c r="E78" s="3">
        <v>1.4764292143831301</v>
      </c>
      <c r="F78">
        <v>4.5319148936170217</v>
      </c>
      <c r="G78">
        <v>2.4216857527664768</v>
      </c>
    </row>
    <row r="79" spans="1:7" x14ac:dyDescent="0.2">
      <c r="A79" t="s">
        <v>49</v>
      </c>
      <c r="B79" s="20" t="s">
        <v>12</v>
      </c>
      <c r="C79" s="3" t="s">
        <v>12</v>
      </c>
      <c r="D79" s="3">
        <v>3</v>
      </c>
      <c r="E79" s="3">
        <v>1.7924190239580724</v>
      </c>
      <c r="F79">
        <v>4.5319148936170217</v>
      </c>
      <c r="G79">
        <v>2.2939946267412505</v>
      </c>
    </row>
    <row r="80" spans="1:7" x14ac:dyDescent="0.2">
      <c r="A80" t="s">
        <v>84</v>
      </c>
      <c r="B80" t="s">
        <v>15</v>
      </c>
      <c r="D80" s="3">
        <v>2.9368421052631577</v>
      </c>
      <c r="E80" s="3">
        <v>1.535470863506166</v>
      </c>
      <c r="F80">
        <v>4.542553191489362</v>
      </c>
      <c r="G80">
        <v>2.4348053889554455</v>
      </c>
    </row>
    <row r="81" spans="1:7" x14ac:dyDescent="0.2">
      <c r="A81" t="s">
        <v>65</v>
      </c>
      <c r="B81" s="19" t="s">
        <v>15</v>
      </c>
      <c r="D81" s="3">
        <v>3.2210526315789472</v>
      </c>
      <c r="E81" s="3">
        <v>1.6896364166899054</v>
      </c>
      <c r="F81">
        <v>4.5531914893617023</v>
      </c>
      <c r="G81">
        <v>2.4740242837300386</v>
      </c>
    </row>
    <row r="82" spans="1:7" x14ac:dyDescent="0.2">
      <c r="A82" t="s">
        <v>24</v>
      </c>
      <c r="B82" s="20" t="s">
        <v>12</v>
      </c>
      <c r="C82" s="3" t="s">
        <v>12</v>
      </c>
      <c r="D82" s="3">
        <v>4.6736842105263161</v>
      </c>
      <c r="E82" s="3">
        <v>2.2758776902369449</v>
      </c>
      <c r="F82">
        <v>4.5638297872340425</v>
      </c>
      <c r="G82">
        <v>2.3897564128277944</v>
      </c>
    </row>
    <row r="83" spans="1:7" x14ac:dyDescent="0.2">
      <c r="A83" t="s">
        <v>55</v>
      </c>
      <c r="B83" s="20" t="s">
        <v>12</v>
      </c>
      <c r="C83" s="3" t="s">
        <v>12</v>
      </c>
      <c r="D83" s="3">
        <v>5.7789473684210524</v>
      </c>
      <c r="E83" s="3">
        <v>2.0221062716376186</v>
      </c>
      <c r="F83">
        <v>4.7340425531914896</v>
      </c>
      <c r="G83">
        <v>2.4148979003546911</v>
      </c>
    </row>
    <row r="84" spans="1:7" x14ac:dyDescent="0.2">
      <c r="A84" t="s">
        <v>40</v>
      </c>
      <c r="B84" s="20" t="s">
        <v>12</v>
      </c>
      <c r="C84" s="3" t="s">
        <v>12</v>
      </c>
      <c r="D84" s="3">
        <v>6.757894736842105</v>
      </c>
      <c r="E84" s="3">
        <v>1.6548818140849295</v>
      </c>
      <c r="F84">
        <v>4.8723404255319149</v>
      </c>
      <c r="G84">
        <v>1.9632869221737084</v>
      </c>
    </row>
    <row r="85" spans="1:7" x14ac:dyDescent="0.2">
      <c r="A85" t="s">
        <v>53</v>
      </c>
      <c r="B85" s="20" t="s">
        <v>12</v>
      </c>
      <c r="C85" s="3" t="s">
        <v>12</v>
      </c>
      <c r="D85" s="3">
        <v>2.4947368421052634</v>
      </c>
      <c r="E85" s="3">
        <v>1.6036771854452445</v>
      </c>
      <c r="F85">
        <v>4.8829787234042552</v>
      </c>
      <c r="G85">
        <v>2.8316809209817611</v>
      </c>
    </row>
    <row r="86" spans="1:7" x14ac:dyDescent="0.2">
      <c r="A86" t="s">
        <v>89</v>
      </c>
      <c r="B86" t="s">
        <v>15</v>
      </c>
      <c r="D86" s="3">
        <v>1.8461538461538463</v>
      </c>
      <c r="E86" s="3">
        <v>1.3684586384296888</v>
      </c>
      <c r="F86">
        <v>4.8974358974358978</v>
      </c>
      <c r="G86">
        <v>2.7555105146390702</v>
      </c>
    </row>
    <row r="87" spans="1:7" x14ac:dyDescent="0.2">
      <c r="A87" t="s">
        <v>56</v>
      </c>
      <c r="B87" s="20" t="s">
        <v>12</v>
      </c>
      <c r="C87" s="3" t="s">
        <v>12</v>
      </c>
      <c r="D87" s="3">
        <v>7.384615384615385</v>
      </c>
      <c r="E87" s="3">
        <v>1.4846696709471228</v>
      </c>
      <c r="F87">
        <v>4.9059829059829063</v>
      </c>
      <c r="G87">
        <v>2.4459075812992199</v>
      </c>
    </row>
    <row r="88" spans="1:7" x14ac:dyDescent="0.2">
      <c r="A88" t="s">
        <v>32</v>
      </c>
      <c r="B88" s="20" t="s">
        <v>12</v>
      </c>
      <c r="C88" s="3" t="s">
        <v>12</v>
      </c>
      <c r="D88" s="3">
        <v>5.5157894736842108</v>
      </c>
      <c r="E88" s="3">
        <v>1.7916066597588522</v>
      </c>
      <c r="F88">
        <v>4.9255319148936172</v>
      </c>
      <c r="G88">
        <v>2.3198042265476024</v>
      </c>
    </row>
    <row r="89" spans="1:7" x14ac:dyDescent="0.2">
      <c r="A89" s="21" t="s">
        <v>105</v>
      </c>
      <c r="B89" t="s">
        <v>16</v>
      </c>
      <c r="D89" s="3">
        <v>6.8210526315789473</v>
      </c>
      <c r="E89" s="3">
        <v>1.39892776088659</v>
      </c>
      <c r="F89">
        <v>5.0212765957446805</v>
      </c>
      <c r="G89">
        <v>2.4095630416539047</v>
      </c>
    </row>
    <row r="90" spans="1:7" x14ac:dyDescent="0.2">
      <c r="A90" t="s">
        <v>35</v>
      </c>
      <c r="B90" s="20" t="s">
        <v>12</v>
      </c>
      <c r="C90" s="3" t="s">
        <v>12</v>
      </c>
      <c r="D90" s="3">
        <v>6.3684210526315788</v>
      </c>
      <c r="E90" s="3">
        <v>1.8045606029626258</v>
      </c>
      <c r="F90">
        <v>5.042553191489362</v>
      </c>
      <c r="G90">
        <v>2.4926338517009712</v>
      </c>
    </row>
    <row r="91" spans="1:7" x14ac:dyDescent="0.2">
      <c r="A91" t="s">
        <v>129</v>
      </c>
      <c r="B91" t="s">
        <v>16</v>
      </c>
      <c r="D91" s="3">
        <v>7.4358974358974361</v>
      </c>
      <c r="E91" s="3">
        <v>1.4993367233812334</v>
      </c>
      <c r="F91">
        <v>5.0683760683760681</v>
      </c>
      <c r="G91">
        <v>2.3661641289098228</v>
      </c>
    </row>
    <row r="92" spans="1:7" x14ac:dyDescent="0.2">
      <c r="A92" s="21" t="s">
        <v>126</v>
      </c>
      <c r="B92" t="s">
        <v>16</v>
      </c>
      <c r="D92" s="3">
        <v>7.6239316239316235</v>
      </c>
      <c r="E92" s="3">
        <v>1.4605531293178859</v>
      </c>
      <c r="F92">
        <v>5.1196581196581192</v>
      </c>
      <c r="G92">
        <v>2.5330994819703592</v>
      </c>
    </row>
    <row r="93" spans="1:7" x14ac:dyDescent="0.2">
      <c r="A93" t="s">
        <v>73</v>
      </c>
      <c r="B93" t="s">
        <v>15</v>
      </c>
      <c r="D93" s="3">
        <v>1.7789473684210526</v>
      </c>
      <c r="E93" s="3">
        <v>1.3697254529099561</v>
      </c>
      <c r="F93">
        <v>5.1595744680851068</v>
      </c>
      <c r="G93">
        <v>2.7012668930944623</v>
      </c>
    </row>
    <row r="94" spans="1:7" x14ac:dyDescent="0.2">
      <c r="A94" t="s">
        <v>92</v>
      </c>
      <c r="B94" s="19" t="s">
        <v>15</v>
      </c>
      <c r="D94" s="3">
        <v>2.2649572649572649</v>
      </c>
      <c r="E94" s="3">
        <v>1.8909638228142958</v>
      </c>
      <c r="F94">
        <v>5.2649572649572649</v>
      </c>
      <c r="G94">
        <v>2.8143510380546615</v>
      </c>
    </row>
    <row r="95" spans="1:7" x14ac:dyDescent="0.2">
      <c r="A95" t="s">
        <v>46</v>
      </c>
      <c r="B95" s="20" t="s">
        <v>12</v>
      </c>
      <c r="C95" s="3" t="s">
        <v>12</v>
      </c>
      <c r="D95" s="3">
        <v>6.2210526315789476</v>
      </c>
      <c r="E95" s="3">
        <v>1.6642610485215286</v>
      </c>
      <c r="F95">
        <v>5.457446808510638</v>
      </c>
      <c r="G95">
        <v>2.4567873664212194</v>
      </c>
    </row>
    <row r="96" spans="1:7" x14ac:dyDescent="0.2">
      <c r="A96" t="s">
        <v>123</v>
      </c>
      <c r="B96" t="s">
        <v>16</v>
      </c>
      <c r="D96" s="3">
        <v>7.5213675213675213</v>
      </c>
      <c r="E96" s="3">
        <v>1.3746365701415506</v>
      </c>
      <c r="F96">
        <v>5.4786324786324787</v>
      </c>
      <c r="G96">
        <v>2.284121692657175</v>
      </c>
    </row>
    <row r="97" spans="1:7" x14ac:dyDescent="0.2">
      <c r="A97" t="s">
        <v>127</v>
      </c>
      <c r="B97" t="s">
        <v>16</v>
      </c>
      <c r="D97" s="3">
        <v>7.3247863247863245</v>
      </c>
      <c r="E97" s="3">
        <v>1.4729109099931663</v>
      </c>
      <c r="F97">
        <v>5.5641025641025639</v>
      </c>
      <c r="G97">
        <v>2.3058569182238862</v>
      </c>
    </row>
    <row r="98" spans="1:7" x14ac:dyDescent="0.2">
      <c r="A98" t="s">
        <v>106</v>
      </c>
      <c r="B98" t="s">
        <v>16</v>
      </c>
      <c r="D98" s="3">
        <v>7.6</v>
      </c>
      <c r="E98" s="3">
        <v>1.4760499328462167</v>
      </c>
      <c r="F98">
        <v>5.6170212765957448</v>
      </c>
      <c r="G98">
        <v>2.2912004787776734</v>
      </c>
    </row>
    <row r="99" spans="1:7" x14ac:dyDescent="0.2">
      <c r="A99" t="s">
        <v>50</v>
      </c>
      <c r="B99" s="20" t="s">
        <v>12</v>
      </c>
      <c r="C99" s="3" t="s">
        <v>12</v>
      </c>
      <c r="D99" s="3">
        <v>6.4</v>
      </c>
      <c r="E99" s="3">
        <v>1.9645799724330666</v>
      </c>
      <c r="F99">
        <v>5.7021276595744679</v>
      </c>
      <c r="G99">
        <v>2.2615523607252581</v>
      </c>
    </row>
    <row r="100" spans="1:7" x14ac:dyDescent="0.2">
      <c r="A100" t="s">
        <v>117</v>
      </c>
      <c r="B100" t="s">
        <v>16</v>
      </c>
      <c r="D100" s="3">
        <v>7.7157894736842101</v>
      </c>
      <c r="E100" s="3">
        <v>1.4191933421635006</v>
      </c>
      <c r="F100">
        <v>5.7659574468085104</v>
      </c>
      <c r="G100">
        <v>2.3483031252507045</v>
      </c>
    </row>
    <row r="101" spans="1:7" x14ac:dyDescent="0.2">
      <c r="A101" t="s">
        <v>118</v>
      </c>
      <c r="B101" t="s">
        <v>16</v>
      </c>
      <c r="D101" s="3">
        <v>7.2210526315789476</v>
      </c>
      <c r="E101" s="3">
        <v>1.4004478566973173</v>
      </c>
      <c r="F101">
        <v>5.8617021276595747</v>
      </c>
      <c r="G101">
        <v>2.1977557655348474</v>
      </c>
    </row>
    <row r="102" spans="1:7" x14ac:dyDescent="0.2">
      <c r="A102" t="s">
        <v>102</v>
      </c>
      <c r="B102" t="s">
        <v>16</v>
      </c>
      <c r="D102" s="3">
        <v>7.3473684210526313</v>
      </c>
      <c r="E102" s="3">
        <v>1.4714909290618525</v>
      </c>
      <c r="F102">
        <v>5.9255319148936172</v>
      </c>
      <c r="G102">
        <v>2.1861704215073696</v>
      </c>
    </row>
    <row r="103" spans="1:7" x14ac:dyDescent="0.2">
      <c r="A103" t="s">
        <v>104</v>
      </c>
      <c r="B103" t="s">
        <v>16</v>
      </c>
      <c r="D103" s="3">
        <v>7.6210526315789471</v>
      </c>
      <c r="E103" s="3">
        <v>1.4672230781412341</v>
      </c>
      <c r="F103">
        <v>6.0212765957446805</v>
      </c>
      <c r="G103">
        <v>2.359965023452566</v>
      </c>
    </row>
    <row r="104" spans="1:7" x14ac:dyDescent="0.2">
      <c r="A104" t="s">
        <v>43</v>
      </c>
      <c r="B104" t="s">
        <v>12</v>
      </c>
      <c r="D104" s="3">
        <v>7.6</v>
      </c>
      <c r="E104" s="3">
        <v>1.3945181429668929</v>
      </c>
      <c r="F104">
        <v>6.2765957446808507</v>
      </c>
      <c r="G104">
        <v>2.3845571952914244</v>
      </c>
    </row>
    <row r="105" spans="1:7" x14ac:dyDescent="0.2">
      <c r="A105" t="s">
        <v>51</v>
      </c>
      <c r="B105" t="s">
        <v>12</v>
      </c>
      <c r="D105" s="3">
        <v>7.7052631578947368</v>
      </c>
      <c r="E105" s="3">
        <v>1.3595500210725726</v>
      </c>
      <c r="F105">
        <v>6.5319148936170217</v>
      </c>
      <c r="G105">
        <v>1.9713110514315655</v>
      </c>
    </row>
    <row r="106" spans="1:7" x14ac:dyDescent="0.2">
      <c r="A106" t="s">
        <v>103</v>
      </c>
      <c r="B106" t="s">
        <v>16</v>
      </c>
      <c r="D106" s="3">
        <v>7.8210526315789473</v>
      </c>
      <c r="E106" s="3">
        <v>1.4215585346418946</v>
      </c>
      <c r="F106">
        <v>6.542553191489362</v>
      </c>
      <c r="G106">
        <v>2.1585782538016556</v>
      </c>
    </row>
    <row r="109" spans="1:7" x14ac:dyDescent="0.2">
      <c r="B109" t="s">
        <v>137</v>
      </c>
      <c r="D109" s="9" t="s">
        <v>124</v>
      </c>
    </row>
    <row r="110" spans="1:7" x14ac:dyDescent="0.2">
      <c r="B110" t="s">
        <v>142</v>
      </c>
      <c r="D110" s="9" t="s">
        <v>125</v>
      </c>
    </row>
    <row r="111" spans="1:7" x14ac:dyDescent="0.2">
      <c r="D111" s="9" t="s">
        <v>105</v>
      </c>
    </row>
    <row r="112" spans="1:7" x14ac:dyDescent="0.2">
      <c r="D112" s="9" t="s">
        <v>121</v>
      </c>
    </row>
    <row r="113" spans="4:4" x14ac:dyDescent="0.2">
      <c r="D113" s="9" t="s">
        <v>129</v>
      </c>
    </row>
    <row r="114" spans="4:4" x14ac:dyDescent="0.2">
      <c r="D114" s="9" t="s">
        <v>126</v>
      </c>
    </row>
    <row r="115" spans="4:4" x14ac:dyDescent="0.2">
      <c r="D115" s="9" t="s">
        <v>122</v>
      </c>
    </row>
  </sheetData>
  <sortState ref="A3:G54">
    <sortCondition ref="F3:F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4CD4-D54A-804E-918C-3F6858693F58}">
  <dimension ref="A1:X105"/>
  <sheetViews>
    <sheetView workbookViewId="0">
      <selection activeCell="K45" sqref="K45"/>
    </sheetView>
  </sheetViews>
  <sheetFormatPr baseColWidth="10" defaultRowHeight="15" x14ac:dyDescent="0.2"/>
  <cols>
    <col min="20" max="21" width="11.83203125" bestFit="1" customWidth="1"/>
  </cols>
  <sheetData>
    <row r="1" spans="1:21" x14ac:dyDescent="0.2">
      <c r="A1" t="s">
        <v>57</v>
      </c>
      <c r="B1" t="s">
        <v>12</v>
      </c>
      <c r="C1">
        <v>2.9316239316239314</v>
      </c>
      <c r="D1">
        <v>2.0457124874945904</v>
      </c>
      <c r="E1" s="22"/>
      <c r="M1" t="s">
        <v>0</v>
      </c>
      <c r="N1" t="s">
        <v>1</v>
      </c>
      <c r="O1" t="s">
        <v>135</v>
      </c>
      <c r="P1" t="s">
        <v>136</v>
      </c>
    </row>
    <row r="2" spans="1:21" x14ac:dyDescent="0.2">
      <c r="A2" t="s">
        <v>95</v>
      </c>
      <c r="B2" t="s">
        <v>15</v>
      </c>
      <c r="C2">
        <v>3.2307692307692308</v>
      </c>
      <c r="D2">
        <v>1.9712791899074908</v>
      </c>
      <c r="G2" t="s">
        <v>148</v>
      </c>
      <c r="H2" t="s">
        <v>12</v>
      </c>
      <c r="I2" t="s">
        <v>16</v>
      </c>
      <c r="J2" t="s">
        <v>15</v>
      </c>
      <c r="M2" t="s">
        <v>11</v>
      </c>
      <c r="N2" t="s">
        <v>12</v>
      </c>
      <c r="O2">
        <v>4.0319148936170217</v>
      </c>
      <c r="P2">
        <v>2.1121875103078622</v>
      </c>
      <c r="Q2" s="20" t="s">
        <v>12</v>
      </c>
      <c r="S2">
        <f>TTEST(O2:O25,O26:O37,2,3)</f>
        <v>8.69453140448367E-2</v>
      </c>
      <c r="T2">
        <f>TTEST(O2:O25,O38:O49,2,3)</f>
        <v>2.4203406666291598E-6</v>
      </c>
      <c r="U2">
        <f>TTEST(O26:O37,O38:O49,2,3)</f>
        <v>5.0697371923105011E-5</v>
      </c>
    </row>
    <row r="3" spans="1:21" x14ac:dyDescent="0.2">
      <c r="A3" t="s">
        <v>71</v>
      </c>
      <c r="B3" t="s">
        <v>15</v>
      </c>
      <c r="C3">
        <v>3.4148936170212765</v>
      </c>
      <c r="D3">
        <v>2.1322388378601609</v>
      </c>
      <c r="H3">
        <f>AVERAGEIF(Q:Q,H2,$O:$O)</f>
        <v>4.4575187912953878</v>
      </c>
      <c r="I3">
        <f>AVERAGEIF(Q:Q,I2,$O:$O)</f>
        <v>5.4981511790022433</v>
      </c>
      <c r="J3">
        <f>AVERAGEIF(Q:Q,J2,$O:$O)</f>
        <v>4.6840713463053891</v>
      </c>
      <c r="M3" t="s">
        <v>14</v>
      </c>
      <c r="N3" t="s">
        <v>12</v>
      </c>
      <c r="O3">
        <v>4.4255319148936172</v>
      </c>
      <c r="P3">
        <v>2.2551702207986297</v>
      </c>
      <c r="Q3" s="20" t="s">
        <v>12</v>
      </c>
    </row>
    <row r="4" spans="1:21" x14ac:dyDescent="0.2">
      <c r="A4" t="s">
        <v>21</v>
      </c>
      <c r="B4" t="s">
        <v>12</v>
      </c>
      <c r="C4">
        <v>3.478723404255319</v>
      </c>
      <c r="D4">
        <v>2.1338476702101783</v>
      </c>
      <c r="M4" t="s">
        <v>18</v>
      </c>
      <c r="N4" t="s">
        <v>12</v>
      </c>
      <c r="O4">
        <v>4.1702127659574471</v>
      </c>
      <c r="P4">
        <v>2.2270975270751157</v>
      </c>
      <c r="Q4" s="20" t="s">
        <v>12</v>
      </c>
    </row>
    <row r="5" spans="1:21" x14ac:dyDescent="0.2">
      <c r="A5" t="s">
        <v>61</v>
      </c>
      <c r="B5" t="s">
        <v>15</v>
      </c>
      <c r="C5">
        <v>3.5106382978723403</v>
      </c>
      <c r="D5">
        <v>1.9049718810955747</v>
      </c>
      <c r="E5" s="13" t="s">
        <v>15</v>
      </c>
      <c r="M5" t="s">
        <v>24</v>
      </c>
      <c r="N5" t="s">
        <v>12</v>
      </c>
      <c r="O5">
        <v>4.5638297872340425</v>
      </c>
      <c r="P5">
        <v>2.3897564128277944</v>
      </c>
      <c r="Q5" s="20" t="s">
        <v>12</v>
      </c>
    </row>
    <row r="6" spans="1:21" x14ac:dyDescent="0.2">
      <c r="A6" t="s">
        <v>76</v>
      </c>
      <c r="B6" t="s">
        <v>15</v>
      </c>
      <c r="C6">
        <v>3.521276595744681</v>
      </c>
      <c r="D6">
        <v>1.9550250852514606</v>
      </c>
      <c r="G6" t="s">
        <v>147</v>
      </c>
      <c r="H6" t="s">
        <v>12</v>
      </c>
      <c r="I6" t="s">
        <v>16</v>
      </c>
      <c r="J6" t="s">
        <v>15</v>
      </c>
      <c r="M6" t="s">
        <v>27</v>
      </c>
      <c r="N6" t="s">
        <v>12</v>
      </c>
      <c r="O6">
        <v>4.0319148936170217</v>
      </c>
      <c r="P6">
        <v>2.2165173091871702</v>
      </c>
      <c r="Q6" s="20" t="s">
        <v>12</v>
      </c>
    </row>
    <row r="7" spans="1:21" x14ac:dyDescent="0.2">
      <c r="A7" t="s">
        <v>52</v>
      </c>
      <c r="B7" t="s">
        <v>12</v>
      </c>
      <c r="C7">
        <v>3.5425531914893615</v>
      </c>
      <c r="D7">
        <v>2.0142764309178109</v>
      </c>
      <c r="H7">
        <f>AVERAGEIF($B:$B,H6,$C:$C)</f>
        <v>4.3825829295165963</v>
      </c>
      <c r="I7">
        <f t="shared" ref="I7:J7" si="0">AVERAGEIF($B:$B,I6,$C:$C)</f>
        <v>5.8212788000022035</v>
      </c>
      <c r="J7">
        <f t="shared" si="0"/>
        <v>4.3639949278247148</v>
      </c>
      <c r="M7" t="s">
        <v>28</v>
      </c>
      <c r="N7" t="s">
        <v>12</v>
      </c>
      <c r="O7">
        <v>4.2765957446808507</v>
      </c>
      <c r="P7">
        <v>2.2259672553560126</v>
      </c>
      <c r="Q7" s="20" t="s">
        <v>12</v>
      </c>
    </row>
    <row r="8" spans="1:21" x14ac:dyDescent="0.2">
      <c r="A8" t="s">
        <v>41</v>
      </c>
      <c r="B8" t="s">
        <v>12</v>
      </c>
      <c r="C8">
        <v>3.5638297872340425</v>
      </c>
      <c r="D8">
        <v>1.9540886864142062</v>
      </c>
      <c r="M8" t="s">
        <v>56</v>
      </c>
      <c r="N8" t="s">
        <v>12</v>
      </c>
      <c r="O8">
        <v>4.9059829059829063</v>
      </c>
      <c r="P8">
        <v>2.4459075812992199</v>
      </c>
      <c r="Q8" s="20" t="s">
        <v>12</v>
      </c>
    </row>
    <row r="9" spans="1:21" x14ac:dyDescent="0.2">
      <c r="A9" t="s">
        <v>39</v>
      </c>
      <c r="B9" t="s">
        <v>12</v>
      </c>
      <c r="C9">
        <v>3.5957446808510638</v>
      </c>
      <c r="D9">
        <v>2.2591231952973576</v>
      </c>
      <c r="E9" s="20" t="s">
        <v>12</v>
      </c>
      <c r="M9" t="s">
        <v>31</v>
      </c>
      <c r="N9" t="s">
        <v>12</v>
      </c>
      <c r="O9">
        <v>3.6808510638297873</v>
      </c>
      <c r="P9">
        <v>2.3150408898474173</v>
      </c>
      <c r="Q9" s="20" t="s">
        <v>12</v>
      </c>
    </row>
    <row r="10" spans="1:21" x14ac:dyDescent="0.2">
      <c r="A10" t="s">
        <v>63</v>
      </c>
      <c r="B10" t="s">
        <v>15</v>
      </c>
      <c r="C10">
        <v>3.6595744680851063</v>
      </c>
      <c r="D10">
        <v>2.3305045440588064</v>
      </c>
      <c r="M10" t="s">
        <v>32</v>
      </c>
      <c r="N10" t="s">
        <v>12</v>
      </c>
      <c r="O10">
        <v>4.9255319148936172</v>
      </c>
      <c r="P10">
        <v>2.3198042265476024</v>
      </c>
      <c r="Q10" s="20" t="s">
        <v>12</v>
      </c>
    </row>
    <row r="11" spans="1:21" x14ac:dyDescent="0.2">
      <c r="A11" t="s">
        <v>90</v>
      </c>
      <c r="B11" t="s">
        <v>15</v>
      </c>
      <c r="C11">
        <v>3.6666666666666665</v>
      </c>
      <c r="D11">
        <v>2.2205932726995776</v>
      </c>
      <c r="E11" s="13" t="s">
        <v>15</v>
      </c>
      <c r="M11" t="s">
        <v>34</v>
      </c>
      <c r="N11" t="s">
        <v>12</v>
      </c>
      <c r="O11">
        <v>3.9468085106382977</v>
      </c>
      <c r="P11">
        <v>2.1168399113417555</v>
      </c>
      <c r="Q11" s="20" t="s">
        <v>12</v>
      </c>
    </row>
    <row r="12" spans="1:21" x14ac:dyDescent="0.2">
      <c r="A12" t="s">
        <v>31</v>
      </c>
      <c r="B12" t="s">
        <v>12</v>
      </c>
      <c r="C12">
        <v>3.6808510638297873</v>
      </c>
      <c r="D12">
        <v>2.3150408898474173</v>
      </c>
      <c r="E12" s="20" t="s">
        <v>12</v>
      </c>
      <c r="M12" t="s">
        <v>35</v>
      </c>
      <c r="N12" t="s">
        <v>12</v>
      </c>
      <c r="O12">
        <v>5.042553191489362</v>
      </c>
      <c r="P12">
        <v>2.4926338517009712</v>
      </c>
      <c r="Q12" s="20" t="s">
        <v>12</v>
      </c>
    </row>
    <row r="13" spans="1:21" x14ac:dyDescent="0.2">
      <c r="A13" t="s">
        <v>33</v>
      </c>
      <c r="B13" t="s">
        <v>12</v>
      </c>
      <c r="C13">
        <v>3.7765957446808511</v>
      </c>
      <c r="D13">
        <v>2.0798793147326275</v>
      </c>
      <c r="M13" t="s">
        <v>36</v>
      </c>
      <c r="N13" t="s">
        <v>12</v>
      </c>
      <c r="O13">
        <v>3.9574468085106385</v>
      </c>
      <c r="P13">
        <v>2.0262518690738296</v>
      </c>
      <c r="Q13" s="20" t="s">
        <v>12</v>
      </c>
    </row>
    <row r="14" spans="1:21" x14ac:dyDescent="0.2">
      <c r="A14" t="s">
        <v>54</v>
      </c>
      <c r="B14" t="s">
        <v>12</v>
      </c>
      <c r="C14">
        <v>3.8617021276595747</v>
      </c>
      <c r="D14">
        <v>2.1682015927669513</v>
      </c>
      <c r="M14" t="s">
        <v>37</v>
      </c>
      <c r="N14" t="s">
        <v>12</v>
      </c>
      <c r="O14">
        <v>4.2553191489361701</v>
      </c>
      <c r="P14">
        <v>2.2477523789919087</v>
      </c>
      <c r="Q14" s="20" t="s">
        <v>12</v>
      </c>
    </row>
    <row r="15" spans="1:21" x14ac:dyDescent="0.2">
      <c r="A15" t="s">
        <v>96</v>
      </c>
      <c r="B15" t="s">
        <v>15</v>
      </c>
      <c r="C15">
        <v>3.8803418803418803</v>
      </c>
      <c r="D15">
        <v>2.1938880349043419</v>
      </c>
      <c r="E15" s="13" t="s">
        <v>15</v>
      </c>
      <c r="M15" t="s">
        <v>39</v>
      </c>
      <c r="N15" t="s">
        <v>12</v>
      </c>
      <c r="O15">
        <v>3.5957446808510638</v>
      </c>
      <c r="P15">
        <v>2.2591231952973576</v>
      </c>
      <c r="Q15" s="20" t="s">
        <v>12</v>
      </c>
    </row>
    <row r="16" spans="1:21" x14ac:dyDescent="0.2">
      <c r="A16" t="s">
        <v>80</v>
      </c>
      <c r="B16" t="s">
        <v>15</v>
      </c>
      <c r="C16">
        <v>3.9361702127659575</v>
      </c>
      <c r="D16">
        <v>2.2803909806170353</v>
      </c>
      <c r="E16" s="13" t="s">
        <v>15</v>
      </c>
      <c r="M16" t="s">
        <v>40</v>
      </c>
      <c r="N16" t="s">
        <v>12</v>
      </c>
      <c r="O16">
        <v>4.8723404255319149</v>
      </c>
      <c r="P16">
        <v>1.9632869221737084</v>
      </c>
      <c r="Q16" s="20" t="s">
        <v>12</v>
      </c>
    </row>
    <row r="17" spans="1:17" x14ac:dyDescent="0.2">
      <c r="A17" t="s">
        <v>34</v>
      </c>
      <c r="B17" t="s">
        <v>12</v>
      </c>
      <c r="C17">
        <v>3.9468085106382977</v>
      </c>
      <c r="D17">
        <v>2.1168399113417555</v>
      </c>
      <c r="E17" s="20" t="s">
        <v>12</v>
      </c>
      <c r="M17" t="s">
        <v>42</v>
      </c>
      <c r="N17" t="s">
        <v>12</v>
      </c>
      <c r="O17">
        <v>4.1595744680851068</v>
      </c>
      <c r="P17">
        <v>2.1114291724585157</v>
      </c>
      <c r="Q17" s="20" t="s">
        <v>12</v>
      </c>
    </row>
    <row r="18" spans="1:17" x14ac:dyDescent="0.2">
      <c r="A18" t="s">
        <v>82</v>
      </c>
      <c r="B18" t="s">
        <v>15</v>
      </c>
      <c r="C18">
        <v>3.9468085106382977</v>
      </c>
      <c r="D18">
        <v>2.044489163931217</v>
      </c>
      <c r="M18" t="s">
        <v>44</v>
      </c>
      <c r="N18" t="s">
        <v>12</v>
      </c>
      <c r="O18">
        <v>4.2127659574468082</v>
      </c>
      <c r="P18">
        <v>2.1695465084118331</v>
      </c>
      <c r="Q18" s="20" t="s">
        <v>12</v>
      </c>
    </row>
    <row r="19" spans="1:17" x14ac:dyDescent="0.2">
      <c r="A19" t="s">
        <v>36</v>
      </c>
      <c r="B19" t="s">
        <v>12</v>
      </c>
      <c r="C19">
        <v>3.9574468085106385</v>
      </c>
      <c r="D19">
        <v>2.0262518690738296</v>
      </c>
      <c r="E19" s="20" t="s">
        <v>12</v>
      </c>
      <c r="M19" t="s">
        <v>46</v>
      </c>
      <c r="N19" t="s">
        <v>12</v>
      </c>
      <c r="O19">
        <v>5.457446808510638</v>
      </c>
      <c r="P19">
        <v>2.4567873664212194</v>
      </c>
      <c r="Q19" s="20" t="s">
        <v>12</v>
      </c>
    </row>
    <row r="20" spans="1:17" x14ac:dyDescent="0.2">
      <c r="A20" t="s">
        <v>30</v>
      </c>
      <c r="B20" t="s">
        <v>12</v>
      </c>
      <c r="C20">
        <v>3.9893617021276597</v>
      </c>
      <c r="D20">
        <v>2.1825046322780968</v>
      </c>
      <c r="M20" t="s">
        <v>47</v>
      </c>
      <c r="N20" t="s">
        <v>12</v>
      </c>
      <c r="O20">
        <v>4.0957446808510642</v>
      </c>
      <c r="P20">
        <v>2.1754700341753868</v>
      </c>
      <c r="Q20" s="20" t="s">
        <v>12</v>
      </c>
    </row>
    <row r="21" spans="1:17" x14ac:dyDescent="0.2">
      <c r="A21" t="s">
        <v>11</v>
      </c>
      <c r="B21" t="s">
        <v>12</v>
      </c>
      <c r="C21">
        <v>4.0319148936170217</v>
      </c>
      <c r="D21">
        <v>2.1121875103078622</v>
      </c>
      <c r="E21" s="20" t="s">
        <v>12</v>
      </c>
      <c r="M21" t="s">
        <v>48</v>
      </c>
      <c r="N21" t="s">
        <v>12</v>
      </c>
      <c r="O21">
        <v>4.5212765957446805</v>
      </c>
      <c r="P21">
        <v>2.3034743436175744</v>
      </c>
      <c r="Q21" s="20" t="s">
        <v>12</v>
      </c>
    </row>
    <row r="22" spans="1:17" x14ac:dyDescent="0.2">
      <c r="A22" t="s">
        <v>27</v>
      </c>
      <c r="B22" t="s">
        <v>12</v>
      </c>
      <c r="C22">
        <v>4.0319148936170217</v>
      </c>
      <c r="D22">
        <v>2.2165173091871702</v>
      </c>
      <c r="E22" s="20" t="s">
        <v>12</v>
      </c>
      <c r="M22" t="s">
        <v>49</v>
      </c>
      <c r="N22" t="s">
        <v>12</v>
      </c>
      <c r="O22">
        <v>4.5319148936170217</v>
      </c>
      <c r="P22">
        <v>2.2939946267412505</v>
      </c>
      <c r="Q22" s="20" t="s">
        <v>12</v>
      </c>
    </row>
    <row r="23" spans="1:17" x14ac:dyDescent="0.2">
      <c r="A23" t="s">
        <v>75</v>
      </c>
      <c r="B23" t="s">
        <v>15</v>
      </c>
      <c r="C23">
        <v>4.042553191489362</v>
      </c>
      <c r="D23">
        <v>2.2284325636394358</v>
      </c>
      <c r="M23" t="s">
        <v>50</v>
      </c>
      <c r="N23" t="s">
        <v>12</v>
      </c>
      <c r="O23">
        <v>5.7021276595744679</v>
      </c>
      <c r="P23">
        <v>2.2615523607252581</v>
      </c>
      <c r="Q23" s="20" t="s">
        <v>12</v>
      </c>
    </row>
    <row r="24" spans="1:17" x14ac:dyDescent="0.2">
      <c r="A24" t="s">
        <v>38</v>
      </c>
      <c r="B24" t="s">
        <v>12</v>
      </c>
      <c r="C24">
        <v>4.0744680851063828</v>
      </c>
      <c r="D24">
        <v>2.2492023040062072</v>
      </c>
      <c r="M24" t="s">
        <v>53</v>
      </c>
      <c r="N24" t="s">
        <v>12</v>
      </c>
      <c r="O24">
        <v>4.8829787234042552</v>
      </c>
      <c r="P24">
        <v>2.8316809209817611</v>
      </c>
      <c r="Q24" s="20" t="s">
        <v>12</v>
      </c>
    </row>
    <row r="25" spans="1:17" x14ac:dyDescent="0.2">
      <c r="A25" t="s">
        <v>83</v>
      </c>
      <c r="B25" t="s">
        <v>15</v>
      </c>
      <c r="C25">
        <v>4.0851063829787231</v>
      </c>
      <c r="D25">
        <v>2.2984781055002887</v>
      </c>
      <c r="M25" t="s">
        <v>55</v>
      </c>
      <c r="N25" t="s">
        <v>12</v>
      </c>
      <c r="O25">
        <v>4.7340425531914896</v>
      </c>
      <c r="P25">
        <v>2.4148979003546911</v>
      </c>
      <c r="Q25" s="20" t="s">
        <v>12</v>
      </c>
    </row>
    <row r="26" spans="1:17" x14ac:dyDescent="0.2">
      <c r="A26" t="s">
        <v>47</v>
      </c>
      <c r="B26" t="s">
        <v>12</v>
      </c>
      <c r="C26">
        <v>4.0957446808510642</v>
      </c>
      <c r="D26">
        <v>2.1754700341753868</v>
      </c>
      <c r="E26" s="20" t="s">
        <v>12</v>
      </c>
      <c r="M26" t="s">
        <v>81</v>
      </c>
      <c r="N26" s="13" t="s">
        <v>15</v>
      </c>
      <c r="O26">
        <v>4.4042553191489358</v>
      </c>
      <c r="P26">
        <v>2.6733215976045073</v>
      </c>
      <c r="Q26" s="13" t="s">
        <v>15</v>
      </c>
    </row>
    <row r="27" spans="1:17" x14ac:dyDescent="0.2">
      <c r="A27" t="s">
        <v>74</v>
      </c>
      <c r="B27" t="s">
        <v>15</v>
      </c>
      <c r="C27">
        <v>4.1063829787234045</v>
      </c>
      <c r="D27">
        <v>2.4250843466381351</v>
      </c>
      <c r="M27" t="s">
        <v>60</v>
      </c>
      <c r="N27" s="13" t="s">
        <v>15</v>
      </c>
      <c r="O27">
        <v>4.4042553191489358</v>
      </c>
      <c r="P27">
        <v>2.3931764509766169</v>
      </c>
      <c r="Q27" s="13" t="s">
        <v>15</v>
      </c>
    </row>
    <row r="28" spans="1:17" x14ac:dyDescent="0.2">
      <c r="A28" t="s">
        <v>59</v>
      </c>
      <c r="B28" t="s">
        <v>15</v>
      </c>
      <c r="C28">
        <v>4.1170212765957448</v>
      </c>
      <c r="D28">
        <v>1.9775970157066092</v>
      </c>
      <c r="M28" t="s">
        <v>69</v>
      </c>
      <c r="N28" s="13" t="s">
        <v>15</v>
      </c>
      <c r="O28">
        <v>4.5</v>
      </c>
      <c r="P28">
        <v>2.7930405061182344</v>
      </c>
      <c r="Q28" s="13" t="s">
        <v>15</v>
      </c>
    </row>
    <row r="29" spans="1:17" x14ac:dyDescent="0.2">
      <c r="A29" t="s">
        <v>42</v>
      </c>
      <c r="B29" t="s">
        <v>12</v>
      </c>
      <c r="C29">
        <v>4.1595744680851068</v>
      </c>
      <c r="D29">
        <v>2.1114291724585157</v>
      </c>
      <c r="E29" s="20" t="s">
        <v>12</v>
      </c>
      <c r="M29" t="s">
        <v>87</v>
      </c>
      <c r="N29" s="13" t="s">
        <v>15</v>
      </c>
      <c r="O29">
        <v>4.5212765957446805</v>
      </c>
      <c r="P29">
        <v>2.5346150835179864</v>
      </c>
      <c r="Q29" s="13" t="s">
        <v>15</v>
      </c>
    </row>
    <row r="30" spans="1:17" x14ac:dyDescent="0.2">
      <c r="A30" t="s">
        <v>18</v>
      </c>
      <c r="B30" t="s">
        <v>12</v>
      </c>
      <c r="C30">
        <v>4.1702127659574471</v>
      </c>
      <c r="D30">
        <v>2.2270975270751157</v>
      </c>
      <c r="E30" s="20" t="s">
        <v>12</v>
      </c>
      <c r="M30" t="s">
        <v>66</v>
      </c>
      <c r="N30" s="13" t="s">
        <v>15</v>
      </c>
      <c r="O30">
        <v>4.542553191489362</v>
      </c>
      <c r="P30">
        <v>2.3721724248606537</v>
      </c>
      <c r="Q30" s="13" t="s">
        <v>15</v>
      </c>
    </row>
    <row r="31" spans="1:17" x14ac:dyDescent="0.2">
      <c r="A31" t="s">
        <v>72</v>
      </c>
      <c r="B31" t="s">
        <v>15</v>
      </c>
      <c r="C31">
        <v>4.1808510638297873</v>
      </c>
      <c r="D31">
        <v>2.1600615580507765</v>
      </c>
      <c r="M31" t="s">
        <v>68</v>
      </c>
      <c r="N31" s="13" t="s">
        <v>15</v>
      </c>
      <c r="O31">
        <v>4.5531914893617023</v>
      </c>
      <c r="P31">
        <v>2.4783667066901169</v>
      </c>
      <c r="Q31" s="13" t="s">
        <v>15</v>
      </c>
    </row>
    <row r="32" spans="1:17" x14ac:dyDescent="0.2">
      <c r="A32" t="s">
        <v>44</v>
      </c>
      <c r="B32" t="s">
        <v>12</v>
      </c>
      <c r="C32">
        <v>4.2127659574468082</v>
      </c>
      <c r="D32">
        <v>2.1695465084118331</v>
      </c>
      <c r="E32" s="20" t="s">
        <v>12</v>
      </c>
      <c r="M32" t="s">
        <v>93</v>
      </c>
      <c r="N32" s="13" t="s">
        <v>15</v>
      </c>
      <c r="O32">
        <v>4.5811965811965809</v>
      </c>
      <c r="P32">
        <v>2.7267490945842074</v>
      </c>
      <c r="Q32" s="13" t="s">
        <v>15</v>
      </c>
    </row>
    <row r="33" spans="1:24" x14ac:dyDescent="0.2">
      <c r="A33" t="s">
        <v>37</v>
      </c>
      <c r="B33" t="s">
        <v>12</v>
      </c>
      <c r="C33">
        <v>4.2553191489361701</v>
      </c>
      <c r="D33">
        <v>2.2477523789919087</v>
      </c>
      <c r="E33" s="20" t="s">
        <v>12</v>
      </c>
      <c r="M33" t="s">
        <v>79</v>
      </c>
      <c r="N33" t="s">
        <v>15</v>
      </c>
      <c r="O33">
        <v>4.7978723404255321</v>
      </c>
      <c r="P33">
        <v>2.6051222794822273</v>
      </c>
      <c r="Q33" t="s">
        <v>15</v>
      </c>
    </row>
    <row r="34" spans="1:24" x14ac:dyDescent="0.2">
      <c r="A34" t="s">
        <v>28</v>
      </c>
      <c r="B34" t="s">
        <v>12</v>
      </c>
      <c r="C34">
        <v>4.2765957446808507</v>
      </c>
      <c r="D34">
        <v>2.2259672553560126</v>
      </c>
      <c r="E34" s="20" t="s">
        <v>12</v>
      </c>
      <c r="M34" t="s">
        <v>78</v>
      </c>
      <c r="N34" t="s">
        <v>15</v>
      </c>
      <c r="O34">
        <v>4.8617021276595747</v>
      </c>
      <c r="P34">
        <v>2.6664021259770219</v>
      </c>
      <c r="Q34" t="s">
        <v>15</v>
      </c>
    </row>
    <row r="35" spans="1:24" x14ac:dyDescent="0.2">
      <c r="A35" t="s">
        <v>94</v>
      </c>
      <c r="B35" t="s">
        <v>15</v>
      </c>
      <c r="C35">
        <v>4.2905982905982905</v>
      </c>
      <c r="D35">
        <v>2.5088114683630884</v>
      </c>
      <c r="M35" t="s">
        <v>70</v>
      </c>
      <c r="N35" s="13" t="s">
        <v>15</v>
      </c>
      <c r="O35">
        <v>4.9361702127659575</v>
      </c>
      <c r="P35">
        <v>2.6143051900323457</v>
      </c>
      <c r="Q35" s="13" t="s">
        <v>15</v>
      </c>
    </row>
    <row r="36" spans="1:24" x14ac:dyDescent="0.2">
      <c r="A36" t="s">
        <v>88</v>
      </c>
      <c r="B36" t="s">
        <v>15</v>
      </c>
      <c r="C36">
        <v>4.3191489361702127</v>
      </c>
      <c r="D36">
        <v>2.0853444879667911</v>
      </c>
      <c r="M36" t="s">
        <v>86</v>
      </c>
      <c r="N36" t="s">
        <v>15</v>
      </c>
      <c r="O36">
        <v>5.042553191489362</v>
      </c>
      <c r="P36">
        <v>2.7627121379824024</v>
      </c>
      <c r="Q36" t="s">
        <v>15</v>
      </c>
    </row>
    <row r="37" spans="1:24" x14ac:dyDescent="0.2">
      <c r="A37" t="s">
        <v>77</v>
      </c>
      <c r="B37" t="s">
        <v>15</v>
      </c>
      <c r="C37">
        <v>4.3723404255319149</v>
      </c>
      <c r="D37">
        <v>2.4886151201416555</v>
      </c>
      <c r="M37" t="s">
        <v>67</v>
      </c>
      <c r="N37" t="s">
        <v>15</v>
      </c>
      <c r="O37">
        <v>5.0638297872340425</v>
      </c>
      <c r="P37">
        <v>2.6752891940482528</v>
      </c>
      <c r="Q37" t="s">
        <v>15</v>
      </c>
    </row>
    <row r="38" spans="1:24" x14ac:dyDescent="0.2">
      <c r="A38" t="s">
        <v>60</v>
      </c>
      <c r="B38" t="s">
        <v>15</v>
      </c>
      <c r="C38">
        <v>4.4042553191489358</v>
      </c>
      <c r="D38">
        <v>2.3931764509766169</v>
      </c>
      <c r="E38" s="13" t="s">
        <v>15</v>
      </c>
      <c r="M38" s="8" t="s">
        <v>124</v>
      </c>
      <c r="N38" t="s">
        <v>16</v>
      </c>
      <c r="O38">
        <v>4.8376068376068373</v>
      </c>
      <c r="P38">
        <v>2.251272685873424</v>
      </c>
      <c r="Q38" t="s">
        <v>16</v>
      </c>
    </row>
    <row r="39" spans="1:24" x14ac:dyDescent="0.2">
      <c r="A39" t="s">
        <v>64</v>
      </c>
      <c r="B39" t="s">
        <v>15</v>
      </c>
      <c r="C39">
        <v>4.4042553191489358</v>
      </c>
      <c r="D39">
        <v>2.2827975147285779</v>
      </c>
      <c r="M39" s="8" t="s">
        <v>125</v>
      </c>
      <c r="N39" t="s">
        <v>16</v>
      </c>
      <c r="O39">
        <v>4.8461538461538458</v>
      </c>
      <c r="P39">
        <v>2.3621125283984621</v>
      </c>
      <c r="Q39" t="s">
        <v>16</v>
      </c>
    </row>
    <row r="40" spans="1:24" x14ac:dyDescent="0.2">
      <c r="A40" t="s">
        <v>81</v>
      </c>
      <c r="B40" t="s">
        <v>15</v>
      </c>
      <c r="C40">
        <v>4.4042553191489358</v>
      </c>
      <c r="D40">
        <v>2.6733215976045073</v>
      </c>
      <c r="E40" s="13" t="s">
        <v>15</v>
      </c>
      <c r="M40" t="s">
        <v>128</v>
      </c>
      <c r="N40" s="14" t="s">
        <v>16</v>
      </c>
      <c r="O40">
        <v>5</v>
      </c>
      <c r="P40">
        <v>2.3118883161188597</v>
      </c>
      <c r="Q40" s="14" t="s">
        <v>16</v>
      </c>
    </row>
    <row r="41" spans="1:24" x14ac:dyDescent="0.2">
      <c r="A41" t="s">
        <v>14</v>
      </c>
      <c r="B41" t="s">
        <v>12</v>
      </c>
      <c r="C41">
        <v>4.4255319148936172</v>
      </c>
      <c r="D41">
        <v>2.2551702207986297</v>
      </c>
      <c r="E41" s="20" t="s">
        <v>12</v>
      </c>
      <c r="M41" t="s">
        <v>121</v>
      </c>
      <c r="N41" t="s">
        <v>16</v>
      </c>
      <c r="O41">
        <v>5.0512820512820511</v>
      </c>
      <c r="P41">
        <v>2.4908319959062348</v>
      </c>
      <c r="Q41" t="s">
        <v>16</v>
      </c>
    </row>
    <row r="42" spans="1:24" x14ac:dyDescent="0.2">
      <c r="A42" t="s">
        <v>69</v>
      </c>
      <c r="B42" t="s">
        <v>15</v>
      </c>
      <c r="C42">
        <v>4.5</v>
      </c>
      <c r="D42">
        <v>2.7930405061182344</v>
      </c>
      <c r="E42" s="13" t="s">
        <v>15</v>
      </c>
      <c r="M42" s="8" t="s">
        <v>122</v>
      </c>
      <c r="N42" t="s">
        <v>16</v>
      </c>
      <c r="O42">
        <v>5.3504273504273501</v>
      </c>
      <c r="P42">
        <v>2.4258529936563988</v>
      </c>
      <c r="Q42" t="s">
        <v>16</v>
      </c>
      <c r="T42" s="8" t="s">
        <v>124</v>
      </c>
      <c r="U42" t="s">
        <v>16</v>
      </c>
      <c r="V42">
        <v>4.8376068376068373</v>
      </c>
      <c r="W42">
        <v>2.251272685873424</v>
      </c>
    </row>
    <row r="43" spans="1:24" x14ac:dyDescent="0.2">
      <c r="A43" t="s">
        <v>48</v>
      </c>
      <c r="B43" t="s">
        <v>12</v>
      </c>
      <c r="C43">
        <v>4.5212765957446805</v>
      </c>
      <c r="D43">
        <v>2.3034743436175744</v>
      </c>
      <c r="E43" s="20" t="s">
        <v>12</v>
      </c>
      <c r="M43" t="s">
        <v>107</v>
      </c>
      <c r="N43" s="14" t="s">
        <v>16</v>
      </c>
      <c r="O43">
        <v>5.5851063829787231</v>
      </c>
      <c r="P43">
        <v>2.5290126190414011</v>
      </c>
      <c r="Q43" s="14" t="s">
        <v>16</v>
      </c>
      <c r="T43" s="8" t="s">
        <v>125</v>
      </c>
      <c r="U43" t="s">
        <v>16</v>
      </c>
      <c r="V43">
        <v>4.8461538461538458</v>
      </c>
      <c r="W43">
        <v>2.3621125283984621</v>
      </c>
    </row>
    <row r="44" spans="1:24" x14ac:dyDescent="0.2">
      <c r="A44" t="s">
        <v>87</v>
      </c>
      <c r="B44" t="s">
        <v>15</v>
      </c>
      <c r="C44">
        <v>4.5212765957446805</v>
      </c>
      <c r="D44">
        <v>2.5346150835179864</v>
      </c>
      <c r="E44" s="13" t="s">
        <v>15</v>
      </c>
      <c r="M44" t="s">
        <v>120</v>
      </c>
      <c r="N44" s="14" t="s">
        <v>16</v>
      </c>
      <c r="O44">
        <v>5.700854700854701</v>
      </c>
      <c r="P44">
        <v>2.2979186882202072</v>
      </c>
      <c r="Q44" s="14" t="s">
        <v>16</v>
      </c>
      <c r="T44" s="8" t="s">
        <v>122</v>
      </c>
      <c r="U44" t="s">
        <v>16</v>
      </c>
      <c r="V44">
        <v>5.3504273504273501</v>
      </c>
      <c r="W44">
        <v>2.4258529936563988</v>
      </c>
    </row>
    <row r="45" spans="1:24" x14ac:dyDescent="0.2">
      <c r="A45" t="s">
        <v>62</v>
      </c>
      <c r="B45" t="s">
        <v>15</v>
      </c>
      <c r="C45">
        <v>4.5319148936170217</v>
      </c>
      <c r="D45">
        <v>2.4216857527664768</v>
      </c>
      <c r="M45" t="s">
        <v>114</v>
      </c>
      <c r="N45" s="14" t="s">
        <v>16</v>
      </c>
      <c r="O45">
        <v>5.7234042553191493</v>
      </c>
      <c r="P45">
        <v>2.3845571952914244</v>
      </c>
      <c r="Q45" s="14" t="s">
        <v>16</v>
      </c>
      <c r="T45" s="21" t="s">
        <v>108</v>
      </c>
      <c r="U45" t="s">
        <v>16</v>
      </c>
      <c r="V45">
        <v>5.7021276595744679</v>
      </c>
      <c r="W45">
        <v>2.1141092190280539</v>
      </c>
    </row>
    <row r="46" spans="1:24" x14ac:dyDescent="0.2">
      <c r="A46" t="s">
        <v>49</v>
      </c>
      <c r="B46" t="s">
        <v>12</v>
      </c>
      <c r="C46">
        <v>4.5319148936170217</v>
      </c>
      <c r="D46">
        <v>2.2939946267412505</v>
      </c>
      <c r="E46" s="20" t="s">
        <v>12</v>
      </c>
      <c r="M46" t="s">
        <v>100</v>
      </c>
      <c r="N46" t="s">
        <v>16</v>
      </c>
      <c r="O46">
        <v>5.8510638297872344</v>
      </c>
      <c r="P46">
        <v>2.2574009548927649</v>
      </c>
      <c r="Q46" t="s">
        <v>16</v>
      </c>
      <c r="T46" s="21" t="s">
        <v>100</v>
      </c>
      <c r="U46" t="s">
        <v>16</v>
      </c>
      <c r="V46">
        <v>5.8510638297872344</v>
      </c>
      <c r="W46">
        <v>2.2574009548927649</v>
      </c>
    </row>
    <row r="47" spans="1:24" x14ac:dyDescent="0.2">
      <c r="A47" t="s">
        <v>66</v>
      </c>
      <c r="B47" t="s">
        <v>15</v>
      </c>
      <c r="C47">
        <v>4.542553191489362</v>
      </c>
      <c r="D47">
        <v>2.3721724248606537</v>
      </c>
      <c r="E47" s="13" t="s">
        <v>15</v>
      </c>
      <c r="M47" t="s">
        <v>99</v>
      </c>
      <c r="N47" s="14" t="s">
        <v>16</v>
      </c>
      <c r="O47">
        <v>5.9893617021276597</v>
      </c>
      <c r="P47">
        <v>2.3302345668584561</v>
      </c>
      <c r="Q47" s="14" t="s">
        <v>16</v>
      </c>
    </row>
    <row r="48" spans="1:24" x14ac:dyDescent="0.2">
      <c r="A48" t="s">
        <v>84</v>
      </c>
      <c r="B48" t="s">
        <v>15</v>
      </c>
      <c r="C48">
        <v>4.542553191489362</v>
      </c>
      <c r="D48">
        <v>2.4348053889554455</v>
      </c>
      <c r="M48" t="s">
        <v>110</v>
      </c>
      <c r="N48" s="14" t="s">
        <v>16</v>
      </c>
      <c r="O48">
        <v>6</v>
      </c>
      <c r="P48">
        <v>2.2288431832418967</v>
      </c>
      <c r="Q48" s="14" t="s">
        <v>16</v>
      </c>
      <c r="T48" s="25" t="s">
        <v>111</v>
      </c>
      <c r="U48" t="s">
        <v>16</v>
      </c>
      <c r="V48">
        <v>6.2234042553191493</v>
      </c>
      <c r="W48">
        <v>2.165984617143466</v>
      </c>
      <c r="X48" s="14" t="s">
        <v>16</v>
      </c>
    </row>
    <row r="49" spans="1:24" x14ac:dyDescent="0.2">
      <c r="A49" t="s">
        <v>65</v>
      </c>
      <c r="B49" t="s">
        <v>15</v>
      </c>
      <c r="C49">
        <v>4.5531914893617023</v>
      </c>
      <c r="D49">
        <v>2.4740242837300386</v>
      </c>
      <c r="E49" s="19"/>
      <c r="M49" t="s">
        <v>115</v>
      </c>
      <c r="N49" t="s">
        <v>16</v>
      </c>
      <c r="O49">
        <v>6.042553191489362</v>
      </c>
      <c r="P49">
        <v>2.3275576456694766</v>
      </c>
      <c r="Q49" t="s">
        <v>16</v>
      </c>
      <c r="T49" s="25" t="s">
        <v>97</v>
      </c>
      <c r="U49" t="s">
        <v>16</v>
      </c>
      <c r="V49">
        <v>6.2872340425531918</v>
      </c>
      <c r="W49">
        <v>2.3492041224957925</v>
      </c>
      <c r="X49" s="14" t="s">
        <v>16</v>
      </c>
    </row>
    <row r="50" spans="1:24" x14ac:dyDescent="0.2">
      <c r="A50" t="s">
        <v>68</v>
      </c>
      <c r="B50" t="s">
        <v>15</v>
      </c>
      <c r="C50">
        <v>4.5531914893617023</v>
      </c>
      <c r="D50">
        <v>2.4783667066901169</v>
      </c>
      <c r="E50" s="13" t="s">
        <v>15</v>
      </c>
      <c r="M50" t="s">
        <v>98</v>
      </c>
      <c r="N50" t="s">
        <v>16</v>
      </c>
      <c r="O50">
        <v>6.6595744680851068</v>
      </c>
      <c r="P50">
        <v>2.2838996620775367</v>
      </c>
      <c r="T50" s="25" t="s">
        <v>119</v>
      </c>
    </row>
    <row r="51" spans="1:24" x14ac:dyDescent="0.2">
      <c r="A51" t="s">
        <v>24</v>
      </c>
      <c r="B51" t="s">
        <v>12</v>
      </c>
      <c r="C51">
        <v>4.5638297872340425</v>
      </c>
      <c r="D51">
        <v>2.3897564128277944</v>
      </c>
      <c r="E51" s="20" t="s">
        <v>12</v>
      </c>
      <c r="M51" t="s">
        <v>21</v>
      </c>
      <c r="N51" t="s">
        <v>12</v>
      </c>
      <c r="O51">
        <v>3.478723404255319</v>
      </c>
      <c r="P51">
        <v>2.1338476702101783</v>
      </c>
      <c r="T51" s="24" t="s">
        <v>101</v>
      </c>
    </row>
    <row r="52" spans="1:24" x14ac:dyDescent="0.2">
      <c r="A52" t="s">
        <v>93</v>
      </c>
      <c r="B52" t="s">
        <v>15</v>
      </c>
      <c r="C52">
        <v>4.5811965811965809</v>
      </c>
      <c r="D52">
        <v>2.7267490945842074</v>
      </c>
      <c r="E52" s="13" t="s">
        <v>15</v>
      </c>
      <c r="M52" t="s">
        <v>30</v>
      </c>
      <c r="N52" t="s">
        <v>12</v>
      </c>
      <c r="O52">
        <v>3.9893617021276597</v>
      </c>
      <c r="P52">
        <v>2.1825046322780968</v>
      </c>
      <c r="T52" s="24" t="s">
        <v>116</v>
      </c>
    </row>
    <row r="53" spans="1:24" x14ac:dyDescent="0.2">
      <c r="A53" t="s">
        <v>55</v>
      </c>
      <c r="B53" t="s">
        <v>12</v>
      </c>
      <c r="C53">
        <v>4.7340425531914896</v>
      </c>
      <c r="D53">
        <v>2.4148979003546911</v>
      </c>
      <c r="E53" s="20" t="s">
        <v>12</v>
      </c>
      <c r="M53" t="s">
        <v>62</v>
      </c>
      <c r="N53" t="s">
        <v>15</v>
      </c>
      <c r="O53">
        <v>4.5319148936170217</v>
      </c>
      <c r="P53">
        <v>2.4216857527664768</v>
      </c>
      <c r="T53" t="s">
        <v>112</v>
      </c>
    </row>
    <row r="54" spans="1:24" x14ac:dyDescent="0.2">
      <c r="A54" t="s">
        <v>79</v>
      </c>
      <c r="B54" t="s">
        <v>15</v>
      </c>
      <c r="C54">
        <v>4.7978723404255321</v>
      </c>
      <c r="D54">
        <v>2.6051222794822273</v>
      </c>
      <c r="M54" t="s">
        <v>63</v>
      </c>
      <c r="N54" t="s">
        <v>15</v>
      </c>
      <c r="O54">
        <v>3.6595744680851063</v>
      </c>
      <c r="P54">
        <v>2.3305045440588064</v>
      </c>
      <c r="T54" t="s">
        <v>111</v>
      </c>
    </row>
    <row r="55" spans="1:24" x14ac:dyDescent="0.2">
      <c r="A55" t="s">
        <v>124</v>
      </c>
      <c r="B55" t="s">
        <v>16</v>
      </c>
      <c r="C55">
        <v>4.8376068376068373</v>
      </c>
      <c r="D55">
        <v>2.251272685873424</v>
      </c>
      <c r="M55" t="s">
        <v>89</v>
      </c>
      <c r="N55" t="s">
        <v>15</v>
      </c>
      <c r="O55">
        <v>4.8974358974358978</v>
      </c>
      <c r="P55">
        <v>2.7555105146390702</v>
      </c>
      <c r="T55" t="s">
        <v>97</v>
      </c>
    </row>
    <row r="56" spans="1:24" x14ac:dyDescent="0.2">
      <c r="A56" t="s">
        <v>125</v>
      </c>
      <c r="B56" t="s">
        <v>16</v>
      </c>
      <c r="C56">
        <v>4.8461538461538458</v>
      </c>
      <c r="D56">
        <v>2.3621125283984621</v>
      </c>
      <c r="M56" t="s">
        <v>64</v>
      </c>
      <c r="N56" t="s">
        <v>15</v>
      </c>
      <c r="O56">
        <v>4.4042553191489358</v>
      </c>
      <c r="P56">
        <v>2.2827975147285779</v>
      </c>
    </row>
    <row r="57" spans="1:24" x14ac:dyDescent="0.2">
      <c r="A57" t="s">
        <v>78</v>
      </c>
      <c r="B57" t="s">
        <v>15</v>
      </c>
      <c r="C57">
        <v>4.8617021276595747</v>
      </c>
      <c r="D57">
        <v>2.6664021259770219</v>
      </c>
      <c r="M57" t="s">
        <v>65</v>
      </c>
      <c r="N57" t="s">
        <v>15</v>
      </c>
      <c r="O57">
        <v>4.5531914893617023</v>
      </c>
      <c r="P57">
        <v>2.4740242837300386</v>
      </c>
      <c r="Q57" s="19"/>
    </row>
    <row r="58" spans="1:24" x14ac:dyDescent="0.2">
      <c r="A58" t="s">
        <v>40</v>
      </c>
      <c r="B58" t="s">
        <v>12</v>
      </c>
      <c r="C58">
        <v>4.8723404255319149</v>
      </c>
      <c r="D58">
        <v>1.9632869221737084</v>
      </c>
      <c r="E58" s="20" t="s">
        <v>12</v>
      </c>
      <c r="M58" t="s">
        <v>91</v>
      </c>
      <c r="N58" t="s">
        <v>15</v>
      </c>
      <c r="O58">
        <v>5.6239316239316235</v>
      </c>
      <c r="P58">
        <v>2.7092641058568665</v>
      </c>
    </row>
    <row r="59" spans="1:24" x14ac:dyDescent="0.2">
      <c r="A59" t="s">
        <v>53</v>
      </c>
      <c r="B59" t="s">
        <v>12</v>
      </c>
      <c r="C59">
        <v>4.8829787234042552</v>
      </c>
      <c r="D59">
        <v>2.8316809209817611</v>
      </c>
      <c r="E59" s="20" t="s">
        <v>12</v>
      </c>
      <c r="M59" t="s">
        <v>33</v>
      </c>
      <c r="N59" t="s">
        <v>12</v>
      </c>
      <c r="O59">
        <v>3.7765957446808511</v>
      </c>
      <c r="P59">
        <v>2.0798793147326275</v>
      </c>
    </row>
    <row r="60" spans="1:24" x14ac:dyDescent="0.2">
      <c r="A60" t="s">
        <v>89</v>
      </c>
      <c r="B60" t="s">
        <v>15</v>
      </c>
      <c r="C60">
        <v>4.8974358974358978</v>
      </c>
      <c r="D60">
        <v>2.7555105146390702</v>
      </c>
      <c r="M60" t="s">
        <v>67</v>
      </c>
      <c r="N60" t="s">
        <v>15</v>
      </c>
      <c r="O60">
        <v>5.0638297872340425</v>
      </c>
      <c r="P60">
        <v>2.6752891940482528</v>
      </c>
    </row>
    <row r="61" spans="1:24" x14ac:dyDescent="0.2">
      <c r="A61" t="s">
        <v>56</v>
      </c>
      <c r="B61" t="s">
        <v>12</v>
      </c>
      <c r="C61">
        <v>4.9059829059829063</v>
      </c>
      <c r="D61">
        <v>2.4459075812992199</v>
      </c>
      <c r="E61" s="20" t="s">
        <v>12</v>
      </c>
      <c r="M61" t="s">
        <v>100</v>
      </c>
      <c r="N61" t="s">
        <v>16</v>
      </c>
      <c r="O61">
        <v>5.8510638297872344</v>
      </c>
      <c r="P61">
        <v>2.2574009548927649</v>
      </c>
    </row>
    <row r="62" spans="1:24" x14ac:dyDescent="0.2">
      <c r="A62" t="s">
        <v>32</v>
      </c>
      <c r="B62" t="s">
        <v>12</v>
      </c>
      <c r="C62">
        <v>4.9255319148936172</v>
      </c>
      <c r="D62">
        <v>2.3198042265476024</v>
      </c>
      <c r="E62" s="20" t="s">
        <v>12</v>
      </c>
      <c r="M62" t="s">
        <v>102</v>
      </c>
      <c r="N62" t="s">
        <v>16</v>
      </c>
      <c r="O62">
        <v>5.9255319148936172</v>
      </c>
      <c r="P62">
        <v>2.1861704215073696</v>
      </c>
    </row>
    <row r="63" spans="1:24" x14ac:dyDescent="0.2">
      <c r="A63" t="s">
        <v>70</v>
      </c>
      <c r="B63" t="s">
        <v>15</v>
      </c>
      <c r="C63">
        <v>4.9361702127659575</v>
      </c>
      <c r="D63">
        <v>2.6143051900323457</v>
      </c>
      <c r="E63" s="13" t="s">
        <v>15</v>
      </c>
      <c r="M63" t="s">
        <v>103</v>
      </c>
      <c r="N63" t="s">
        <v>16</v>
      </c>
      <c r="O63">
        <v>6.542553191489362</v>
      </c>
      <c r="P63">
        <v>2.1585782538016556</v>
      </c>
    </row>
    <row r="64" spans="1:24" x14ac:dyDescent="0.2">
      <c r="A64" t="s">
        <v>128</v>
      </c>
      <c r="B64" t="s">
        <v>16</v>
      </c>
      <c r="C64">
        <v>5</v>
      </c>
      <c r="D64">
        <v>2.3118883161188597</v>
      </c>
      <c r="E64" s="14" t="s">
        <v>16</v>
      </c>
      <c r="M64" t="s">
        <v>121</v>
      </c>
      <c r="N64" t="s">
        <v>16</v>
      </c>
      <c r="O64">
        <v>5.0512820512820511</v>
      </c>
      <c r="P64">
        <v>2.4908319959062348</v>
      </c>
    </row>
    <row r="65" spans="1:17" x14ac:dyDescent="0.2">
      <c r="A65" t="s">
        <v>105</v>
      </c>
      <c r="B65" t="s">
        <v>16</v>
      </c>
      <c r="C65">
        <v>5.0212765957446805</v>
      </c>
      <c r="D65">
        <v>2.4095630416539047</v>
      </c>
      <c r="M65" t="s">
        <v>104</v>
      </c>
      <c r="N65" t="s">
        <v>16</v>
      </c>
      <c r="O65">
        <v>6.0212765957446805</v>
      </c>
      <c r="P65">
        <v>2.359965023452566</v>
      </c>
    </row>
    <row r="66" spans="1:17" x14ac:dyDescent="0.2">
      <c r="A66" t="s">
        <v>35</v>
      </c>
      <c r="B66" t="s">
        <v>12</v>
      </c>
      <c r="C66">
        <v>5.042553191489362</v>
      </c>
      <c r="D66">
        <v>2.4926338517009712</v>
      </c>
      <c r="E66" s="20" t="s">
        <v>12</v>
      </c>
      <c r="M66" t="s">
        <v>71</v>
      </c>
      <c r="N66" t="s">
        <v>15</v>
      </c>
      <c r="O66">
        <v>3.4148936170212765</v>
      </c>
      <c r="P66">
        <v>2.1322388378601609</v>
      </c>
    </row>
    <row r="67" spans="1:17" x14ac:dyDescent="0.2">
      <c r="A67" t="s">
        <v>86</v>
      </c>
      <c r="B67" t="s">
        <v>15</v>
      </c>
      <c r="C67">
        <v>5.042553191489362</v>
      </c>
      <c r="D67">
        <v>2.7627121379824024</v>
      </c>
      <c r="M67" t="s">
        <v>122</v>
      </c>
      <c r="N67" t="s">
        <v>16</v>
      </c>
      <c r="O67">
        <v>5.3504273504273501</v>
      </c>
      <c r="P67">
        <v>2.4258529936563988</v>
      </c>
    </row>
    <row r="68" spans="1:17" x14ac:dyDescent="0.2">
      <c r="A68" t="s">
        <v>121</v>
      </c>
      <c r="B68" t="s">
        <v>16</v>
      </c>
      <c r="C68">
        <v>5.0512820512820511</v>
      </c>
      <c r="D68">
        <v>2.4908319959062348</v>
      </c>
      <c r="M68" t="s">
        <v>105</v>
      </c>
      <c r="N68" t="s">
        <v>16</v>
      </c>
      <c r="O68">
        <v>5.0212765957446805</v>
      </c>
      <c r="P68">
        <v>2.4095630416539047</v>
      </c>
    </row>
    <row r="69" spans="1:17" x14ac:dyDescent="0.2">
      <c r="A69" t="s">
        <v>67</v>
      </c>
      <c r="B69" t="s">
        <v>15</v>
      </c>
      <c r="C69">
        <v>5.0638297872340425</v>
      </c>
      <c r="D69">
        <v>2.6752891940482528</v>
      </c>
      <c r="M69" t="s">
        <v>106</v>
      </c>
      <c r="N69" t="s">
        <v>16</v>
      </c>
      <c r="O69">
        <v>5.6170212765957448</v>
      </c>
      <c r="P69">
        <v>2.2912004787776734</v>
      </c>
    </row>
    <row r="70" spans="1:17" x14ac:dyDescent="0.2">
      <c r="A70" t="s">
        <v>129</v>
      </c>
      <c r="B70" t="s">
        <v>16</v>
      </c>
      <c r="C70">
        <v>5.0683760683760681</v>
      </c>
      <c r="D70">
        <v>2.3661641289098228</v>
      </c>
      <c r="M70" t="s">
        <v>72</v>
      </c>
      <c r="N70" t="s">
        <v>15</v>
      </c>
      <c r="O70">
        <v>4.1808510638297873</v>
      </c>
      <c r="P70">
        <v>2.1600615580507765</v>
      </c>
    </row>
    <row r="71" spans="1:17" x14ac:dyDescent="0.2">
      <c r="A71" t="s">
        <v>126</v>
      </c>
      <c r="B71" t="s">
        <v>16</v>
      </c>
      <c r="C71">
        <v>5.1196581196581192</v>
      </c>
      <c r="D71">
        <v>2.5330994819703592</v>
      </c>
      <c r="M71" t="s">
        <v>73</v>
      </c>
      <c r="N71" t="s">
        <v>15</v>
      </c>
      <c r="O71">
        <v>5.1595744680851068</v>
      </c>
      <c r="P71">
        <v>2.7012668930944623</v>
      </c>
    </row>
    <row r="72" spans="1:17" x14ac:dyDescent="0.2">
      <c r="A72" t="s">
        <v>73</v>
      </c>
      <c r="B72" t="s">
        <v>15</v>
      </c>
      <c r="C72">
        <v>5.1595744680851068</v>
      </c>
      <c r="D72">
        <v>2.7012668930944623</v>
      </c>
      <c r="M72" t="s">
        <v>108</v>
      </c>
      <c r="N72" t="s">
        <v>16</v>
      </c>
      <c r="O72">
        <v>5.7021276595744679</v>
      </c>
      <c r="P72">
        <v>2.1141092190280539</v>
      </c>
    </row>
    <row r="73" spans="1:17" x14ac:dyDescent="0.2">
      <c r="A73" t="s">
        <v>92</v>
      </c>
      <c r="B73" t="s">
        <v>15</v>
      </c>
      <c r="C73">
        <v>5.2649572649572649</v>
      </c>
      <c r="D73">
        <v>2.8143510380546615</v>
      </c>
      <c r="E73" s="19"/>
      <c r="M73" t="s">
        <v>92</v>
      </c>
      <c r="N73" t="s">
        <v>15</v>
      </c>
      <c r="O73">
        <v>5.2649572649572649</v>
      </c>
      <c r="P73">
        <v>2.8143510380546615</v>
      </c>
      <c r="Q73" s="19"/>
    </row>
    <row r="74" spans="1:17" x14ac:dyDescent="0.2">
      <c r="A74" t="s">
        <v>122</v>
      </c>
      <c r="B74" t="s">
        <v>16</v>
      </c>
      <c r="C74">
        <v>5.3504273504273501</v>
      </c>
      <c r="D74">
        <v>2.4258529936563988</v>
      </c>
      <c r="M74" t="s">
        <v>134</v>
      </c>
      <c r="N74" t="s">
        <v>16</v>
      </c>
      <c r="O74">
        <v>5.4786324786324787</v>
      </c>
      <c r="P74">
        <v>2.284121692657175</v>
      </c>
    </row>
    <row r="75" spans="1:17" x14ac:dyDescent="0.2">
      <c r="A75" t="s">
        <v>46</v>
      </c>
      <c r="B75" t="s">
        <v>12</v>
      </c>
      <c r="C75">
        <v>5.457446808510638</v>
      </c>
      <c r="D75">
        <v>2.4567873664212194</v>
      </c>
      <c r="E75" s="20" t="s">
        <v>12</v>
      </c>
      <c r="M75" t="s">
        <v>124</v>
      </c>
      <c r="N75" t="s">
        <v>16</v>
      </c>
      <c r="O75">
        <v>4.8376068376068373</v>
      </c>
      <c r="P75">
        <v>2.251272685873424</v>
      </c>
    </row>
    <row r="76" spans="1:17" x14ac:dyDescent="0.2">
      <c r="A76" t="s">
        <v>134</v>
      </c>
      <c r="B76" t="s">
        <v>16</v>
      </c>
      <c r="C76">
        <v>5.4786324786324787</v>
      </c>
      <c r="D76">
        <v>2.284121692657175</v>
      </c>
      <c r="M76" t="s">
        <v>38</v>
      </c>
      <c r="N76" t="s">
        <v>12</v>
      </c>
      <c r="O76">
        <v>4.0744680851063828</v>
      </c>
      <c r="P76">
        <v>2.2492023040062072</v>
      </c>
    </row>
    <row r="77" spans="1:17" x14ac:dyDescent="0.2">
      <c r="A77" t="s">
        <v>127</v>
      </c>
      <c r="B77" t="s">
        <v>16</v>
      </c>
      <c r="C77">
        <v>5.5641025641025639</v>
      </c>
      <c r="D77">
        <v>2.3058569182238862</v>
      </c>
      <c r="M77" t="s">
        <v>109</v>
      </c>
      <c r="N77" t="s">
        <v>16</v>
      </c>
      <c r="O77">
        <v>6.0744680851063828</v>
      </c>
      <c r="P77">
        <v>2.3565938683321757</v>
      </c>
    </row>
    <row r="78" spans="1:17" x14ac:dyDescent="0.2">
      <c r="A78" t="s">
        <v>107</v>
      </c>
      <c r="B78" t="s">
        <v>16</v>
      </c>
      <c r="C78">
        <v>5.5851063829787231</v>
      </c>
      <c r="D78">
        <v>2.5290126190414011</v>
      </c>
      <c r="E78" s="14" t="s">
        <v>16</v>
      </c>
      <c r="M78" t="s">
        <v>74</v>
      </c>
      <c r="N78" t="s">
        <v>15</v>
      </c>
      <c r="O78">
        <v>4.1063829787234045</v>
      </c>
      <c r="P78">
        <v>2.4250843466381351</v>
      </c>
    </row>
    <row r="79" spans="1:17" x14ac:dyDescent="0.2">
      <c r="A79" t="s">
        <v>106</v>
      </c>
      <c r="B79" t="s">
        <v>16</v>
      </c>
      <c r="C79">
        <v>5.6170212765957448</v>
      </c>
      <c r="D79">
        <v>2.2912004787776734</v>
      </c>
      <c r="M79" t="s">
        <v>75</v>
      </c>
      <c r="N79" t="s">
        <v>15</v>
      </c>
      <c r="O79">
        <v>4.042553191489362</v>
      </c>
      <c r="P79">
        <v>2.2284325636394358</v>
      </c>
    </row>
    <row r="80" spans="1:17" x14ac:dyDescent="0.2">
      <c r="A80" t="s">
        <v>91</v>
      </c>
      <c r="B80" t="s">
        <v>15</v>
      </c>
      <c r="C80">
        <v>5.6239316239316235</v>
      </c>
      <c r="D80">
        <v>2.7092641058568665</v>
      </c>
      <c r="M80" t="s">
        <v>76</v>
      </c>
      <c r="N80" t="s">
        <v>15</v>
      </c>
      <c r="O80">
        <v>3.521276595744681</v>
      </c>
      <c r="P80">
        <v>1.9550250852514606</v>
      </c>
    </row>
    <row r="81" spans="1:17" x14ac:dyDescent="0.2">
      <c r="A81" t="s">
        <v>120</v>
      </c>
      <c r="B81" t="s">
        <v>16</v>
      </c>
      <c r="C81">
        <v>5.700854700854701</v>
      </c>
      <c r="D81">
        <v>2.2979186882202072</v>
      </c>
      <c r="E81" s="14" t="s">
        <v>16</v>
      </c>
      <c r="M81" t="s">
        <v>77</v>
      </c>
      <c r="N81" t="s">
        <v>15</v>
      </c>
      <c r="O81">
        <v>4.3723404255319149</v>
      </c>
      <c r="P81">
        <v>2.4886151201416555</v>
      </c>
    </row>
    <row r="82" spans="1:17" x14ac:dyDescent="0.2">
      <c r="A82" t="s">
        <v>108</v>
      </c>
      <c r="B82" t="s">
        <v>16</v>
      </c>
      <c r="C82">
        <v>5.7021276595744679</v>
      </c>
      <c r="D82">
        <v>2.1141092190280539</v>
      </c>
      <c r="M82" t="s">
        <v>78</v>
      </c>
      <c r="N82" t="s">
        <v>15</v>
      </c>
      <c r="O82">
        <v>4.8617021276595747</v>
      </c>
      <c r="P82">
        <v>2.6664021259770219</v>
      </c>
    </row>
    <row r="83" spans="1:17" x14ac:dyDescent="0.2">
      <c r="A83" t="s">
        <v>50</v>
      </c>
      <c r="B83" t="s">
        <v>12</v>
      </c>
      <c r="C83">
        <v>5.7021276595744679</v>
      </c>
      <c r="D83">
        <v>2.2615523607252581</v>
      </c>
      <c r="E83" s="20" t="s">
        <v>12</v>
      </c>
      <c r="M83" t="s">
        <v>79</v>
      </c>
      <c r="N83" t="s">
        <v>15</v>
      </c>
      <c r="O83">
        <v>4.7978723404255321</v>
      </c>
      <c r="P83">
        <v>2.6051222794822273</v>
      </c>
    </row>
    <row r="84" spans="1:17" x14ac:dyDescent="0.2">
      <c r="A84" t="s">
        <v>114</v>
      </c>
      <c r="B84" t="s">
        <v>16</v>
      </c>
      <c r="C84">
        <v>5.7234042553191493</v>
      </c>
      <c r="D84">
        <v>2.3845571952914244</v>
      </c>
      <c r="E84" s="14" t="s">
        <v>16</v>
      </c>
      <c r="M84" t="s">
        <v>41</v>
      </c>
      <c r="N84" t="s">
        <v>12</v>
      </c>
      <c r="O84">
        <v>3.5638297872340425</v>
      </c>
      <c r="P84">
        <v>1.9540886864142062</v>
      </c>
    </row>
    <row r="85" spans="1:17" x14ac:dyDescent="0.2">
      <c r="A85" t="s">
        <v>117</v>
      </c>
      <c r="B85" t="s">
        <v>16</v>
      </c>
      <c r="C85">
        <v>5.7659574468085104</v>
      </c>
      <c r="D85">
        <v>2.3483031252507045</v>
      </c>
      <c r="M85" t="s">
        <v>43</v>
      </c>
      <c r="N85" t="s">
        <v>12</v>
      </c>
      <c r="O85">
        <v>6.2765957446808507</v>
      </c>
      <c r="P85">
        <v>2.3845571952914244</v>
      </c>
    </row>
    <row r="86" spans="1:17" x14ac:dyDescent="0.2">
      <c r="A86" t="s">
        <v>100</v>
      </c>
      <c r="B86" t="s">
        <v>16</v>
      </c>
      <c r="C86">
        <v>5.8510638297872344</v>
      </c>
      <c r="D86">
        <v>2.2574009548927649</v>
      </c>
      <c r="M86" t="s">
        <v>113</v>
      </c>
      <c r="N86" t="s">
        <v>16</v>
      </c>
      <c r="O86">
        <v>7.5212765957446805</v>
      </c>
      <c r="P86">
        <v>1.7884258916667419</v>
      </c>
    </row>
    <row r="87" spans="1:17" x14ac:dyDescent="0.2">
      <c r="A87" t="s">
        <v>118</v>
      </c>
      <c r="B87" t="s">
        <v>16</v>
      </c>
      <c r="C87">
        <v>5.8617021276595747</v>
      </c>
      <c r="D87">
        <v>2.1977557655348474</v>
      </c>
      <c r="M87" t="s">
        <v>94</v>
      </c>
      <c r="N87" t="s">
        <v>15</v>
      </c>
      <c r="O87">
        <v>4.2905982905982905</v>
      </c>
      <c r="P87">
        <v>2.5088114683630884</v>
      </c>
    </row>
    <row r="88" spans="1:17" x14ac:dyDescent="0.2">
      <c r="A88" t="s">
        <v>102</v>
      </c>
      <c r="B88" t="s">
        <v>16</v>
      </c>
      <c r="C88">
        <v>5.9255319148936172</v>
      </c>
      <c r="D88">
        <v>2.1861704215073696</v>
      </c>
      <c r="M88" t="s">
        <v>125</v>
      </c>
      <c r="N88" t="s">
        <v>16</v>
      </c>
      <c r="O88">
        <v>4.8461538461538458</v>
      </c>
      <c r="P88">
        <v>2.3621125283984621</v>
      </c>
    </row>
    <row r="89" spans="1:17" x14ac:dyDescent="0.2">
      <c r="A89" t="s">
        <v>99</v>
      </c>
      <c r="B89" t="s">
        <v>16</v>
      </c>
      <c r="C89">
        <v>5.9893617021276597</v>
      </c>
      <c r="D89">
        <v>2.3302345668584561</v>
      </c>
      <c r="E89" s="14" t="s">
        <v>16</v>
      </c>
      <c r="M89" t="s">
        <v>115</v>
      </c>
      <c r="N89" t="s">
        <v>16</v>
      </c>
      <c r="O89">
        <v>6.042553191489362</v>
      </c>
      <c r="P89">
        <v>2.3275576456694766</v>
      </c>
    </row>
    <row r="90" spans="1:17" x14ac:dyDescent="0.2">
      <c r="A90" t="s">
        <v>110</v>
      </c>
      <c r="B90" t="s">
        <v>16</v>
      </c>
      <c r="C90">
        <v>6</v>
      </c>
      <c r="D90">
        <v>2.2288431832418967</v>
      </c>
      <c r="E90" s="14" t="s">
        <v>16</v>
      </c>
      <c r="M90" t="s">
        <v>82</v>
      </c>
      <c r="N90" t="s">
        <v>15</v>
      </c>
      <c r="O90">
        <v>3.9468085106382977</v>
      </c>
      <c r="P90">
        <v>2.044489163931217</v>
      </c>
    </row>
    <row r="91" spans="1:17" x14ac:dyDescent="0.2">
      <c r="A91" t="s">
        <v>104</v>
      </c>
      <c r="B91" t="s">
        <v>16</v>
      </c>
      <c r="C91">
        <v>6.0212765957446805</v>
      </c>
      <c r="D91">
        <v>2.359965023452566</v>
      </c>
      <c r="M91" t="s">
        <v>83</v>
      </c>
      <c r="N91" t="s">
        <v>15</v>
      </c>
      <c r="O91">
        <v>4.0851063829787231</v>
      </c>
      <c r="P91">
        <v>2.2984781055002887</v>
      </c>
    </row>
    <row r="92" spans="1:17" x14ac:dyDescent="0.2">
      <c r="A92" t="s">
        <v>115</v>
      </c>
      <c r="B92" t="s">
        <v>16</v>
      </c>
      <c r="C92">
        <v>6.042553191489362</v>
      </c>
      <c r="D92">
        <v>2.3275576456694766</v>
      </c>
      <c r="M92" t="s">
        <v>129</v>
      </c>
      <c r="N92" t="s">
        <v>16</v>
      </c>
      <c r="O92">
        <v>5.0683760683760681</v>
      </c>
      <c r="P92">
        <v>2.3661641289098228</v>
      </c>
    </row>
    <row r="93" spans="1:17" x14ac:dyDescent="0.2">
      <c r="A93" t="s">
        <v>109</v>
      </c>
      <c r="B93" t="s">
        <v>16</v>
      </c>
      <c r="C93">
        <v>6.0744680851063828</v>
      </c>
      <c r="D93">
        <v>2.3565938683321757</v>
      </c>
      <c r="M93" t="s">
        <v>84</v>
      </c>
      <c r="N93" t="s">
        <v>15</v>
      </c>
      <c r="O93">
        <v>4.542553191489362</v>
      </c>
      <c r="P93">
        <v>2.4348053889554455</v>
      </c>
    </row>
    <row r="94" spans="1:17" x14ac:dyDescent="0.2">
      <c r="A94" t="s">
        <v>112</v>
      </c>
      <c r="B94" t="s">
        <v>16</v>
      </c>
      <c r="C94">
        <v>6.2127659574468082</v>
      </c>
      <c r="D94">
        <v>2.3911680702815565</v>
      </c>
      <c r="E94" s="14" t="s">
        <v>16</v>
      </c>
      <c r="M94" t="s">
        <v>57</v>
      </c>
      <c r="N94" t="s">
        <v>12</v>
      </c>
      <c r="O94">
        <v>2.9316239316239314</v>
      </c>
      <c r="P94">
        <v>2.0457124874945904</v>
      </c>
      <c r="Q94" s="19"/>
    </row>
    <row r="95" spans="1:17" x14ac:dyDescent="0.2">
      <c r="A95" t="s">
        <v>111</v>
      </c>
      <c r="B95" t="s">
        <v>16</v>
      </c>
      <c r="C95">
        <v>6.2234042553191493</v>
      </c>
      <c r="D95">
        <v>2.165984617143466</v>
      </c>
      <c r="E95" s="14" t="s">
        <v>16</v>
      </c>
      <c r="M95" t="s">
        <v>126</v>
      </c>
      <c r="N95" t="s">
        <v>16</v>
      </c>
      <c r="O95">
        <v>5.1196581196581192</v>
      </c>
      <c r="P95">
        <v>2.5330994819703592</v>
      </c>
    </row>
    <row r="96" spans="1:17" x14ac:dyDescent="0.2">
      <c r="A96" t="s">
        <v>43</v>
      </c>
      <c r="B96" t="s">
        <v>12</v>
      </c>
      <c r="C96">
        <v>6.2765957446808507</v>
      </c>
      <c r="D96">
        <v>2.3845571952914244</v>
      </c>
      <c r="M96" t="s">
        <v>117</v>
      </c>
      <c r="N96" t="s">
        <v>16</v>
      </c>
      <c r="O96">
        <v>5.7659574468085104</v>
      </c>
      <c r="P96">
        <v>2.3483031252507045</v>
      </c>
    </row>
    <row r="97" spans="1:16" x14ac:dyDescent="0.2">
      <c r="A97" t="s">
        <v>97</v>
      </c>
      <c r="B97" t="s">
        <v>16</v>
      </c>
      <c r="C97">
        <v>6.2872340425531918</v>
      </c>
      <c r="D97">
        <v>2.3492041224957925</v>
      </c>
      <c r="E97" s="14" t="s">
        <v>16</v>
      </c>
      <c r="M97" t="s">
        <v>51</v>
      </c>
      <c r="N97" t="s">
        <v>12</v>
      </c>
      <c r="O97">
        <v>6.5319148936170217</v>
      </c>
      <c r="P97">
        <v>1.9713110514315655</v>
      </c>
    </row>
    <row r="98" spans="1:16" x14ac:dyDescent="0.2">
      <c r="A98" t="s">
        <v>101</v>
      </c>
      <c r="B98" t="s">
        <v>16</v>
      </c>
      <c r="C98">
        <v>6.4255319148936172</v>
      </c>
      <c r="D98">
        <v>2.3485953784461588</v>
      </c>
      <c r="E98" s="14" t="s">
        <v>16</v>
      </c>
      <c r="M98" t="s">
        <v>52</v>
      </c>
      <c r="N98" t="s">
        <v>12</v>
      </c>
      <c r="O98">
        <v>3.5425531914893615</v>
      </c>
      <c r="P98">
        <v>2.0142764309178109</v>
      </c>
    </row>
    <row r="99" spans="1:16" x14ac:dyDescent="0.2">
      <c r="A99" t="s">
        <v>119</v>
      </c>
      <c r="B99" t="s">
        <v>16</v>
      </c>
      <c r="C99">
        <v>6.457446808510638</v>
      </c>
      <c r="D99">
        <v>2.188262401050185</v>
      </c>
      <c r="E99" s="14" t="s">
        <v>16</v>
      </c>
      <c r="M99" t="s">
        <v>118</v>
      </c>
      <c r="N99" t="s">
        <v>16</v>
      </c>
      <c r="O99">
        <v>5.8617021276595747</v>
      </c>
      <c r="P99">
        <v>2.1977557655348474</v>
      </c>
    </row>
    <row r="100" spans="1:16" x14ac:dyDescent="0.2">
      <c r="A100" t="s">
        <v>51</v>
      </c>
      <c r="B100" t="s">
        <v>12</v>
      </c>
      <c r="C100">
        <v>6.5319148936170217</v>
      </c>
      <c r="D100">
        <v>1.9713110514315655</v>
      </c>
      <c r="M100" t="s">
        <v>86</v>
      </c>
      <c r="N100" t="s">
        <v>15</v>
      </c>
      <c r="O100">
        <v>5.042553191489362</v>
      </c>
      <c r="P100">
        <v>2.7627121379824024</v>
      </c>
    </row>
    <row r="101" spans="1:16" x14ac:dyDescent="0.2">
      <c r="A101" t="s">
        <v>103</v>
      </c>
      <c r="B101" t="s">
        <v>16</v>
      </c>
      <c r="C101">
        <v>6.542553191489362</v>
      </c>
      <c r="D101">
        <v>2.1585782538016556</v>
      </c>
      <c r="M101" t="s">
        <v>54</v>
      </c>
      <c r="N101" t="s">
        <v>12</v>
      </c>
      <c r="O101">
        <v>3.8617021276595747</v>
      </c>
      <c r="P101">
        <v>2.1682015927669513</v>
      </c>
    </row>
    <row r="102" spans="1:16" x14ac:dyDescent="0.2">
      <c r="A102" t="s">
        <v>116</v>
      </c>
      <c r="B102" t="s">
        <v>16</v>
      </c>
      <c r="C102">
        <v>6.5744680851063828</v>
      </c>
      <c r="D102">
        <v>2.3116784466932181</v>
      </c>
      <c r="E102" s="14" t="s">
        <v>16</v>
      </c>
      <c r="M102" t="s">
        <v>95</v>
      </c>
      <c r="N102" t="s">
        <v>15</v>
      </c>
      <c r="O102">
        <v>3.2307692307692308</v>
      </c>
      <c r="P102">
        <v>1.9712791899074908</v>
      </c>
    </row>
    <row r="103" spans="1:16" x14ac:dyDescent="0.2">
      <c r="A103" t="s">
        <v>98</v>
      </c>
      <c r="B103" t="s">
        <v>16</v>
      </c>
      <c r="C103">
        <v>6.6595744680851068</v>
      </c>
      <c r="D103">
        <v>2.2838996620775367</v>
      </c>
      <c r="M103" t="s">
        <v>127</v>
      </c>
      <c r="N103" t="s">
        <v>16</v>
      </c>
      <c r="O103">
        <v>5.5641025641025639</v>
      </c>
      <c r="P103">
        <v>2.3058569182238862</v>
      </c>
    </row>
    <row r="104" spans="1:16" x14ac:dyDescent="0.2">
      <c r="A104" t="s">
        <v>113</v>
      </c>
      <c r="B104" t="s">
        <v>16</v>
      </c>
      <c r="C104">
        <v>7.5212765957446805</v>
      </c>
      <c r="D104">
        <v>1.7884258916667419</v>
      </c>
      <c r="M104" t="s">
        <v>88</v>
      </c>
      <c r="N104" t="s">
        <v>15</v>
      </c>
      <c r="O104">
        <v>4.3191489361702127</v>
      </c>
      <c r="P104">
        <v>2.0853444879667911</v>
      </c>
    </row>
    <row r="105" spans="1:16" x14ac:dyDescent="0.2">
      <c r="A105" t="s">
        <v>0</v>
      </c>
      <c r="B105" t="s">
        <v>1</v>
      </c>
      <c r="C105" t="s">
        <v>135</v>
      </c>
      <c r="D105" t="s">
        <v>136</v>
      </c>
      <c r="E105" s="23"/>
    </row>
  </sheetData>
  <sortState ref="M26:Q49">
    <sortCondition ref="Q26:Q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2871-EE74-A647-9149-EDED11FC8EB2}">
  <dimension ref="A1:BM99"/>
  <sheetViews>
    <sheetView tabSelected="1" workbookViewId="0">
      <selection activeCell="E12" sqref="E12"/>
    </sheetView>
  </sheetViews>
  <sheetFormatPr baseColWidth="10" defaultRowHeight="15" x14ac:dyDescent="0.2"/>
  <cols>
    <col min="3" max="3" width="10.83203125" style="30"/>
    <col min="6" max="6" width="10.83203125" style="30"/>
  </cols>
  <sheetData>
    <row r="1" spans="1:65" x14ac:dyDescent="0.2">
      <c r="B1" t="s">
        <v>0</v>
      </c>
      <c r="C1" s="30" t="s">
        <v>169</v>
      </c>
      <c r="D1" t="s">
        <v>170</v>
      </c>
      <c r="E1" t="s">
        <v>171</v>
      </c>
      <c r="F1" s="30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  <c r="AT1" t="s">
        <v>212</v>
      </c>
      <c r="AU1" t="s">
        <v>213</v>
      </c>
      <c r="AV1" t="s">
        <v>214</v>
      </c>
      <c r="AW1" t="s">
        <v>215</v>
      </c>
      <c r="AX1" t="s">
        <v>216</v>
      </c>
      <c r="AY1" t="s">
        <v>217</v>
      </c>
      <c r="AZ1" t="s">
        <v>218</v>
      </c>
      <c r="BA1" t="s">
        <v>219</v>
      </c>
      <c r="BB1" t="s">
        <v>220</v>
      </c>
      <c r="BC1" t="s">
        <v>221</v>
      </c>
      <c r="BD1" t="s">
        <v>222</v>
      </c>
      <c r="BE1" t="s">
        <v>223</v>
      </c>
      <c r="BF1" t="s">
        <v>224</v>
      </c>
      <c r="BG1" t="s">
        <v>225</v>
      </c>
      <c r="BH1" t="s">
        <v>226</v>
      </c>
      <c r="BI1" t="s">
        <v>227</v>
      </c>
      <c r="BJ1" t="s">
        <v>228</v>
      </c>
      <c r="BK1" t="s">
        <v>229</v>
      </c>
      <c r="BL1" t="s">
        <v>230</v>
      </c>
      <c r="BM1" t="s">
        <v>231</v>
      </c>
    </row>
    <row r="2" spans="1:65" x14ac:dyDescent="0.2">
      <c r="A2">
        <v>10116</v>
      </c>
      <c r="B2" t="s">
        <v>151</v>
      </c>
      <c r="C2" s="30">
        <v>8.19</v>
      </c>
      <c r="D2">
        <v>0.93</v>
      </c>
      <c r="E2">
        <v>21</v>
      </c>
      <c r="F2" s="30">
        <v>4.29</v>
      </c>
      <c r="G2">
        <v>3.07</v>
      </c>
      <c r="H2">
        <v>24</v>
      </c>
      <c r="I2">
        <v>7.33</v>
      </c>
      <c r="J2">
        <v>1.56</v>
      </c>
      <c r="K2">
        <v>21</v>
      </c>
      <c r="L2">
        <v>7.88</v>
      </c>
      <c r="M2">
        <v>1.1299999999999999</v>
      </c>
      <c r="N2">
        <v>8</v>
      </c>
      <c r="O2">
        <v>8.3800000000000008</v>
      </c>
      <c r="P2">
        <v>0.77</v>
      </c>
      <c r="Q2">
        <v>13</v>
      </c>
      <c r="R2">
        <v>5.31</v>
      </c>
      <c r="S2">
        <v>3.35</v>
      </c>
      <c r="T2">
        <v>13</v>
      </c>
      <c r="U2">
        <v>3.09</v>
      </c>
      <c r="V2">
        <v>2.2999999999999998</v>
      </c>
      <c r="W2">
        <v>11</v>
      </c>
      <c r="X2">
        <v>7.17</v>
      </c>
      <c r="Y2">
        <v>1.59</v>
      </c>
      <c r="Z2">
        <v>12</v>
      </c>
      <c r="AA2">
        <v>7.56</v>
      </c>
      <c r="AB2">
        <v>1.59</v>
      </c>
      <c r="AC2">
        <v>9</v>
      </c>
      <c r="AD2">
        <v>8.3800000000000008</v>
      </c>
      <c r="AE2">
        <v>0.92</v>
      </c>
      <c r="AF2">
        <v>8</v>
      </c>
      <c r="AG2">
        <v>8.08</v>
      </c>
      <c r="AH2">
        <v>1</v>
      </c>
      <c r="AI2">
        <v>12</v>
      </c>
      <c r="AJ2">
        <v>4.57</v>
      </c>
      <c r="AK2">
        <v>3.03</v>
      </c>
      <c r="AL2">
        <v>14</v>
      </c>
      <c r="AM2">
        <v>3.9</v>
      </c>
      <c r="AN2">
        <v>3.25</v>
      </c>
      <c r="AO2">
        <v>10</v>
      </c>
      <c r="AP2">
        <v>7.25</v>
      </c>
      <c r="AQ2">
        <v>1.71</v>
      </c>
      <c r="AR2">
        <v>12</v>
      </c>
      <c r="AS2">
        <v>7.44</v>
      </c>
      <c r="AT2">
        <v>1.42</v>
      </c>
      <c r="AU2">
        <v>9</v>
      </c>
      <c r="AV2">
        <v>8.1999999999999993</v>
      </c>
      <c r="AW2">
        <v>0.92</v>
      </c>
      <c r="AX2">
        <v>10</v>
      </c>
      <c r="AY2">
        <v>8.18</v>
      </c>
      <c r="AZ2">
        <v>0.98</v>
      </c>
      <c r="BA2">
        <v>11</v>
      </c>
      <c r="BB2">
        <v>4.53</v>
      </c>
      <c r="BC2">
        <v>3.22</v>
      </c>
      <c r="BD2">
        <v>17</v>
      </c>
      <c r="BE2">
        <v>3.71</v>
      </c>
      <c r="BF2">
        <v>2.81</v>
      </c>
      <c r="BG2">
        <v>7</v>
      </c>
      <c r="BH2">
        <v>7.2</v>
      </c>
      <c r="BI2">
        <v>1.81</v>
      </c>
      <c r="BJ2">
        <v>10</v>
      </c>
      <c r="BK2">
        <v>7.45</v>
      </c>
      <c r="BL2">
        <v>1.37</v>
      </c>
      <c r="BM2">
        <v>11</v>
      </c>
    </row>
    <row r="3" spans="1:65" x14ac:dyDescent="0.2">
      <c r="A3">
        <v>5881</v>
      </c>
      <c r="B3" t="s">
        <v>152</v>
      </c>
      <c r="C3" s="30">
        <v>8.16</v>
      </c>
      <c r="D3">
        <v>1.1200000000000001</v>
      </c>
      <c r="E3">
        <v>19</v>
      </c>
      <c r="F3" s="30">
        <v>4</v>
      </c>
      <c r="G3">
        <v>2.68</v>
      </c>
      <c r="H3">
        <v>39</v>
      </c>
      <c r="I3">
        <v>6.7</v>
      </c>
      <c r="J3">
        <v>1.89</v>
      </c>
      <c r="K3">
        <v>44</v>
      </c>
      <c r="L3">
        <v>7.67</v>
      </c>
      <c r="M3">
        <v>1.32</v>
      </c>
      <c r="N3">
        <v>9</v>
      </c>
      <c r="O3">
        <v>8.6</v>
      </c>
      <c r="P3">
        <v>0.7</v>
      </c>
      <c r="Q3">
        <v>10</v>
      </c>
      <c r="R3">
        <v>3.69</v>
      </c>
      <c r="S3">
        <v>2.46</v>
      </c>
      <c r="T3">
        <v>13</v>
      </c>
      <c r="U3">
        <v>4.1500000000000004</v>
      </c>
      <c r="V3">
        <v>2.81</v>
      </c>
      <c r="W3">
        <v>26</v>
      </c>
      <c r="X3">
        <v>6.59</v>
      </c>
      <c r="Y3">
        <v>1.94</v>
      </c>
      <c r="Z3">
        <v>22</v>
      </c>
      <c r="AA3">
        <v>6.82</v>
      </c>
      <c r="AB3">
        <v>1.87</v>
      </c>
      <c r="AC3">
        <v>22</v>
      </c>
      <c r="AD3">
        <v>8.56</v>
      </c>
      <c r="AE3">
        <v>0.53</v>
      </c>
      <c r="AF3">
        <v>9</v>
      </c>
      <c r="AG3">
        <v>7.8</v>
      </c>
      <c r="AH3">
        <v>1.4</v>
      </c>
      <c r="AI3">
        <v>10</v>
      </c>
      <c r="AJ3">
        <v>4.45</v>
      </c>
      <c r="AK3">
        <v>2.72</v>
      </c>
      <c r="AL3">
        <v>20</v>
      </c>
      <c r="AM3">
        <v>3.53</v>
      </c>
      <c r="AN3">
        <v>2.61</v>
      </c>
      <c r="AO3">
        <v>19</v>
      </c>
      <c r="AP3">
        <v>6.38</v>
      </c>
      <c r="AQ3">
        <v>1.99</v>
      </c>
      <c r="AR3">
        <v>29</v>
      </c>
      <c r="AS3">
        <v>7.33</v>
      </c>
      <c r="AT3">
        <v>1.54</v>
      </c>
      <c r="AU3">
        <v>15</v>
      </c>
      <c r="AV3">
        <v>7.92</v>
      </c>
      <c r="AW3">
        <v>1.31</v>
      </c>
      <c r="AX3">
        <v>12</v>
      </c>
      <c r="AY3">
        <v>8.57</v>
      </c>
      <c r="AZ3">
        <v>0.53</v>
      </c>
      <c r="BA3">
        <v>7</v>
      </c>
      <c r="BB3">
        <v>4.12</v>
      </c>
      <c r="BC3">
        <v>2.73</v>
      </c>
      <c r="BD3">
        <v>26</v>
      </c>
      <c r="BE3">
        <v>3.77</v>
      </c>
      <c r="BF3">
        <v>2.65</v>
      </c>
      <c r="BG3">
        <v>13</v>
      </c>
      <c r="BH3">
        <v>6.4</v>
      </c>
      <c r="BI3">
        <v>1.91</v>
      </c>
      <c r="BJ3">
        <v>25</v>
      </c>
      <c r="BK3">
        <v>7.11</v>
      </c>
      <c r="BL3">
        <v>1.82</v>
      </c>
      <c r="BM3">
        <v>19</v>
      </c>
    </row>
    <row r="4" spans="1:65" x14ac:dyDescent="0.2">
      <c r="A4">
        <v>8820</v>
      </c>
      <c r="B4" t="s">
        <v>153</v>
      </c>
      <c r="C4" s="30">
        <v>8</v>
      </c>
      <c r="D4">
        <v>1.78</v>
      </c>
      <c r="E4">
        <v>20</v>
      </c>
      <c r="F4" s="30">
        <v>4.38</v>
      </c>
      <c r="G4">
        <v>3.2</v>
      </c>
      <c r="H4">
        <v>21</v>
      </c>
      <c r="I4">
        <v>6.84</v>
      </c>
      <c r="J4">
        <v>2.4900000000000002</v>
      </c>
      <c r="K4">
        <v>25</v>
      </c>
      <c r="L4">
        <v>7.75</v>
      </c>
      <c r="M4">
        <v>1.89</v>
      </c>
      <c r="N4">
        <v>4</v>
      </c>
      <c r="O4">
        <v>8.06</v>
      </c>
      <c r="P4">
        <v>1.81</v>
      </c>
      <c r="Q4">
        <v>16</v>
      </c>
      <c r="R4">
        <v>2.5</v>
      </c>
      <c r="S4">
        <v>1.73</v>
      </c>
      <c r="T4">
        <v>4</v>
      </c>
      <c r="U4">
        <v>4.82</v>
      </c>
      <c r="V4">
        <v>3.34</v>
      </c>
      <c r="W4">
        <v>17</v>
      </c>
      <c r="X4">
        <v>5.22</v>
      </c>
      <c r="Y4">
        <v>3.19</v>
      </c>
      <c r="Z4">
        <v>9</v>
      </c>
      <c r="AA4">
        <v>7.75</v>
      </c>
      <c r="AB4">
        <v>1.44</v>
      </c>
      <c r="AC4">
        <v>16</v>
      </c>
      <c r="AD4">
        <v>8.3800000000000008</v>
      </c>
      <c r="AE4">
        <v>1.06</v>
      </c>
      <c r="AF4">
        <v>8</v>
      </c>
      <c r="AG4">
        <v>7.75</v>
      </c>
      <c r="AH4">
        <v>2.14</v>
      </c>
      <c r="AI4">
        <v>12</v>
      </c>
      <c r="AJ4">
        <v>3.9</v>
      </c>
      <c r="AK4">
        <v>3.51</v>
      </c>
      <c r="AL4">
        <v>10</v>
      </c>
      <c r="AM4">
        <v>4.82</v>
      </c>
      <c r="AN4">
        <v>2.99</v>
      </c>
      <c r="AO4">
        <v>11</v>
      </c>
      <c r="AP4">
        <v>6.71</v>
      </c>
      <c r="AQ4">
        <v>2.4900000000000002</v>
      </c>
      <c r="AR4">
        <v>14</v>
      </c>
      <c r="AS4">
        <v>7</v>
      </c>
      <c r="AT4">
        <v>2.61</v>
      </c>
      <c r="AU4">
        <v>11</v>
      </c>
      <c r="AV4">
        <v>7.73</v>
      </c>
      <c r="AW4">
        <v>2.1</v>
      </c>
      <c r="AX4">
        <v>11</v>
      </c>
      <c r="AY4">
        <v>8.33</v>
      </c>
      <c r="AZ4">
        <v>1.32</v>
      </c>
      <c r="BA4">
        <v>9</v>
      </c>
      <c r="BB4">
        <v>5.7</v>
      </c>
      <c r="BC4">
        <v>3.4</v>
      </c>
      <c r="BD4">
        <v>10</v>
      </c>
      <c r="BE4">
        <v>3.18</v>
      </c>
      <c r="BF4">
        <v>2.6</v>
      </c>
      <c r="BG4">
        <v>11</v>
      </c>
      <c r="BH4">
        <v>7.17</v>
      </c>
      <c r="BI4">
        <v>2.38</v>
      </c>
      <c r="BJ4">
        <v>18</v>
      </c>
      <c r="BK4">
        <v>6</v>
      </c>
      <c r="BL4">
        <v>2.77</v>
      </c>
      <c r="BM4">
        <v>7</v>
      </c>
    </row>
    <row r="5" spans="1:65" x14ac:dyDescent="0.2">
      <c r="A5">
        <v>4444</v>
      </c>
      <c r="B5" t="s">
        <v>154</v>
      </c>
      <c r="C5" s="30">
        <v>7.95</v>
      </c>
      <c r="D5">
        <v>1.07</v>
      </c>
      <c r="E5">
        <v>21</v>
      </c>
      <c r="F5" s="30">
        <v>4.4800000000000004</v>
      </c>
      <c r="G5">
        <v>2.58</v>
      </c>
      <c r="H5">
        <v>25</v>
      </c>
      <c r="I5">
        <v>7.29</v>
      </c>
      <c r="J5">
        <v>1.93</v>
      </c>
      <c r="K5">
        <v>21</v>
      </c>
      <c r="L5">
        <v>7.5</v>
      </c>
      <c r="M5">
        <v>1.2</v>
      </c>
      <c r="N5">
        <v>8</v>
      </c>
      <c r="O5">
        <v>8.23</v>
      </c>
      <c r="P5">
        <v>0.93</v>
      </c>
      <c r="Q5">
        <v>13</v>
      </c>
      <c r="R5">
        <v>5.08</v>
      </c>
      <c r="S5">
        <v>2.99</v>
      </c>
      <c r="T5">
        <v>13</v>
      </c>
      <c r="U5">
        <v>3.83</v>
      </c>
      <c r="V5">
        <v>1.99</v>
      </c>
      <c r="W5">
        <v>12</v>
      </c>
      <c r="X5">
        <v>7.08</v>
      </c>
      <c r="Y5">
        <v>2.25</v>
      </c>
      <c r="Z5">
        <v>13</v>
      </c>
      <c r="AA5">
        <v>7.62</v>
      </c>
      <c r="AB5">
        <v>1.3</v>
      </c>
      <c r="AC5">
        <v>8</v>
      </c>
      <c r="AD5">
        <v>8</v>
      </c>
      <c r="AE5">
        <v>0.93</v>
      </c>
      <c r="AF5">
        <v>8</v>
      </c>
      <c r="AG5">
        <v>7.83</v>
      </c>
      <c r="AH5">
        <v>1.19</v>
      </c>
      <c r="AI5">
        <v>12</v>
      </c>
      <c r="AJ5">
        <v>4.3600000000000003</v>
      </c>
      <c r="AK5">
        <v>2.5</v>
      </c>
      <c r="AL5">
        <v>14</v>
      </c>
      <c r="AM5">
        <v>4.6399999999999997</v>
      </c>
      <c r="AN5">
        <v>2.8</v>
      </c>
      <c r="AO5">
        <v>11</v>
      </c>
      <c r="AP5">
        <v>7.5</v>
      </c>
      <c r="AQ5">
        <v>1.88</v>
      </c>
      <c r="AR5">
        <v>12</v>
      </c>
      <c r="AS5">
        <v>7</v>
      </c>
      <c r="AT5">
        <v>2.06</v>
      </c>
      <c r="AU5">
        <v>9</v>
      </c>
      <c r="AV5">
        <v>8.4</v>
      </c>
      <c r="AW5">
        <v>0.84</v>
      </c>
      <c r="AX5">
        <v>10</v>
      </c>
      <c r="AY5">
        <v>7.55</v>
      </c>
      <c r="AZ5">
        <v>1.1299999999999999</v>
      </c>
      <c r="BA5">
        <v>11</v>
      </c>
      <c r="BB5">
        <v>4.88</v>
      </c>
      <c r="BC5">
        <v>2.71</v>
      </c>
      <c r="BD5">
        <v>17</v>
      </c>
      <c r="BE5">
        <v>3.62</v>
      </c>
      <c r="BF5">
        <v>2.2000000000000002</v>
      </c>
      <c r="BG5">
        <v>8</v>
      </c>
      <c r="BH5">
        <v>7.4</v>
      </c>
      <c r="BI5">
        <v>2.27</v>
      </c>
      <c r="BJ5">
        <v>10</v>
      </c>
      <c r="BK5">
        <v>7.18</v>
      </c>
      <c r="BL5">
        <v>1.66</v>
      </c>
      <c r="BM5">
        <v>11</v>
      </c>
    </row>
    <row r="6" spans="1:65" x14ac:dyDescent="0.2">
      <c r="A6">
        <v>12283</v>
      </c>
      <c r="B6" t="s">
        <v>155</v>
      </c>
      <c r="C6" s="30">
        <v>7.95</v>
      </c>
      <c r="D6">
        <v>1.07</v>
      </c>
      <c r="E6">
        <v>21</v>
      </c>
      <c r="F6" s="30">
        <v>4.55</v>
      </c>
      <c r="G6">
        <v>2.58</v>
      </c>
      <c r="H6">
        <v>20</v>
      </c>
      <c r="I6">
        <v>6.14</v>
      </c>
      <c r="J6">
        <v>2.88</v>
      </c>
      <c r="K6">
        <v>22</v>
      </c>
      <c r="L6">
        <v>7.67</v>
      </c>
      <c r="M6">
        <v>1.03</v>
      </c>
      <c r="N6">
        <v>6</v>
      </c>
      <c r="O6">
        <v>8.07</v>
      </c>
      <c r="P6">
        <v>1.1000000000000001</v>
      </c>
      <c r="Q6">
        <v>15</v>
      </c>
      <c r="R6">
        <v>4.88</v>
      </c>
      <c r="S6">
        <v>2.5299999999999998</v>
      </c>
      <c r="T6">
        <v>8</v>
      </c>
      <c r="U6">
        <v>4.33</v>
      </c>
      <c r="V6">
        <v>2.71</v>
      </c>
      <c r="W6">
        <v>12</v>
      </c>
      <c r="X6">
        <v>6.42</v>
      </c>
      <c r="Y6">
        <v>2.94</v>
      </c>
      <c r="Z6">
        <v>12</v>
      </c>
      <c r="AA6">
        <v>5.8</v>
      </c>
      <c r="AB6">
        <v>2.94</v>
      </c>
      <c r="AC6">
        <v>10</v>
      </c>
      <c r="AD6">
        <v>8</v>
      </c>
      <c r="AE6">
        <v>1.22</v>
      </c>
      <c r="AF6">
        <v>9</v>
      </c>
      <c r="AG6">
        <v>7.92</v>
      </c>
      <c r="AH6">
        <v>1</v>
      </c>
      <c r="AI6">
        <v>12</v>
      </c>
      <c r="AJ6">
        <v>5.1100000000000003</v>
      </c>
      <c r="AK6">
        <v>2.4700000000000002</v>
      </c>
      <c r="AL6">
        <v>9</v>
      </c>
      <c r="AM6">
        <v>4.09</v>
      </c>
      <c r="AN6">
        <v>2.7</v>
      </c>
      <c r="AO6">
        <v>11</v>
      </c>
      <c r="AP6">
        <v>5</v>
      </c>
      <c r="AQ6">
        <v>3.21</v>
      </c>
      <c r="AR6">
        <v>7</v>
      </c>
      <c r="AS6">
        <v>6.67</v>
      </c>
      <c r="AT6">
        <v>2.66</v>
      </c>
      <c r="AU6">
        <v>15</v>
      </c>
      <c r="AV6">
        <v>7.7</v>
      </c>
      <c r="AW6">
        <v>1.1599999999999999</v>
      </c>
      <c r="AX6">
        <v>10</v>
      </c>
      <c r="AY6">
        <v>8.18</v>
      </c>
      <c r="AZ6">
        <v>0.98</v>
      </c>
      <c r="BA6">
        <v>11</v>
      </c>
      <c r="BB6">
        <v>4.62</v>
      </c>
      <c r="BC6">
        <v>2.5299999999999998</v>
      </c>
      <c r="BD6">
        <v>13</v>
      </c>
      <c r="BE6">
        <v>4.43</v>
      </c>
      <c r="BF6">
        <v>2.88</v>
      </c>
      <c r="BG6">
        <v>7</v>
      </c>
      <c r="BH6">
        <v>6</v>
      </c>
      <c r="BI6">
        <v>3.33</v>
      </c>
      <c r="BJ6">
        <v>12</v>
      </c>
      <c r="BK6">
        <v>6.3</v>
      </c>
      <c r="BL6">
        <v>2.41</v>
      </c>
      <c r="BM6">
        <v>10</v>
      </c>
    </row>
    <row r="7" spans="1:65" x14ac:dyDescent="0.2">
      <c r="A7">
        <v>6862</v>
      </c>
      <c r="B7" t="s">
        <v>156</v>
      </c>
      <c r="C7" s="30">
        <v>7.95</v>
      </c>
      <c r="D7">
        <v>1.1200000000000001</v>
      </c>
      <c r="E7">
        <v>21</v>
      </c>
      <c r="F7" s="30">
        <v>4.6500000000000004</v>
      </c>
      <c r="G7">
        <v>2.21</v>
      </c>
      <c r="H7">
        <v>20</v>
      </c>
      <c r="I7">
        <v>7.19</v>
      </c>
      <c r="J7">
        <v>1.99</v>
      </c>
      <c r="K7">
        <v>21</v>
      </c>
      <c r="L7">
        <v>7.67</v>
      </c>
      <c r="M7">
        <v>1.03</v>
      </c>
      <c r="N7">
        <v>6</v>
      </c>
      <c r="O7">
        <v>8.07</v>
      </c>
      <c r="P7">
        <v>1.1599999999999999</v>
      </c>
      <c r="Q7">
        <v>15</v>
      </c>
      <c r="R7">
        <v>5.75</v>
      </c>
      <c r="S7">
        <v>2.12</v>
      </c>
      <c r="T7">
        <v>8</v>
      </c>
      <c r="U7">
        <v>3.92</v>
      </c>
      <c r="V7">
        <v>2.02</v>
      </c>
      <c r="W7">
        <v>12</v>
      </c>
      <c r="X7">
        <v>6.55</v>
      </c>
      <c r="Y7">
        <v>2.02</v>
      </c>
      <c r="Z7">
        <v>11</v>
      </c>
      <c r="AA7">
        <v>7.9</v>
      </c>
      <c r="AB7">
        <v>1.79</v>
      </c>
      <c r="AC7">
        <v>10</v>
      </c>
      <c r="AD7">
        <v>7.67</v>
      </c>
      <c r="AE7">
        <v>1.21</v>
      </c>
      <c r="AF7">
        <v>6</v>
      </c>
      <c r="AG7">
        <v>8.07</v>
      </c>
      <c r="AH7">
        <v>1.1000000000000001</v>
      </c>
      <c r="AI7">
        <v>15</v>
      </c>
      <c r="AJ7">
        <v>5.5</v>
      </c>
      <c r="AK7">
        <v>2.3199999999999998</v>
      </c>
      <c r="AL7">
        <v>10</v>
      </c>
      <c r="AM7">
        <v>3.8</v>
      </c>
      <c r="AN7">
        <v>1.81</v>
      </c>
      <c r="AO7">
        <v>10</v>
      </c>
      <c r="AP7">
        <v>6.64</v>
      </c>
      <c r="AQ7">
        <v>2.21</v>
      </c>
      <c r="AR7">
        <v>14</v>
      </c>
      <c r="AS7">
        <v>8.2899999999999991</v>
      </c>
      <c r="AT7">
        <v>0.76</v>
      </c>
      <c r="AU7">
        <v>7</v>
      </c>
      <c r="AV7">
        <v>7.29</v>
      </c>
      <c r="AW7">
        <v>1.25</v>
      </c>
      <c r="AX7">
        <v>7</v>
      </c>
      <c r="AY7">
        <v>8.2899999999999991</v>
      </c>
      <c r="AZ7">
        <v>0.91</v>
      </c>
      <c r="BA7">
        <v>14</v>
      </c>
      <c r="BB7">
        <v>4.79</v>
      </c>
      <c r="BC7">
        <v>2.42</v>
      </c>
      <c r="BD7">
        <v>14</v>
      </c>
      <c r="BE7">
        <v>4.33</v>
      </c>
      <c r="BF7">
        <v>1.75</v>
      </c>
      <c r="BG7">
        <v>6</v>
      </c>
      <c r="BH7">
        <v>6.92</v>
      </c>
      <c r="BI7">
        <v>2.23</v>
      </c>
      <c r="BJ7">
        <v>12</v>
      </c>
      <c r="BK7">
        <v>7.56</v>
      </c>
      <c r="BL7">
        <v>1.67</v>
      </c>
      <c r="BM7">
        <v>9</v>
      </c>
    </row>
    <row r="8" spans="1:65" x14ac:dyDescent="0.2">
      <c r="A8">
        <v>4960</v>
      </c>
      <c r="B8" t="s">
        <v>158</v>
      </c>
      <c r="C8" s="30">
        <v>7.84</v>
      </c>
      <c r="D8">
        <v>0.96</v>
      </c>
      <c r="E8">
        <v>19</v>
      </c>
      <c r="F8" s="30">
        <v>4.2699999999999996</v>
      </c>
      <c r="G8">
        <v>2.81</v>
      </c>
      <c r="H8">
        <v>44</v>
      </c>
      <c r="I8">
        <v>7.6</v>
      </c>
      <c r="J8">
        <v>1.62</v>
      </c>
      <c r="K8">
        <v>42</v>
      </c>
      <c r="L8">
        <v>8.17</v>
      </c>
      <c r="M8">
        <v>0.75</v>
      </c>
      <c r="N8">
        <v>6</v>
      </c>
      <c r="O8">
        <v>7.69</v>
      </c>
      <c r="P8">
        <v>1.03</v>
      </c>
      <c r="Q8">
        <v>13</v>
      </c>
      <c r="R8">
        <v>4.24</v>
      </c>
      <c r="S8">
        <v>2.81</v>
      </c>
      <c r="T8">
        <v>21</v>
      </c>
      <c r="U8">
        <v>4.3</v>
      </c>
      <c r="V8">
        <v>2.88</v>
      </c>
      <c r="W8">
        <v>23</v>
      </c>
      <c r="X8">
        <v>7.18</v>
      </c>
      <c r="Y8">
        <v>2.0099999999999998</v>
      </c>
      <c r="Z8">
        <v>17</v>
      </c>
      <c r="AA8">
        <v>7.88</v>
      </c>
      <c r="AB8">
        <v>1.27</v>
      </c>
      <c r="AC8">
        <v>25</v>
      </c>
      <c r="AD8">
        <v>7.9</v>
      </c>
      <c r="AE8">
        <v>0.99</v>
      </c>
      <c r="AF8">
        <v>10</v>
      </c>
      <c r="AG8">
        <v>7.78</v>
      </c>
      <c r="AH8">
        <v>0.97</v>
      </c>
      <c r="AI8">
        <v>9</v>
      </c>
      <c r="AJ8">
        <v>3.82</v>
      </c>
      <c r="AK8">
        <v>2.63</v>
      </c>
      <c r="AL8">
        <v>22</v>
      </c>
      <c r="AM8">
        <v>4.7300000000000004</v>
      </c>
      <c r="AN8">
        <v>2.98</v>
      </c>
      <c r="AO8">
        <v>22</v>
      </c>
      <c r="AP8">
        <v>7.46</v>
      </c>
      <c r="AQ8">
        <v>1.75</v>
      </c>
      <c r="AR8">
        <v>26</v>
      </c>
      <c r="AS8">
        <v>7.81</v>
      </c>
      <c r="AT8">
        <v>1.42</v>
      </c>
      <c r="AU8">
        <v>16</v>
      </c>
      <c r="AV8">
        <v>7.75</v>
      </c>
      <c r="AW8">
        <v>0.89</v>
      </c>
      <c r="AX8">
        <v>8</v>
      </c>
      <c r="AY8">
        <v>7.91</v>
      </c>
      <c r="AZ8">
        <v>1.04</v>
      </c>
      <c r="BA8">
        <v>11</v>
      </c>
      <c r="BB8">
        <v>4.38</v>
      </c>
      <c r="BC8">
        <v>3.09</v>
      </c>
      <c r="BD8">
        <v>24</v>
      </c>
      <c r="BE8">
        <v>4.1500000000000004</v>
      </c>
      <c r="BF8">
        <v>2.52</v>
      </c>
      <c r="BG8">
        <v>20</v>
      </c>
      <c r="BH8">
        <v>7.58</v>
      </c>
      <c r="BI8">
        <v>1.74</v>
      </c>
      <c r="BJ8">
        <v>24</v>
      </c>
      <c r="BK8">
        <v>7.61</v>
      </c>
      <c r="BL8">
        <v>1.5</v>
      </c>
      <c r="BM8">
        <v>18</v>
      </c>
    </row>
    <row r="9" spans="1:65" x14ac:dyDescent="0.2">
      <c r="A9">
        <v>9154</v>
      </c>
      <c r="B9" t="s">
        <v>159</v>
      </c>
      <c r="C9" s="30">
        <v>7.82</v>
      </c>
      <c r="D9">
        <v>1.18</v>
      </c>
      <c r="E9">
        <v>22</v>
      </c>
      <c r="F9" s="30">
        <v>4.25</v>
      </c>
      <c r="G9">
        <v>3.01</v>
      </c>
      <c r="H9">
        <v>20</v>
      </c>
      <c r="I9">
        <v>6.84</v>
      </c>
      <c r="J9">
        <v>2.57</v>
      </c>
      <c r="K9">
        <v>19</v>
      </c>
      <c r="L9">
        <v>7.54</v>
      </c>
      <c r="M9">
        <v>1.2</v>
      </c>
      <c r="N9">
        <v>13</v>
      </c>
      <c r="O9">
        <v>8.2200000000000006</v>
      </c>
      <c r="P9">
        <v>1.0900000000000001</v>
      </c>
      <c r="Q9">
        <v>9</v>
      </c>
      <c r="R9">
        <v>5</v>
      </c>
      <c r="S9">
        <v>2.89</v>
      </c>
      <c r="T9">
        <v>7</v>
      </c>
      <c r="U9">
        <v>3.85</v>
      </c>
      <c r="V9">
        <v>3.11</v>
      </c>
      <c r="W9">
        <v>13</v>
      </c>
      <c r="X9">
        <v>5.86</v>
      </c>
      <c r="Y9">
        <v>2.73</v>
      </c>
      <c r="Z9">
        <v>7</v>
      </c>
      <c r="AA9">
        <v>7.42</v>
      </c>
      <c r="AB9">
        <v>2.39</v>
      </c>
      <c r="AC9">
        <v>12</v>
      </c>
      <c r="AD9">
        <v>7.83</v>
      </c>
      <c r="AE9">
        <v>1.34</v>
      </c>
      <c r="AF9">
        <v>12</v>
      </c>
      <c r="AG9">
        <v>7.8</v>
      </c>
      <c r="AH9">
        <v>1.03</v>
      </c>
      <c r="AI9">
        <v>10</v>
      </c>
      <c r="AJ9">
        <v>4.8899999999999997</v>
      </c>
      <c r="AK9">
        <v>3.1</v>
      </c>
      <c r="AL9">
        <v>9</v>
      </c>
      <c r="AM9">
        <v>3.73</v>
      </c>
      <c r="AN9">
        <v>2.97</v>
      </c>
      <c r="AO9">
        <v>11</v>
      </c>
      <c r="AP9">
        <v>6.7</v>
      </c>
      <c r="AQ9">
        <v>2.36</v>
      </c>
      <c r="AR9">
        <v>10</v>
      </c>
      <c r="AS9">
        <v>7</v>
      </c>
      <c r="AT9">
        <v>2.92</v>
      </c>
      <c r="AU9">
        <v>9</v>
      </c>
      <c r="AV9">
        <v>8.17</v>
      </c>
      <c r="AW9">
        <v>1.03</v>
      </c>
      <c r="AX9">
        <v>12</v>
      </c>
      <c r="AY9">
        <v>7.4</v>
      </c>
      <c r="AZ9">
        <v>1.26</v>
      </c>
      <c r="BA9">
        <v>10</v>
      </c>
      <c r="BB9">
        <v>6.43</v>
      </c>
      <c r="BC9">
        <v>2.44</v>
      </c>
      <c r="BD9">
        <v>7</v>
      </c>
      <c r="BE9">
        <v>3.08</v>
      </c>
      <c r="BF9">
        <v>2.66</v>
      </c>
      <c r="BG9">
        <v>13</v>
      </c>
      <c r="BH9">
        <v>7</v>
      </c>
      <c r="BI9">
        <v>3</v>
      </c>
      <c r="BJ9">
        <v>7</v>
      </c>
      <c r="BK9">
        <v>6.75</v>
      </c>
      <c r="BL9">
        <v>2.42</v>
      </c>
      <c r="BM9">
        <v>12</v>
      </c>
    </row>
    <row r="10" spans="1:65" x14ac:dyDescent="0.2">
      <c r="A10">
        <v>12182</v>
      </c>
      <c r="B10" t="s">
        <v>160</v>
      </c>
      <c r="C10" s="30">
        <v>7.77</v>
      </c>
      <c r="D10">
        <v>1.38</v>
      </c>
      <c r="E10">
        <v>22</v>
      </c>
      <c r="F10" s="30">
        <v>4.1399999999999997</v>
      </c>
      <c r="G10">
        <v>2.92</v>
      </c>
      <c r="H10">
        <v>21</v>
      </c>
      <c r="I10">
        <v>6.12</v>
      </c>
      <c r="J10">
        <v>1.93</v>
      </c>
      <c r="K10">
        <v>17</v>
      </c>
      <c r="L10">
        <v>7.5</v>
      </c>
      <c r="M10">
        <v>1.05</v>
      </c>
      <c r="N10">
        <v>6</v>
      </c>
      <c r="O10">
        <v>7.87</v>
      </c>
      <c r="P10">
        <v>1.55</v>
      </c>
      <c r="Q10">
        <v>15</v>
      </c>
      <c r="R10">
        <v>4</v>
      </c>
      <c r="S10">
        <v>3.51</v>
      </c>
      <c r="T10">
        <v>7</v>
      </c>
      <c r="U10">
        <v>4.21</v>
      </c>
      <c r="V10">
        <v>2.72</v>
      </c>
      <c r="W10">
        <v>14</v>
      </c>
      <c r="X10">
        <v>5.5</v>
      </c>
      <c r="Y10">
        <v>2</v>
      </c>
      <c r="Z10">
        <v>8</v>
      </c>
      <c r="AA10">
        <v>6.88</v>
      </c>
      <c r="AB10">
        <v>1.81</v>
      </c>
      <c r="AC10">
        <v>8</v>
      </c>
      <c r="AD10">
        <v>7.57</v>
      </c>
      <c r="AE10">
        <v>1.4</v>
      </c>
      <c r="AF10">
        <v>14</v>
      </c>
      <c r="AG10">
        <v>8.14</v>
      </c>
      <c r="AH10">
        <v>1.46</v>
      </c>
      <c r="AI10">
        <v>7</v>
      </c>
      <c r="AJ10">
        <v>3.22</v>
      </c>
      <c r="AK10">
        <v>2.59</v>
      </c>
      <c r="AL10">
        <v>9</v>
      </c>
      <c r="AM10">
        <v>4.83</v>
      </c>
      <c r="AN10">
        <v>3.07</v>
      </c>
      <c r="AO10">
        <v>12</v>
      </c>
      <c r="AP10">
        <v>6</v>
      </c>
      <c r="AQ10">
        <v>2.29</v>
      </c>
      <c r="AR10">
        <v>9</v>
      </c>
      <c r="AS10">
        <v>6.25</v>
      </c>
      <c r="AT10">
        <v>1.58</v>
      </c>
      <c r="AU10">
        <v>8</v>
      </c>
      <c r="AV10">
        <v>7.57</v>
      </c>
      <c r="AW10">
        <v>1.4</v>
      </c>
      <c r="AX10">
        <v>14</v>
      </c>
      <c r="AY10">
        <v>8.1199999999999992</v>
      </c>
      <c r="AZ10">
        <v>1.36</v>
      </c>
      <c r="BA10">
        <v>8</v>
      </c>
      <c r="BB10">
        <v>4.5</v>
      </c>
      <c r="BC10">
        <v>3.21</v>
      </c>
      <c r="BD10">
        <v>6</v>
      </c>
      <c r="BE10">
        <v>4</v>
      </c>
      <c r="BF10">
        <v>2.9</v>
      </c>
      <c r="BG10">
        <v>15</v>
      </c>
      <c r="BH10">
        <v>6.56</v>
      </c>
      <c r="BI10">
        <v>2.5499999999999998</v>
      </c>
      <c r="BJ10">
        <v>9</v>
      </c>
      <c r="BK10">
        <v>5.62</v>
      </c>
      <c r="BL10">
        <v>0.74</v>
      </c>
      <c r="BM10">
        <v>8</v>
      </c>
    </row>
    <row r="11" spans="1:65" x14ac:dyDescent="0.2">
      <c r="A11">
        <v>10265</v>
      </c>
      <c r="B11" t="s">
        <v>161</v>
      </c>
      <c r="C11" s="30">
        <v>7.76</v>
      </c>
      <c r="D11">
        <v>1.3</v>
      </c>
      <c r="E11">
        <v>21</v>
      </c>
      <c r="F11" s="30">
        <v>4.16</v>
      </c>
      <c r="G11">
        <v>2.29</v>
      </c>
      <c r="H11">
        <v>25</v>
      </c>
      <c r="I11">
        <v>6.09</v>
      </c>
      <c r="J11">
        <v>2.29</v>
      </c>
      <c r="K11">
        <v>22</v>
      </c>
      <c r="L11">
        <v>8</v>
      </c>
      <c r="M11">
        <v>0.93</v>
      </c>
      <c r="N11">
        <v>8</v>
      </c>
      <c r="O11">
        <v>7.62</v>
      </c>
      <c r="P11">
        <v>1.5</v>
      </c>
      <c r="Q11">
        <v>13</v>
      </c>
      <c r="R11">
        <v>4.38</v>
      </c>
      <c r="S11">
        <v>2.93</v>
      </c>
      <c r="T11">
        <v>13</v>
      </c>
      <c r="U11">
        <v>3.92</v>
      </c>
      <c r="V11">
        <v>1.38</v>
      </c>
      <c r="W11">
        <v>12</v>
      </c>
      <c r="X11">
        <v>6.23</v>
      </c>
      <c r="Y11">
        <v>2.13</v>
      </c>
      <c r="Z11">
        <v>13</v>
      </c>
      <c r="AA11">
        <v>5.89</v>
      </c>
      <c r="AB11">
        <v>2.62</v>
      </c>
      <c r="AC11">
        <v>9</v>
      </c>
      <c r="AD11">
        <v>8.25</v>
      </c>
      <c r="AE11">
        <v>0.89</v>
      </c>
      <c r="AF11">
        <v>8</v>
      </c>
      <c r="AG11">
        <v>7.67</v>
      </c>
      <c r="AH11">
        <v>1.3</v>
      </c>
      <c r="AI11">
        <v>12</v>
      </c>
      <c r="AJ11">
        <v>4.43</v>
      </c>
      <c r="AK11">
        <v>2.34</v>
      </c>
      <c r="AL11">
        <v>14</v>
      </c>
      <c r="AM11">
        <v>3.82</v>
      </c>
      <c r="AN11">
        <v>2.27</v>
      </c>
      <c r="AO11">
        <v>11</v>
      </c>
      <c r="AP11">
        <v>6.17</v>
      </c>
      <c r="AQ11">
        <v>1.9</v>
      </c>
      <c r="AR11">
        <v>12</v>
      </c>
      <c r="AS11">
        <v>6</v>
      </c>
      <c r="AT11">
        <v>2.79</v>
      </c>
      <c r="AU11">
        <v>10</v>
      </c>
      <c r="AV11">
        <v>7.5</v>
      </c>
      <c r="AW11">
        <v>1.58</v>
      </c>
      <c r="AX11">
        <v>10</v>
      </c>
      <c r="AY11">
        <v>8</v>
      </c>
      <c r="AZ11">
        <v>1</v>
      </c>
      <c r="BA11">
        <v>11</v>
      </c>
      <c r="BB11">
        <v>4.59</v>
      </c>
      <c r="BC11">
        <v>2.5</v>
      </c>
      <c r="BD11">
        <v>17</v>
      </c>
      <c r="BE11">
        <v>3.25</v>
      </c>
      <c r="BF11">
        <v>1.49</v>
      </c>
      <c r="BG11">
        <v>8</v>
      </c>
      <c r="BH11">
        <v>6.4</v>
      </c>
      <c r="BI11">
        <v>2.5</v>
      </c>
      <c r="BJ11">
        <v>10</v>
      </c>
      <c r="BK11">
        <v>5.83</v>
      </c>
      <c r="BL11">
        <v>2.17</v>
      </c>
      <c r="BM11">
        <v>12</v>
      </c>
    </row>
    <row r="12" spans="1:65" x14ac:dyDescent="0.2">
      <c r="A12">
        <v>5679</v>
      </c>
      <c r="B12" t="s">
        <v>162</v>
      </c>
      <c r="C12" s="30">
        <v>7.76</v>
      </c>
      <c r="D12">
        <v>1.58</v>
      </c>
      <c r="E12">
        <v>21</v>
      </c>
      <c r="F12" s="30">
        <v>4.1900000000000004</v>
      </c>
      <c r="G12">
        <v>2.29</v>
      </c>
      <c r="H12">
        <v>21</v>
      </c>
      <c r="I12">
        <v>7</v>
      </c>
      <c r="J12">
        <v>1.63</v>
      </c>
      <c r="K12">
        <v>22</v>
      </c>
      <c r="L12">
        <v>7.71</v>
      </c>
      <c r="M12">
        <v>1.82</v>
      </c>
      <c r="N12">
        <v>14</v>
      </c>
      <c r="O12">
        <v>7.86</v>
      </c>
      <c r="P12">
        <v>1.07</v>
      </c>
      <c r="Q12">
        <v>7</v>
      </c>
      <c r="R12">
        <v>3.91</v>
      </c>
      <c r="S12">
        <v>2.5499999999999998</v>
      </c>
      <c r="T12">
        <v>11</v>
      </c>
      <c r="U12">
        <v>4.33</v>
      </c>
      <c r="V12">
        <v>2.12</v>
      </c>
      <c r="W12">
        <v>9</v>
      </c>
      <c r="X12">
        <v>6.67</v>
      </c>
      <c r="Y12">
        <v>2.25</v>
      </c>
      <c r="Z12">
        <v>6</v>
      </c>
      <c r="AA12">
        <v>7.12</v>
      </c>
      <c r="AB12">
        <v>1.41</v>
      </c>
      <c r="AC12">
        <v>16</v>
      </c>
      <c r="AD12">
        <v>7.3</v>
      </c>
      <c r="AE12">
        <v>2</v>
      </c>
      <c r="AF12">
        <v>10</v>
      </c>
      <c r="AG12">
        <v>8.18</v>
      </c>
      <c r="AH12">
        <v>0.98</v>
      </c>
      <c r="AI12">
        <v>11</v>
      </c>
      <c r="AJ12">
        <v>3.27</v>
      </c>
      <c r="AK12">
        <v>1.9</v>
      </c>
      <c r="AL12">
        <v>11</v>
      </c>
      <c r="AM12">
        <v>5.2</v>
      </c>
      <c r="AN12">
        <v>2.35</v>
      </c>
      <c r="AO12">
        <v>10</v>
      </c>
      <c r="AP12">
        <v>7.08</v>
      </c>
      <c r="AQ12">
        <v>1.66</v>
      </c>
      <c r="AR12">
        <v>13</v>
      </c>
      <c r="AS12">
        <v>6.89</v>
      </c>
      <c r="AT12">
        <v>1.69</v>
      </c>
      <c r="AU12">
        <v>9</v>
      </c>
      <c r="AV12">
        <v>7.58</v>
      </c>
      <c r="AW12">
        <v>2.02</v>
      </c>
      <c r="AX12">
        <v>12</v>
      </c>
      <c r="AY12">
        <v>8</v>
      </c>
      <c r="AZ12">
        <v>0.71</v>
      </c>
      <c r="BA12">
        <v>9</v>
      </c>
      <c r="BB12">
        <v>3.85</v>
      </c>
      <c r="BC12">
        <v>2.5099999999999998</v>
      </c>
      <c r="BD12">
        <v>13</v>
      </c>
      <c r="BE12">
        <v>4.75</v>
      </c>
      <c r="BF12">
        <v>1.91</v>
      </c>
      <c r="BG12">
        <v>8</v>
      </c>
      <c r="BH12">
        <v>6.67</v>
      </c>
      <c r="BI12">
        <v>1.23</v>
      </c>
      <c r="BJ12">
        <v>12</v>
      </c>
      <c r="BK12">
        <v>7.4</v>
      </c>
      <c r="BL12">
        <v>2.0099999999999998</v>
      </c>
      <c r="BM12">
        <v>10</v>
      </c>
    </row>
    <row r="13" spans="1:65" x14ac:dyDescent="0.2">
      <c r="A13">
        <v>5382</v>
      </c>
      <c r="B13" t="s">
        <v>163</v>
      </c>
      <c r="C13" s="30">
        <v>7.76</v>
      </c>
      <c r="D13">
        <v>1.22</v>
      </c>
      <c r="E13">
        <v>21</v>
      </c>
      <c r="F13" s="30">
        <v>4.43</v>
      </c>
      <c r="G13">
        <v>2.09</v>
      </c>
      <c r="H13">
        <v>21</v>
      </c>
      <c r="I13">
        <v>6.76</v>
      </c>
      <c r="J13">
        <v>1.92</v>
      </c>
      <c r="K13">
        <v>25</v>
      </c>
      <c r="L13">
        <v>7.92</v>
      </c>
      <c r="M13">
        <v>1.1599999999999999</v>
      </c>
      <c r="N13">
        <v>12</v>
      </c>
      <c r="O13">
        <v>7.56</v>
      </c>
      <c r="P13">
        <v>1.33</v>
      </c>
      <c r="Q13">
        <v>9</v>
      </c>
      <c r="R13">
        <v>5.29</v>
      </c>
      <c r="S13">
        <v>2.56</v>
      </c>
      <c r="T13">
        <v>7</v>
      </c>
      <c r="U13">
        <v>4</v>
      </c>
      <c r="V13">
        <v>1.75</v>
      </c>
      <c r="W13">
        <v>14</v>
      </c>
      <c r="X13">
        <v>6.2</v>
      </c>
      <c r="Y13">
        <v>2.04</v>
      </c>
      <c r="Z13">
        <v>10</v>
      </c>
      <c r="AA13">
        <v>7.13</v>
      </c>
      <c r="AB13">
        <v>1.81</v>
      </c>
      <c r="AC13">
        <v>15</v>
      </c>
      <c r="AD13">
        <v>8</v>
      </c>
      <c r="AE13">
        <v>1.1499999999999999</v>
      </c>
      <c r="AF13">
        <v>4</v>
      </c>
      <c r="AG13">
        <v>7.71</v>
      </c>
      <c r="AH13">
        <v>1.26</v>
      </c>
      <c r="AI13">
        <v>17</v>
      </c>
      <c r="AJ13">
        <v>5.0999999999999996</v>
      </c>
      <c r="AK13">
        <v>2.02</v>
      </c>
      <c r="AL13">
        <v>10</v>
      </c>
      <c r="AM13">
        <v>3.82</v>
      </c>
      <c r="AN13">
        <v>2.04</v>
      </c>
      <c r="AO13">
        <v>11</v>
      </c>
      <c r="AP13">
        <v>6.29</v>
      </c>
      <c r="AQ13">
        <v>2.56</v>
      </c>
      <c r="AR13">
        <v>7</v>
      </c>
      <c r="AS13">
        <v>6.94</v>
      </c>
      <c r="AT13">
        <v>1.66</v>
      </c>
      <c r="AU13">
        <v>18</v>
      </c>
      <c r="AV13">
        <v>7.67</v>
      </c>
      <c r="AW13">
        <v>1.5</v>
      </c>
      <c r="AX13">
        <v>12</v>
      </c>
      <c r="AY13">
        <v>7.89</v>
      </c>
      <c r="AZ13">
        <v>0.78</v>
      </c>
      <c r="BA13">
        <v>9</v>
      </c>
      <c r="BB13">
        <v>4.3099999999999996</v>
      </c>
      <c r="BC13">
        <v>1.65</v>
      </c>
      <c r="BD13">
        <v>13</v>
      </c>
      <c r="BE13">
        <v>4.62</v>
      </c>
      <c r="BF13">
        <v>2.77</v>
      </c>
      <c r="BG13">
        <v>8</v>
      </c>
      <c r="BH13">
        <v>6.67</v>
      </c>
      <c r="BI13">
        <v>2.06</v>
      </c>
      <c r="BJ13">
        <v>9</v>
      </c>
      <c r="BK13">
        <v>6.81</v>
      </c>
      <c r="BL13">
        <v>1.91</v>
      </c>
      <c r="BM13">
        <v>16</v>
      </c>
    </row>
    <row r="14" spans="1:65" x14ac:dyDescent="0.2">
      <c r="A14">
        <v>12465</v>
      </c>
      <c r="B14" t="s">
        <v>164</v>
      </c>
      <c r="C14" s="30">
        <v>7.76</v>
      </c>
      <c r="D14">
        <v>1.65</v>
      </c>
      <c r="E14">
        <v>42</v>
      </c>
      <c r="F14" s="30">
        <v>4.5199999999999996</v>
      </c>
      <c r="G14">
        <v>2.62</v>
      </c>
      <c r="H14">
        <v>42</v>
      </c>
      <c r="I14">
        <v>6.55</v>
      </c>
      <c r="J14">
        <v>1.99</v>
      </c>
      <c r="K14">
        <v>22</v>
      </c>
      <c r="L14">
        <v>7.54</v>
      </c>
      <c r="M14">
        <v>1.66</v>
      </c>
      <c r="N14">
        <v>13</v>
      </c>
      <c r="O14">
        <v>7.86</v>
      </c>
      <c r="P14">
        <v>1.66</v>
      </c>
      <c r="Q14">
        <v>29</v>
      </c>
      <c r="R14">
        <v>4.62</v>
      </c>
      <c r="S14">
        <v>2.4700000000000002</v>
      </c>
      <c r="T14">
        <v>16</v>
      </c>
      <c r="U14">
        <v>4.46</v>
      </c>
      <c r="V14">
        <v>2.75</v>
      </c>
      <c r="W14">
        <v>26</v>
      </c>
      <c r="X14">
        <v>6.55</v>
      </c>
      <c r="Y14">
        <v>2.21</v>
      </c>
      <c r="Z14">
        <v>11</v>
      </c>
      <c r="AA14">
        <v>6.55</v>
      </c>
      <c r="AB14">
        <v>1.86</v>
      </c>
      <c r="AC14">
        <v>11</v>
      </c>
      <c r="AD14">
        <v>7.56</v>
      </c>
      <c r="AE14">
        <v>1.75</v>
      </c>
      <c r="AF14">
        <v>16</v>
      </c>
      <c r="AG14">
        <v>7.88</v>
      </c>
      <c r="AH14">
        <v>1.61</v>
      </c>
      <c r="AI14">
        <v>26</v>
      </c>
      <c r="AJ14">
        <v>4.63</v>
      </c>
      <c r="AK14">
        <v>2.59</v>
      </c>
      <c r="AL14">
        <v>19</v>
      </c>
      <c r="AM14">
        <v>4.43</v>
      </c>
      <c r="AN14">
        <v>2.69</v>
      </c>
      <c r="AO14">
        <v>23</v>
      </c>
      <c r="AP14">
        <v>6.38</v>
      </c>
      <c r="AQ14">
        <v>2.1800000000000002</v>
      </c>
      <c r="AR14">
        <v>13</v>
      </c>
      <c r="AS14">
        <v>6.78</v>
      </c>
      <c r="AT14">
        <v>1.79</v>
      </c>
      <c r="AU14">
        <v>9</v>
      </c>
      <c r="AV14">
        <v>7.78</v>
      </c>
      <c r="AW14">
        <v>1.59</v>
      </c>
      <c r="AX14">
        <v>23</v>
      </c>
      <c r="AY14">
        <v>7.74</v>
      </c>
      <c r="AZ14">
        <v>1.76</v>
      </c>
      <c r="BA14">
        <v>19</v>
      </c>
      <c r="BB14">
        <v>4.3600000000000003</v>
      </c>
      <c r="BC14">
        <v>2.63</v>
      </c>
      <c r="BD14">
        <v>25</v>
      </c>
      <c r="BE14">
        <v>4.76</v>
      </c>
      <c r="BF14">
        <v>2.66</v>
      </c>
      <c r="BG14">
        <v>17</v>
      </c>
      <c r="BH14">
        <v>6.07</v>
      </c>
      <c r="BI14">
        <v>2.09</v>
      </c>
      <c r="BJ14">
        <v>14</v>
      </c>
      <c r="BK14">
        <v>7.38</v>
      </c>
      <c r="BL14">
        <v>1.6</v>
      </c>
      <c r="BM14">
        <v>8</v>
      </c>
    </row>
    <row r="15" spans="1:65" x14ac:dyDescent="0.2">
      <c r="A15">
        <v>12071</v>
      </c>
      <c r="B15" t="s">
        <v>165</v>
      </c>
      <c r="C15" s="30">
        <v>7.76</v>
      </c>
      <c r="D15">
        <v>1</v>
      </c>
      <c r="E15">
        <v>21</v>
      </c>
      <c r="F15" s="30">
        <v>4.79</v>
      </c>
      <c r="G15">
        <v>2.78</v>
      </c>
      <c r="H15">
        <v>24</v>
      </c>
      <c r="I15">
        <v>5.8</v>
      </c>
      <c r="J15">
        <v>2.2599999999999998</v>
      </c>
      <c r="K15">
        <v>20</v>
      </c>
      <c r="L15">
        <v>7.5</v>
      </c>
      <c r="M15">
        <v>1.07</v>
      </c>
      <c r="N15">
        <v>8</v>
      </c>
      <c r="O15">
        <v>7.92</v>
      </c>
      <c r="P15">
        <v>0.95</v>
      </c>
      <c r="Q15">
        <v>13</v>
      </c>
      <c r="R15">
        <v>5</v>
      </c>
      <c r="S15">
        <v>2.1</v>
      </c>
      <c r="T15">
        <v>6</v>
      </c>
      <c r="U15">
        <v>4.72</v>
      </c>
      <c r="V15">
        <v>3.03</v>
      </c>
      <c r="W15">
        <v>18</v>
      </c>
      <c r="X15">
        <v>6.27</v>
      </c>
      <c r="Y15">
        <v>1.74</v>
      </c>
      <c r="Z15">
        <v>11</v>
      </c>
      <c r="AA15">
        <v>5.22</v>
      </c>
      <c r="AB15">
        <v>2.77</v>
      </c>
      <c r="AC15">
        <v>9</v>
      </c>
      <c r="AD15">
        <v>7.58</v>
      </c>
      <c r="AE15">
        <v>1.08</v>
      </c>
      <c r="AF15">
        <v>12</v>
      </c>
      <c r="AG15">
        <v>8</v>
      </c>
      <c r="AH15">
        <v>0.87</v>
      </c>
      <c r="AI15">
        <v>9</v>
      </c>
      <c r="AJ15">
        <v>5.0999999999999996</v>
      </c>
      <c r="AK15">
        <v>2.77</v>
      </c>
      <c r="AL15">
        <v>10</v>
      </c>
      <c r="AM15">
        <v>4.57</v>
      </c>
      <c r="AN15">
        <v>2.87</v>
      </c>
      <c r="AO15">
        <v>14</v>
      </c>
      <c r="AP15">
        <v>5.92</v>
      </c>
      <c r="AQ15">
        <v>2.2200000000000002</v>
      </c>
      <c r="AR15">
        <v>13</v>
      </c>
      <c r="AS15">
        <v>5.57</v>
      </c>
      <c r="AT15">
        <v>2.5099999999999998</v>
      </c>
      <c r="AU15">
        <v>7</v>
      </c>
      <c r="AV15">
        <v>7.86</v>
      </c>
      <c r="AW15">
        <v>1.03</v>
      </c>
      <c r="AX15">
        <v>14</v>
      </c>
      <c r="AY15">
        <v>7.57</v>
      </c>
      <c r="AZ15">
        <v>0.98</v>
      </c>
      <c r="BA15">
        <v>7</v>
      </c>
      <c r="BB15">
        <v>5.19</v>
      </c>
      <c r="BC15">
        <v>2.66</v>
      </c>
      <c r="BD15">
        <v>16</v>
      </c>
      <c r="BE15">
        <v>4</v>
      </c>
      <c r="BF15">
        <v>3.02</v>
      </c>
      <c r="BG15">
        <v>8</v>
      </c>
      <c r="BH15">
        <v>6.08</v>
      </c>
      <c r="BI15">
        <v>1.44</v>
      </c>
      <c r="BJ15">
        <v>12</v>
      </c>
      <c r="BK15">
        <v>5.38</v>
      </c>
      <c r="BL15">
        <v>3.2</v>
      </c>
      <c r="BM15">
        <v>8</v>
      </c>
    </row>
    <row r="16" spans="1:65" x14ac:dyDescent="0.2">
      <c r="A16">
        <v>5280</v>
      </c>
      <c r="B16" t="s">
        <v>168</v>
      </c>
      <c r="C16" s="30">
        <v>7.89</v>
      </c>
      <c r="D16">
        <v>1.24</v>
      </c>
      <c r="E16">
        <v>19</v>
      </c>
      <c r="F16" s="30">
        <v>3.66</v>
      </c>
      <c r="G16">
        <v>2.72</v>
      </c>
      <c r="H16">
        <v>44</v>
      </c>
      <c r="I16">
        <v>6.41</v>
      </c>
      <c r="J16">
        <v>2.1800000000000002</v>
      </c>
      <c r="K16">
        <v>44</v>
      </c>
      <c r="L16">
        <v>8</v>
      </c>
      <c r="M16">
        <v>1</v>
      </c>
      <c r="N16">
        <v>3</v>
      </c>
      <c r="O16">
        <v>8</v>
      </c>
      <c r="P16">
        <v>1.25</v>
      </c>
      <c r="Q16">
        <v>15</v>
      </c>
      <c r="R16">
        <v>3.12</v>
      </c>
      <c r="S16">
        <v>2.23</v>
      </c>
      <c r="T16">
        <v>17</v>
      </c>
      <c r="U16">
        <v>4</v>
      </c>
      <c r="V16">
        <v>2.97</v>
      </c>
      <c r="W16">
        <v>27</v>
      </c>
      <c r="X16">
        <v>6.09</v>
      </c>
      <c r="Y16">
        <v>2.37</v>
      </c>
      <c r="Z16">
        <v>23</v>
      </c>
      <c r="AA16">
        <v>6.75</v>
      </c>
      <c r="AB16">
        <v>2</v>
      </c>
      <c r="AC16">
        <v>20</v>
      </c>
      <c r="AD16">
        <v>8.17</v>
      </c>
      <c r="AE16">
        <v>1.6</v>
      </c>
      <c r="AF16">
        <v>6</v>
      </c>
      <c r="AG16">
        <v>7.92</v>
      </c>
      <c r="AH16">
        <v>1</v>
      </c>
      <c r="AI16">
        <v>12</v>
      </c>
      <c r="AJ16">
        <v>3.29</v>
      </c>
      <c r="AK16">
        <v>2.0499999999999998</v>
      </c>
      <c r="AL16">
        <v>14</v>
      </c>
      <c r="AM16">
        <v>3.83</v>
      </c>
      <c r="AN16">
        <v>3</v>
      </c>
      <c r="AO16">
        <v>30</v>
      </c>
      <c r="AP16">
        <v>6.19</v>
      </c>
      <c r="AQ16">
        <v>2.27</v>
      </c>
      <c r="AR16">
        <v>27</v>
      </c>
      <c r="AS16">
        <v>6.76</v>
      </c>
      <c r="AT16">
        <v>2.0499999999999998</v>
      </c>
      <c r="AU16">
        <v>17</v>
      </c>
      <c r="AV16">
        <v>8</v>
      </c>
      <c r="AW16">
        <v>1.35</v>
      </c>
      <c r="AX16">
        <v>12</v>
      </c>
      <c r="AY16">
        <v>7.71</v>
      </c>
      <c r="AZ16">
        <v>1.1100000000000001</v>
      </c>
      <c r="BA16">
        <v>7</v>
      </c>
      <c r="BB16">
        <v>3.77</v>
      </c>
      <c r="BC16">
        <v>2.93</v>
      </c>
      <c r="BD16">
        <v>26</v>
      </c>
      <c r="BE16">
        <v>3.5</v>
      </c>
      <c r="BF16">
        <v>2.46</v>
      </c>
      <c r="BG16">
        <v>18</v>
      </c>
      <c r="BH16">
        <v>6.43</v>
      </c>
      <c r="BI16">
        <v>2.09</v>
      </c>
      <c r="BJ16">
        <v>35</v>
      </c>
      <c r="BK16">
        <v>6.33</v>
      </c>
      <c r="BL16">
        <v>2.65</v>
      </c>
      <c r="BM16">
        <v>9</v>
      </c>
    </row>
    <row r="17" spans="1:65" x14ac:dyDescent="0.2">
      <c r="A17">
        <v>12467</v>
      </c>
      <c r="B17" t="s">
        <v>232</v>
      </c>
      <c r="C17" s="30">
        <v>7.73</v>
      </c>
      <c r="D17">
        <v>1.78</v>
      </c>
      <c r="E17">
        <v>22</v>
      </c>
      <c r="F17" s="30">
        <v>4.05</v>
      </c>
      <c r="G17">
        <v>2.25</v>
      </c>
      <c r="H17">
        <v>21</v>
      </c>
      <c r="I17">
        <v>6.72</v>
      </c>
      <c r="J17">
        <v>2.11</v>
      </c>
      <c r="K17">
        <v>18</v>
      </c>
      <c r="L17">
        <v>6.83</v>
      </c>
      <c r="M17">
        <v>3.06</v>
      </c>
      <c r="N17">
        <v>6</v>
      </c>
      <c r="O17">
        <v>8.07</v>
      </c>
      <c r="P17">
        <v>0.96</v>
      </c>
      <c r="Q17">
        <v>15</v>
      </c>
      <c r="R17">
        <v>3.57</v>
      </c>
      <c r="S17">
        <v>2.7</v>
      </c>
      <c r="T17">
        <v>7</v>
      </c>
      <c r="U17">
        <v>4.29</v>
      </c>
      <c r="V17">
        <v>2.0499999999999998</v>
      </c>
      <c r="W17">
        <v>14</v>
      </c>
      <c r="X17">
        <v>6.78</v>
      </c>
      <c r="Y17">
        <v>2.39</v>
      </c>
      <c r="Z17">
        <v>9</v>
      </c>
      <c r="AA17">
        <v>7</v>
      </c>
      <c r="AB17">
        <v>1.77</v>
      </c>
      <c r="AC17">
        <v>8</v>
      </c>
      <c r="AD17">
        <v>7.5</v>
      </c>
      <c r="AE17">
        <v>2.1</v>
      </c>
      <c r="AF17">
        <v>14</v>
      </c>
      <c r="AG17">
        <v>8.14</v>
      </c>
      <c r="AH17">
        <v>1.07</v>
      </c>
      <c r="AI17">
        <v>7</v>
      </c>
      <c r="AJ17">
        <v>3.22</v>
      </c>
      <c r="AK17">
        <v>2.11</v>
      </c>
      <c r="AL17">
        <v>9</v>
      </c>
      <c r="AM17">
        <v>4.67</v>
      </c>
      <c r="AN17">
        <v>2.23</v>
      </c>
      <c r="AO17">
        <v>12</v>
      </c>
      <c r="AP17">
        <v>6.4</v>
      </c>
      <c r="AQ17">
        <v>2.5499999999999998</v>
      </c>
      <c r="AR17">
        <v>10</v>
      </c>
      <c r="AS17">
        <v>7.12</v>
      </c>
      <c r="AT17">
        <v>1.46</v>
      </c>
      <c r="AU17">
        <v>8</v>
      </c>
      <c r="AV17">
        <v>7.86</v>
      </c>
      <c r="AW17">
        <v>2.0699999999999998</v>
      </c>
      <c r="AX17">
        <v>14</v>
      </c>
      <c r="AY17">
        <v>7.5</v>
      </c>
      <c r="AZ17">
        <v>1.2</v>
      </c>
      <c r="BA17">
        <v>8</v>
      </c>
      <c r="BB17">
        <v>4.17</v>
      </c>
      <c r="BC17">
        <v>2.71</v>
      </c>
      <c r="BD17">
        <v>6</v>
      </c>
      <c r="BE17">
        <v>4</v>
      </c>
      <c r="BF17">
        <v>2.14</v>
      </c>
      <c r="BG17">
        <v>15</v>
      </c>
      <c r="BH17">
        <v>6.8</v>
      </c>
      <c r="BI17">
        <v>2.62</v>
      </c>
      <c r="BJ17">
        <v>10</v>
      </c>
      <c r="BK17">
        <v>6.62</v>
      </c>
      <c r="BL17">
        <v>1.41</v>
      </c>
      <c r="BM17">
        <v>8</v>
      </c>
    </row>
    <row r="18" spans="1:65" x14ac:dyDescent="0.2">
      <c r="A18">
        <v>5977</v>
      </c>
      <c r="B18" t="s">
        <v>233</v>
      </c>
      <c r="C18" s="30">
        <v>8.23</v>
      </c>
      <c r="D18">
        <v>0.87</v>
      </c>
      <c r="E18">
        <v>22</v>
      </c>
      <c r="F18" s="30">
        <v>4.8499999999999996</v>
      </c>
      <c r="G18">
        <v>2.95</v>
      </c>
      <c r="H18">
        <v>47</v>
      </c>
      <c r="I18">
        <v>6.8</v>
      </c>
      <c r="J18">
        <v>2.21</v>
      </c>
      <c r="K18">
        <v>20</v>
      </c>
      <c r="L18">
        <v>8.1199999999999992</v>
      </c>
      <c r="M18">
        <v>0.64</v>
      </c>
      <c r="N18">
        <v>8</v>
      </c>
      <c r="O18">
        <v>8.2899999999999991</v>
      </c>
      <c r="P18">
        <v>0.99</v>
      </c>
      <c r="Q18">
        <v>14</v>
      </c>
      <c r="R18">
        <v>4.9000000000000004</v>
      </c>
      <c r="S18">
        <v>2.5299999999999998</v>
      </c>
      <c r="T18">
        <v>21</v>
      </c>
      <c r="U18">
        <v>4.8099999999999996</v>
      </c>
      <c r="V18">
        <v>3.3</v>
      </c>
      <c r="W18">
        <v>26</v>
      </c>
      <c r="X18">
        <v>7.43</v>
      </c>
      <c r="Y18">
        <v>1.72</v>
      </c>
      <c r="Z18">
        <v>7</v>
      </c>
      <c r="AA18">
        <v>6.46</v>
      </c>
      <c r="AB18">
        <v>2.44</v>
      </c>
      <c r="AC18">
        <v>13</v>
      </c>
      <c r="AD18">
        <v>8</v>
      </c>
      <c r="AE18">
        <v>0.77</v>
      </c>
      <c r="AF18">
        <v>11</v>
      </c>
      <c r="AG18">
        <v>8.4499999999999993</v>
      </c>
      <c r="AH18">
        <v>0.93</v>
      </c>
      <c r="AI18">
        <v>11</v>
      </c>
      <c r="AJ18">
        <v>4.5</v>
      </c>
      <c r="AK18">
        <v>2.86</v>
      </c>
      <c r="AL18">
        <v>28</v>
      </c>
      <c r="AM18">
        <v>5.37</v>
      </c>
      <c r="AN18">
        <v>3.08</v>
      </c>
      <c r="AO18">
        <v>19</v>
      </c>
      <c r="AP18">
        <v>6.27</v>
      </c>
      <c r="AQ18">
        <v>2.2200000000000002</v>
      </c>
      <c r="AR18">
        <v>15</v>
      </c>
      <c r="AS18">
        <v>8.4</v>
      </c>
      <c r="AT18">
        <v>1.34</v>
      </c>
      <c r="AU18">
        <v>5</v>
      </c>
      <c r="AV18">
        <v>8.6</v>
      </c>
      <c r="AW18">
        <v>0.52</v>
      </c>
      <c r="AX18">
        <v>10</v>
      </c>
      <c r="AY18">
        <v>7.92</v>
      </c>
      <c r="AZ18">
        <v>1</v>
      </c>
      <c r="BA18">
        <v>12</v>
      </c>
      <c r="BB18">
        <v>5.39</v>
      </c>
      <c r="BC18">
        <v>2.93</v>
      </c>
      <c r="BD18">
        <v>31</v>
      </c>
      <c r="BE18">
        <v>3.81</v>
      </c>
      <c r="BF18">
        <v>2.79</v>
      </c>
      <c r="BG18">
        <v>16</v>
      </c>
      <c r="BH18">
        <v>6.7</v>
      </c>
      <c r="BI18">
        <v>1.83</v>
      </c>
      <c r="BJ18">
        <v>10</v>
      </c>
      <c r="BK18">
        <v>6.9</v>
      </c>
      <c r="BL18">
        <v>2.64</v>
      </c>
      <c r="BM18">
        <v>10</v>
      </c>
    </row>
    <row r="19" spans="1:65" x14ac:dyDescent="0.2">
      <c r="A19">
        <v>8324</v>
      </c>
      <c r="B19" t="s">
        <v>234</v>
      </c>
      <c r="C19" s="30">
        <v>8</v>
      </c>
      <c r="D19">
        <v>1.52</v>
      </c>
      <c r="E19">
        <v>20</v>
      </c>
      <c r="F19" s="30">
        <v>4.95</v>
      </c>
      <c r="G19">
        <v>2.74</v>
      </c>
      <c r="H19">
        <v>20</v>
      </c>
      <c r="I19">
        <v>5.73</v>
      </c>
      <c r="J19">
        <v>1.82</v>
      </c>
      <c r="K19">
        <v>26</v>
      </c>
      <c r="L19">
        <v>7.91</v>
      </c>
      <c r="M19">
        <v>1.7</v>
      </c>
      <c r="N19">
        <v>11</v>
      </c>
      <c r="O19">
        <v>8.11</v>
      </c>
      <c r="P19">
        <v>1.36</v>
      </c>
      <c r="Q19">
        <v>9</v>
      </c>
      <c r="R19">
        <v>5.14</v>
      </c>
      <c r="S19">
        <v>3.08</v>
      </c>
      <c r="T19">
        <v>7</v>
      </c>
      <c r="U19">
        <v>4.8499999999999996</v>
      </c>
      <c r="V19">
        <v>2.67</v>
      </c>
      <c r="W19">
        <v>13</v>
      </c>
      <c r="X19">
        <v>5.54</v>
      </c>
      <c r="Y19">
        <v>1.94</v>
      </c>
      <c r="Z19">
        <v>13</v>
      </c>
      <c r="AA19">
        <v>5.92</v>
      </c>
      <c r="AB19">
        <v>1.75</v>
      </c>
      <c r="AC19">
        <v>13</v>
      </c>
      <c r="AD19">
        <v>7.45</v>
      </c>
      <c r="AE19">
        <v>1.81</v>
      </c>
      <c r="AF19">
        <v>11</v>
      </c>
      <c r="AG19">
        <v>8.67</v>
      </c>
      <c r="AH19">
        <v>0.71</v>
      </c>
      <c r="AI19">
        <v>9</v>
      </c>
      <c r="AJ19">
        <v>5.09</v>
      </c>
      <c r="AK19">
        <v>2.5099999999999998</v>
      </c>
      <c r="AL19">
        <v>11</v>
      </c>
      <c r="AM19">
        <v>4.78</v>
      </c>
      <c r="AN19">
        <v>3.15</v>
      </c>
      <c r="AO19">
        <v>9</v>
      </c>
      <c r="AP19">
        <v>5.65</v>
      </c>
      <c r="AQ19">
        <v>1.93</v>
      </c>
      <c r="AR19">
        <v>17</v>
      </c>
      <c r="AS19">
        <v>5.89</v>
      </c>
      <c r="AT19">
        <v>1.69</v>
      </c>
      <c r="AU19">
        <v>9</v>
      </c>
      <c r="AV19">
        <v>8.5</v>
      </c>
      <c r="AW19">
        <v>1.08</v>
      </c>
      <c r="AX19">
        <v>10</v>
      </c>
      <c r="AY19">
        <v>7.5</v>
      </c>
      <c r="AZ19">
        <v>1.78</v>
      </c>
      <c r="BA19">
        <v>10</v>
      </c>
      <c r="BB19">
        <v>5.83</v>
      </c>
      <c r="BC19">
        <v>2.5499999999999998</v>
      </c>
      <c r="BD19">
        <v>12</v>
      </c>
      <c r="BE19">
        <v>3.62</v>
      </c>
      <c r="BF19">
        <v>2.62</v>
      </c>
      <c r="BG19">
        <v>8</v>
      </c>
      <c r="BH19">
        <v>5.69</v>
      </c>
      <c r="BI19">
        <v>1.96</v>
      </c>
      <c r="BJ19">
        <v>16</v>
      </c>
      <c r="BK19">
        <v>5.8</v>
      </c>
      <c r="BL19">
        <v>1.69</v>
      </c>
      <c r="BM19">
        <v>10</v>
      </c>
    </row>
    <row r="20" spans="1:65" x14ac:dyDescent="0.2">
      <c r="A20">
        <v>10114</v>
      </c>
      <c r="B20" t="s">
        <v>235</v>
      </c>
      <c r="C20" s="30">
        <v>8</v>
      </c>
      <c r="D20">
        <v>1.54</v>
      </c>
      <c r="E20">
        <v>17</v>
      </c>
      <c r="F20" s="30">
        <v>3.15</v>
      </c>
      <c r="G20">
        <v>2.3199999999999998</v>
      </c>
      <c r="H20">
        <v>20</v>
      </c>
      <c r="I20">
        <v>7.12</v>
      </c>
      <c r="J20">
        <v>1.45</v>
      </c>
      <c r="K20">
        <v>25</v>
      </c>
      <c r="L20">
        <v>8.4</v>
      </c>
      <c r="M20">
        <v>0.55000000000000004</v>
      </c>
      <c r="N20">
        <v>5</v>
      </c>
      <c r="O20">
        <v>7.83</v>
      </c>
      <c r="P20">
        <v>1.8</v>
      </c>
      <c r="Q20">
        <v>12</v>
      </c>
      <c r="R20">
        <v>2.4500000000000002</v>
      </c>
      <c r="S20">
        <v>2.34</v>
      </c>
      <c r="T20">
        <v>11</v>
      </c>
      <c r="U20">
        <v>4</v>
      </c>
      <c r="V20">
        <v>2.12</v>
      </c>
      <c r="W20">
        <v>9</v>
      </c>
      <c r="X20">
        <v>7.25</v>
      </c>
      <c r="Y20">
        <v>1.44</v>
      </c>
      <c r="Z20">
        <v>16</v>
      </c>
      <c r="AA20">
        <v>6.89</v>
      </c>
      <c r="AB20">
        <v>1.54</v>
      </c>
      <c r="AC20">
        <v>9</v>
      </c>
      <c r="AD20">
        <v>8.2899999999999991</v>
      </c>
      <c r="AE20">
        <v>1.5</v>
      </c>
      <c r="AF20">
        <v>7</v>
      </c>
      <c r="AG20">
        <v>7.8</v>
      </c>
      <c r="AH20">
        <v>1.62</v>
      </c>
      <c r="AI20">
        <v>10</v>
      </c>
      <c r="AJ20">
        <v>3.78</v>
      </c>
      <c r="AK20">
        <v>2.77</v>
      </c>
      <c r="AL20">
        <v>9</v>
      </c>
      <c r="AM20">
        <v>2.64</v>
      </c>
      <c r="AN20">
        <v>1.86</v>
      </c>
      <c r="AO20">
        <v>11</v>
      </c>
      <c r="AP20">
        <v>7.2</v>
      </c>
      <c r="AQ20">
        <v>1.47</v>
      </c>
      <c r="AR20">
        <v>20</v>
      </c>
      <c r="AS20">
        <v>6.8</v>
      </c>
      <c r="AT20">
        <v>1.48</v>
      </c>
      <c r="AU20">
        <v>5</v>
      </c>
      <c r="AV20">
        <v>7.88</v>
      </c>
      <c r="AW20">
        <v>1.81</v>
      </c>
      <c r="AX20">
        <v>8</v>
      </c>
      <c r="AY20">
        <v>8.11</v>
      </c>
      <c r="AZ20">
        <v>1.36</v>
      </c>
      <c r="BA20">
        <v>9</v>
      </c>
      <c r="BB20">
        <v>3.36</v>
      </c>
      <c r="BC20">
        <v>2.66</v>
      </c>
      <c r="BD20">
        <v>11</v>
      </c>
      <c r="BE20">
        <v>2.89</v>
      </c>
      <c r="BF20">
        <v>1.96</v>
      </c>
      <c r="BG20">
        <v>9</v>
      </c>
      <c r="BH20">
        <v>6.95</v>
      </c>
      <c r="BI20">
        <v>1.54</v>
      </c>
      <c r="BJ20">
        <v>19</v>
      </c>
      <c r="BK20">
        <v>7.67</v>
      </c>
      <c r="BL20">
        <v>1.03</v>
      </c>
      <c r="BM20">
        <v>6</v>
      </c>
    </row>
    <row r="21" spans="1:65" x14ac:dyDescent="0.2">
      <c r="A21">
        <v>7159</v>
      </c>
      <c r="B21" t="s">
        <v>236</v>
      </c>
      <c r="C21" s="30">
        <v>7.95</v>
      </c>
      <c r="D21">
        <v>1.17</v>
      </c>
      <c r="E21">
        <v>22</v>
      </c>
      <c r="F21" s="30">
        <v>4.71</v>
      </c>
      <c r="G21">
        <v>2.57</v>
      </c>
      <c r="H21">
        <v>21</v>
      </c>
      <c r="I21">
        <v>6.5</v>
      </c>
      <c r="J21">
        <v>1.86</v>
      </c>
      <c r="K21">
        <v>18</v>
      </c>
      <c r="L21">
        <v>7.5</v>
      </c>
      <c r="M21">
        <v>1.38</v>
      </c>
      <c r="N21">
        <v>6</v>
      </c>
      <c r="O21">
        <v>8.1999999999999993</v>
      </c>
      <c r="P21">
        <v>1.08</v>
      </c>
      <c r="Q21">
        <v>15</v>
      </c>
      <c r="R21">
        <v>5</v>
      </c>
      <c r="S21">
        <v>2</v>
      </c>
      <c r="T21">
        <v>7</v>
      </c>
      <c r="U21">
        <v>4.57</v>
      </c>
      <c r="V21">
        <v>2.87</v>
      </c>
      <c r="W21">
        <v>14</v>
      </c>
      <c r="X21">
        <v>6</v>
      </c>
      <c r="Y21">
        <v>2.06</v>
      </c>
      <c r="Z21">
        <v>9</v>
      </c>
      <c r="AA21">
        <v>7</v>
      </c>
      <c r="AB21">
        <v>1.69</v>
      </c>
      <c r="AC21">
        <v>8</v>
      </c>
      <c r="AD21">
        <v>7.79</v>
      </c>
      <c r="AE21">
        <v>1.31</v>
      </c>
      <c r="AF21">
        <v>14</v>
      </c>
      <c r="AG21">
        <v>8.43</v>
      </c>
      <c r="AH21">
        <v>0.79</v>
      </c>
      <c r="AI21">
        <v>7</v>
      </c>
      <c r="AJ21">
        <v>4.1100000000000003</v>
      </c>
      <c r="AK21">
        <v>2.85</v>
      </c>
      <c r="AL21">
        <v>9</v>
      </c>
      <c r="AM21">
        <v>5.17</v>
      </c>
      <c r="AN21">
        <v>2.37</v>
      </c>
      <c r="AO21">
        <v>12</v>
      </c>
      <c r="AP21">
        <v>6.7</v>
      </c>
      <c r="AQ21">
        <v>1.57</v>
      </c>
      <c r="AR21">
        <v>10</v>
      </c>
      <c r="AS21">
        <v>6.25</v>
      </c>
      <c r="AT21">
        <v>2.25</v>
      </c>
      <c r="AU21">
        <v>8</v>
      </c>
      <c r="AV21">
        <v>7.93</v>
      </c>
      <c r="AW21">
        <v>1.27</v>
      </c>
      <c r="AX21">
        <v>14</v>
      </c>
      <c r="AY21">
        <v>8</v>
      </c>
      <c r="AZ21">
        <v>1.07</v>
      </c>
      <c r="BA21">
        <v>8</v>
      </c>
      <c r="BB21">
        <v>4.67</v>
      </c>
      <c r="BC21">
        <v>3.2</v>
      </c>
      <c r="BD21">
        <v>6</v>
      </c>
      <c r="BE21">
        <v>4.7300000000000004</v>
      </c>
      <c r="BF21">
        <v>2.4</v>
      </c>
      <c r="BG21">
        <v>15</v>
      </c>
      <c r="BH21">
        <v>6.8</v>
      </c>
      <c r="BI21">
        <v>1.62</v>
      </c>
      <c r="BJ21">
        <v>10</v>
      </c>
      <c r="BK21">
        <v>6.12</v>
      </c>
      <c r="BL21">
        <v>2.17</v>
      </c>
      <c r="BM21">
        <v>8</v>
      </c>
    </row>
    <row r="22" spans="1:65" x14ac:dyDescent="0.2">
      <c r="A22">
        <v>2423</v>
      </c>
      <c r="B22" t="s">
        <v>237</v>
      </c>
      <c r="C22" s="30">
        <v>7.95</v>
      </c>
      <c r="D22">
        <v>1.22</v>
      </c>
      <c r="E22">
        <v>19</v>
      </c>
      <c r="F22" s="30">
        <v>4.7300000000000004</v>
      </c>
      <c r="G22">
        <v>2.69</v>
      </c>
      <c r="H22">
        <v>22</v>
      </c>
      <c r="I22">
        <v>6.86</v>
      </c>
      <c r="J22">
        <v>2.14</v>
      </c>
      <c r="K22">
        <v>22</v>
      </c>
      <c r="L22">
        <v>8</v>
      </c>
      <c r="M22">
        <v>1.1200000000000001</v>
      </c>
      <c r="N22">
        <v>9</v>
      </c>
      <c r="O22">
        <v>7.9</v>
      </c>
      <c r="P22">
        <v>1.37</v>
      </c>
      <c r="Q22">
        <v>10</v>
      </c>
      <c r="R22">
        <v>4.25</v>
      </c>
      <c r="S22">
        <v>2.71</v>
      </c>
      <c r="T22">
        <v>8</v>
      </c>
      <c r="U22">
        <v>5</v>
      </c>
      <c r="V22">
        <v>2.75</v>
      </c>
      <c r="W22">
        <v>14</v>
      </c>
      <c r="X22">
        <v>6.82</v>
      </c>
      <c r="Y22">
        <v>2.1800000000000002</v>
      </c>
      <c r="Z22">
        <v>11</v>
      </c>
      <c r="AA22">
        <v>6.91</v>
      </c>
      <c r="AB22">
        <v>2.21</v>
      </c>
      <c r="AC22">
        <v>11</v>
      </c>
      <c r="AD22">
        <v>7.14</v>
      </c>
      <c r="AE22">
        <v>1.35</v>
      </c>
      <c r="AF22">
        <v>7</v>
      </c>
      <c r="AG22">
        <v>8.42</v>
      </c>
      <c r="AH22">
        <v>0.9</v>
      </c>
      <c r="AI22">
        <v>12</v>
      </c>
      <c r="AJ22">
        <v>4.9000000000000004</v>
      </c>
      <c r="AK22">
        <v>2.4700000000000002</v>
      </c>
      <c r="AL22">
        <v>10</v>
      </c>
      <c r="AM22">
        <v>4.58</v>
      </c>
      <c r="AN22">
        <v>2.97</v>
      </c>
      <c r="AO22">
        <v>12</v>
      </c>
      <c r="AP22">
        <v>6.54</v>
      </c>
      <c r="AQ22">
        <v>2.5</v>
      </c>
      <c r="AR22">
        <v>13</v>
      </c>
      <c r="AS22">
        <v>7.33</v>
      </c>
      <c r="AT22">
        <v>1.5</v>
      </c>
      <c r="AU22">
        <v>9</v>
      </c>
      <c r="AV22">
        <v>7.6</v>
      </c>
      <c r="AW22">
        <v>1.43</v>
      </c>
      <c r="AX22">
        <v>10</v>
      </c>
      <c r="AY22">
        <v>8.33</v>
      </c>
      <c r="AZ22">
        <v>0.87</v>
      </c>
      <c r="BA22">
        <v>9</v>
      </c>
      <c r="BB22">
        <v>4.75</v>
      </c>
      <c r="BC22">
        <v>3.24</v>
      </c>
      <c r="BD22">
        <v>8</v>
      </c>
      <c r="BE22">
        <v>4.71</v>
      </c>
      <c r="BF22">
        <v>2.46</v>
      </c>
      <c r="BG22">
        <v>14</v>
      </c>
      <c r="BH22">
        <v>6.93</v>
      </c>
      <c r="BI22">
        <v>2.02</v>
      </c>
      <c r="BJ22">
        <v>14</v>
      </c>
      <c r="BK22">
        <v>6.75</v>
      </c>
      <c r="BL22">
        <v>2.4900000000000002</v>
      </c>
      <c r="BM22">
        <v>8</v>
      </c>
    </row>
    <row r="23" spans="1:65" x14ac:dyDescent="0.2">
      <c r="A23">
        <v>13761</v>
      </c>
      <c r="B23" t="s">
        <v>238</v>
      </c>
      <c r="C23" s="30">
        <v>7.94</v>
      </c>
      <c r="D23">
        <v>1.63</v>
      </c>
      <c r="E23">
        <v>18</v>
      </c>
      <c r="F23" s="30">
        <v>3.77</v>
      </c>
      <c r="G23">
        <v>3.02</v>
      </c>
      <c r="H23">
        <v>22</v>
      </c>
      <c r="I23">
        <v>7.14</v>
      </c>
      <c r="J23">
        <v>1.8</v>
      </c>
      <c r="K23">
        <v>28</v>
      </c>
      <c r="L23">
        <v>8.33</v>
      </c>
      <c r="M23">
        <v>0.82</v>
      </c>
      <c r="N23">
        <v>6</v>
      </c>
      <c r="O23">
        <v>7.75</v>
      </c>
      <c r="P23">
        <v>1.91</v>
      </c>
      <c r="Q23">
        <v>12</v>
      </c>
      <c r="R23">
        <v>4</v>
      </c>
      <c r="S23">
        <v>2.97</v>
      </c>
      <c r="T23">
        <v>11</v>
      </c>
      <c r="U23">
        <v>3.55</v>
      </c>
      <c r="V23">
        <v>3.21</v>
      </c>
      <c r="W23">
        <v>11</v>
      </c>
      <c r="X23">
        <v>7.36</v>
      </c>
      <c r="Y23">
        <v>1.43</v>
      </c>
      <c r="Z23">
        <v>11</v>
      </c>
      <c r="AA23">
        <v>7</v>
      </c>
      <c r="AB23">
        <v>2.0299999999999998</v>
      </c>
      <c r="AC23">
        <v>17</v>
      </c>
      <c r="AD23">
        <v>8.1</v>
      </c>
      <c r="AE23">
        <v>1.91</v>
      </c>
      <c r="AF23">
        <v>10</v>
      </c>
      <c r="AG23">
        <v>7.75</v>
      </c>
      <c r="AH23">
        <v>1.28</v>
      </c>
      <c r="AI23">
        <v>8</v>
      </c>
      <c r="AJ23">
        <v>3.27</v>
      </c>
      <c r="AK23">
        <v>2.2799999999999998</v>
      </c>
      <c r="AL23">
        <v>11</v>
      </c>
      <c r="AM23">
        <v>4.2699999999999996</v>
      </c>
      <c r="AN23">
        <v>3.66</v>
      </c>
      <c r="AO23">
        <v>11</v>
      </c>
      <c r="AP23">
        <v>6.83</v>
      </c>
      <c r="AQ23">
        <v>2.0099999999999998</v>
      </c>
      <c r="AR23">
        <v>18</v>
      </c>
      <c r="AS23">
        <v>7.7</v>
      </c>
      <c r="AT23">
        <v>1.25</v>
      </c>
      <c r="AU23">
        <v>10</v>
      </c>
      <c r="AV23">
        <v>7.67</v>
      </c>
      <c r="AW23">
        <v>1.92</v>
      </c>
      <c r="AX23">
        <v>12</v>
      </c>
      <c r="AY23">
        <v>8.5</v>
      </c>
      <c r="AZ23">
        <v>0.55000000000000004</v>
      </c>
      <c r="BA23">
        <v>6</v>
      </c>
      <c r="BB23">
        <v>4.3600000000000003</v>
      </c>
      <c r="BC23">
        <v>3.15</v>
      </c>
      <c r="BD23">
        <v>14</v>
      </c>
      <c r="BE23">
        <v>2.75</v>
      </c>
      <c r="BF23">
        <v>2.66</v>
      </c>
      <c r="BG23">
        <v>8</v>
      </c>
      <c r="BH23">
        <v>7.12</v>
      </c>
      <c r="BI23">
        <v>2.19</v>
      </c>
      <c r="BJ23">
        <v>16</v>
      </c>
      <c r="BK23">
        <v>7.17</v>
      </c>
      <c r="BL23">
        <v>1.19</v>
      </c>
      <c r="BM23">
        <v>12</v>
      </c>
    </row>
    <row r="24" spans="1:65" x14ac:dyDescent="0.2">
      <c r="A24">
        <v>11198</v>
      </c>
      <c r="B24" t="s">
        <v>239</v>
      </c>
      <c r="C24" s="30">
        <v>7.9</v>
      </c>
      <c r="D24">
        <v>1.21</v>
      </c>
      <c r="E24">
        <v>20</v>
      </c>
      <c r="F24" s="30">
        <v>4.42</v>
      </c>
      <c r="G24">
        <v>2.48</v>
      </c>
      <c r="H24">
        <v>19</v>
      </c>
      <c r="I24">
        <v>6.19</v>
      </c>
      <c r="J24">
        <v>1.55</v>
      </c>
      <c r="K24">
        <v>26</v>
      </c>
      <c r="L24">
        <v>8.09</v>
      </c>
      <c r="M24">
        <v>1.04</v>
      </c>
      <c r="N24">
        <v>11</v>
      </c>
      <c r="O24">
        <v>7.67</v>
      </c>
      <c r="P24">
        <v>1.41</v>
      </c>
      <c r="Q24">
        <v>9</v>
      </c>
      <c r="R24">
        <v>4.1399999999999997</v>
      </c>
      <c r="S24">
        <v>1.86</v>
      </c>
      <c r="T24">
        <v>7</v>
      </c>
      <c r="U24">
        <v>4.58</v>
      </c>
      <c r="V24">
        <v>2.84</v>
      </c>
      <c r="W24">
        <v>12</v>
      </c>
      <c r="X24">
        <v>6.23</v>
      </c>
      <c r="Y24">
        <v>1.48</v>
      </c>
      <c r="Z24">
        <v>13</v>
      </c>
      <c r="AA24">
        <v>6.15</v>
      </c>
      <c r="AB24">
        <v>1.68</v>
      </c>
      <c r="AC24">
        <v>13</v>
      </c>
      <c r="AD24">
        <v>7.73</v>
      </c>
      <c r="AE24">
        <v>1.35</v>
      </c>
      <c r="AF24">
        <v>11</v>
      </c>
      <c r="AG24">
        <v>8.11</v>
      </c>
      <c r="AH24">
        <v>1.05</v>
      </c>
      <c r="AI24">
        <v>9</v>
      </c>
      <c r="AJ24">
        <v>4.8</v>
      </c>
      <c r="AK24">
        <v>2.57</v>
      </c>
      <c r="AL24">
        <v>10</v>
      </c>
      <c r="AM24">
        <v>4</v>
      </c>
      <c r="AN24">
        <v>2.4500000000000002</v>
      </c>
      <c r="AO24">
        <v>9</v>
      </c>
      <c r="AP24">
        <v>6.53</v>
      </c>
      <c r="AQ24">
        <v>1.5</v>
      </c>
      <c r="AR24">
        <v>17</v>
      </c>
      <c r="AS24">
        <v>5.56</v>
      </c>
      <c r="AT24">
        <v>1.51</v>
      </c>
      <c r="AU24">
        <v>9</v>
      </c>
      <c r="AV24">
        <v>7.9</v>
      </c>
      <c r="AW24">
        <v>1.45</v>
      </c>
      <c r="AX24">
        <v>10</v>
      </c>
      <c r="AY24">
        <v>7.9</v>
      </c>
      <c r="AZ24">
        <v>0.99</v>
      </c>
      <c r="BA24">
        <v>10</v>
      </c>
      <c r="BB24">
        <v>4.92</v>
      </c>
      <c r="BC24">
        <v>2.31</v>
      </c>
      <c r="BD24">
        <v>12</v>
      </c>
      <c r="BE24">
        <v>3.57</v>
      </c>
      <c r="BF24">
        <v>2.7</v>
      </c>
      <c r="BG24">
        <v>7</v>
      </c>
      <c r="BH24">
        <v>5.94</v>
      </c>
      <c r="BI24">
        <v>1.53</v>
      </c>
      <c r="BJ24">
        <v>16</v>
      </c>
      <c r="BK24">
        <v>6.6</v>
      </c>
      <c r="BL24">
        <v>1.58</v>
      </c>
      <c r="BM24">
        <v>10</v>
      </c>
    </row>
    <row r="25" spans="1:65" x14ac:dyDescent="0.2">
      <c r="A25">
        <v>2422</v>
      </c>
      <c r="B25" t="s">
        <v>240</v>
      </c>
      <c r="C25" s="30">
        <v>7.9</v>
      </c>
      <c r="D25">
        <v>1.1399999999999999</v>
      </c>
      <c r="E25">
        <v>21</v>
      </c>
      <c r="F25" s="30">
        <v>4.5</v>
      </c>
      <c r="G25">
        <v>2.17</v>
      </c>
      <c r="H25">
        <v>24</v>
      </c>
      <c r="I25">
        <v>6.36</v>
      </c>
      <c r="J25">
        <v>2.3199999999999998</v>
      </c>
      <c r="K25">
        <v>22</v>
      </c>
      <c r="L25">
        <v>7.75</v>
      </c>
      <c r="M25">
        <v>0.89</v>
      </c>
      <c r="N25">
        <v>8</v>
      </c>
      <c r="O25">
        <v>8</v>
      </c>
      <c r="P25">
        <v>1.29</v>
      </c>
      <c r="Q25">
        <v>13</v>
      </c>
      <c r="R25">
        <v>5</v>
      </c>
      <c r="S25">
        <v>2.38</v>
      </c>
      <c r="T25">
        <v>13</v>
      </c>
      <c r="U25">
        <v>3.91</v>
      </c>
      <c r="V25">
        <v>1.81</v>
      </c>
      <c r="W25">
        <v>11</v>
      </c>
      <c r="X25">
        <v>5.69</v>
      </c>
      <c r="Y25">
        <v>2.29</v>
      </c>
      <c r="Z25">
        <v>13</v>
      </c>
      <c r="AA25">
        <v>7.33</v>
      </c>
      <c r="AB25">
        <v>2.12</v>
      </c>
      <c r="AC25">
        <v>9</v>
      </c>
      <c r="AD25">
        <v>8</v>
      </c>
      <c r="AE25">
        <v>0.93</v>
      </c>
      <c r="AF25">
        <v>8</v>
      </c>
      <c r="AG25">
        <v>7.83</v>
      </c>
      <c r="AH25">
        <v>1.34</v>
      </c>
      <c r="AI25">
        <v>12</v>
      </c>
      <c r="AJ25">
        <v>5.29</v>
      </c>
      <c r="AK25">
        <v>1.68</v>
      </c>
      <c r="AL25">
        <v>14</v>
      </c>
      <c r="AM25">
        <v>3.4</v>
      </c>
      <c r="AN25">
        <v>2.37</v>
      </c>
      <c r="AO25">
        <v>10</v>
      </c>
      <c r="AP25">
        <v>6.58</v>
      </c>
      <c r="AQ25">
        <v>2.02</v>
      </c>
      <c r="AR25">
        <v>12</v>
      </c>
      <c r="AS25">
        <v>6.1</v>
      </c>
      <c r="AT25">
        <v>2.73</v>
      </c>
      <c r="AU25">
        <v>10</v>
      </c>
      <c r="AV25">
        <v>8.1999999999999993</v>
      </c>
      <c r="AW25">
        <v>0.92</v>
      </c>
      <c r="AX25">
        <v>10</v>
      </c>
      <c r="AY25">
        <v>7.64</v>
      </c>
      <c r="AZ25">
        <v>1.29</v>
      </c>
      <c r="BA25">
        <v>11</v>
      </c>
      <c r="BB25">
        <v>4.62</v>
      </c>
      <c r="BC25">
        <v>2.5</v>
      </c>
      <c r="BD25">
        <v>16</v>
      </c>
      <c r="BE25">
        <v>4.25</v>
      </c>
      <c r="BF25">
        <v>1.39</v>
      </c>
      <c r="BG25">
        <v>8</v>
      </c>
      <c r="BH25">
        <v>7.2</v>
      </c>
      <c r="BI25">
        <v>2.1</v>
      </c>
      <c r="BJ25">
        <v>10</v>
      </c>
      <c r="BK25">
        <v>5.67</v>
      </c>
      <c r="BL25">
        <v>2.35</v>
      </c>
      <c r="BM25">
        <v>12</v>
      </c>
    </row>
    <row r="26" spans="1:65" x14ac:dyDescent="0.2">
      <c r="A26">
        <v>11367</v>
      </c>
      <c r="B26" t="s">
        <v>241</v>
      </c>
      <c r="C26" s="30">
        <v>7.89</v>
      </c>
      <c r="D26">
        <v>1.2</v>
      </c>
      <c r="E26">
        <v>19</v>
      </c>
      <c r="F26" s="30">
        <v>4.3499999999999996</v>
      </c>
      <c r="G26">
        <v>2.5299999999999998</v>
      </c>
      <c r="H26">
        <v>23</v>
      </c>
      <c r="I26">
        <v>5.89</v>
      </c>
      <c r="J26">
        <v>1.94</v>
      </c>
      <c r="K26">
        <v>19</v>
      </c>
      <c r="L26">
        <v>7.56</v>
      </c>
      <c r="M26">
        <v>1.24</v>
      </c>
      <c r="N26">
        <v>9</v>
      </c>
      <c r="O26">
        <v>8.1999999999999993</v>
      </c>
      <c r="P26">
        <v>1.1399999999999999</v>
      </c>
      <c r="Q26">
        <v>10</v>
      </c>
      <c r="R26">
        <v>3.14</v>
      </c>
      <c r="S26">
        <v>1.95</v>
      </c>
      <c r="T26">
        <v>7</v>
      </c>
      <c r="U26">
        <v>5.07</v>
      </c>
      <c r="V26">
        <v>2.6</v>
      </c>
      <c r="W26">
        <v>15</v>
      </c>
      <c r="X26">
        <v>6.3</v>
      </c>
      <c r="Y26">
        <v>2</v>
      </c>
      <c r="Z26">
        <v>10</v>
      </c>
      <c r="AA26">
        <v>5.44</v>
      </c>
      <c r="AB26">
        <v>1.88</v>
      </c>
      <c r="AC26">
        <v>9</v>
      </c>
      <c r="AD26">
        <v>8.44</v>
      </c>
      <c r="AE26">
        <v>1.01</v>
      </c>
      <c r="AF26">
        <v>9</v>
      </c>
      <c r="AG26">
        <v>7.4</v>
      </c>
      <c r="AH26">
        <v>1.17</v>
      </c>
      <c r="AI26">
        <v>10</v>
      </c>
      <c r="AJ26">
        <v>4.9000000000000004</v>
      </c>
      <c r="AK26">
        <v>2.92</v>
      </c>
      <c r="AL26">
        <v>10</v>
      </c>
      <c r="AM26">
        <v>4.08</v>
      </c>
      <c r="AN26">
        <v>2.23</v>
      </c>
      <c r="AO26">
        <v>12</v>
      </c>
      <c r="AP26">
        <v>5.38</v>
      </c>
      <c r="AQ26">
        <v>1.51</v>
      </c>
      <c r="AR26">
        <v>8</v>
      </c>
      <c r="AS26">
        <v>6</v>
      </c>
      <c r="AT26">
        <v>2.11</v>
      </c>
      <c r="AU26">
        <v>10</v>
      </c>
      <c r="AV26">
        <v>7.83</v>
      </c>
      <c r="AW26">
        <v>1.27</v>
      </c>
      <c r="AX26">
        <v>12</v>
      </c>
      <c r="AY26">
        <v>8</v>
      </c>
      <c r="AZ26">
        <v>1.1499999999999999</v>
      </c>
      <c r="BA26">
        <v>7</v>
      </c>
      <c r="BB26">
        <v>4.55</v>
      </c>
      <c r="BC26">
        <v>2.52</v>
      </c>
      <c r="BD26">
        <v>20</v>
      </c>
      <c r="BE26">
        <v>3</v>
      </c>
      <c r="BF26">
        <v>2.65</v>
      </c>
      <c r="BG26">
        <v>3</v>
      </c>
      <c r="BH26">
        <v>6</v>
      </c>
      <c r="BI26">
        <v>1.93</v>
      </c>
      <c r="BJ26">
        <v>8</v>
      </c>
      <c r="BK26">
        <v>5.82</v>
      </c>
      <c r="BL26">
        <v>2.04</v>
      </c>
      <c r="BM26">
        <v>11</v>
      </c>
    </row>
    <row r="27" spans="1:65" x14ac:dyDescent="0.2">
      <c r="A27">
        <v>9097</v>
      </c>
      <c r="B27" t="s">
        <v>242</v>
      </c>
      <c r="C27" s="30">
        <v>7.89</v>
      </c>
      <c r="D27">
        <v>1.29</v>
      </c>
      <c r="E27">
        <v>19</v>
      </c>
      <c r="F27" s="30">
        <v>4.58</v>
      </c>
      <c r="G27">
        <v>2.72</v>
      </c>
      <c r="H27">
        <v>43</v>
      </c>
      <c r="I27">
        <v>5.47</v>
      </c>
      <c r="J27">
        <v>2.48</v>
      </c>
      <c r="K27">
        <v>19</v>
      </c>
      <c r="L27">
        <v>8.33</v>
      </c>
      <c r="M27">
        <v>1.1499999999999999</v>
      </c>
      <c r="N27">
        <v>3</v>
      </c>
      <c r="O27">
        <v>7.87</v>
      </c>
      <c r="P27">
        <v>1.36</v>
      </c>
      <c r="Q27">
        <v>15</v>
      </c>
      <c r="R27">
        <v>5.15</v>
      </c>
      <c r="S27">
        <v>2.64</v>
      </c>
      <c r="T27">
        <v>20</v>
      </c>
      <c r="U27">
        <v>4.09</v>
      </c>
      <c r="V27">
        <v>2.75</v>
      </c>
      <c r="W27">
        <v>23</v>
      </c>
      <c r="X27">
        <v>6.4</v>
      </c>
      <c r="Y27">
        <v>2.5499999999999998</v>
      </c>
      <c r="Z27">
        <v>10</v>
      </c>
      <c r="AA27">
        <v>4.4400000000000004</v>
      </c>
      <c r="AB27">
        <v>2.0699999999999998</v>
      </c>
      <c r="AC27">
        <v>9</v>
      </c>
      <c r="AD27">
        <v>7.5</v>
      </c>
      <c r="AE27">
        <v>1.97</v>
      </c>
      <c r="AF27">
        <v>6</v>
      </c>
      <c r="AG27">
        <v>8.17</v>
      </c>
      <c r="AH27">
        <v>0.83</v>
      </c>
      <c r="AI27">
        <v>12</v>
      </c>
      <c r="AJ27">
        <v>5.37</v>
      </c>
      <c r="AK27">
        <v>2.95</v>
      </c>
      <c r="AL27">
        <v>19</v>
      </c>
      <c r="AM27">
        <v>3.96</v>
      </c>
      <c r="AN27">
        <v>2.4</v>
      </c>
      <c r="AO27">
        <v>24</v>
      </c>
      <c r="AP27">
        <v>5.25</v>
      </c>
      <c r="AQ27">
        <v>2.31</v>
      </c>
      <c r="AR27">
        <v>8</v>
      </c>
      <c r="AS27">
        <v>5.3</v>
      </c>
      <c r="AT27">
        <v>2.58</v>
      </c>
      <c r="AU27">
        <v>10</v>
      </c>
      <c r="AV27">
        <v>7.75</v>
      </c>
      <c r="AW27">
        <v>1.48</v>
      </c>
      <c r="AX27">
        <v>12</v>
      </c>
      <c r="AY27">
        <v>8.14</v>
      </c>
      <c r="AZ27">
        <v>0.9</v>
      </c>
      <c r="BA27">
        <v>7</v>
      </c>
      <c r="BB27">
        <v>5.04</v>
      </c>
      <c r="BC27">
        <v>2.99</v>
      </c>
      <c r="BD27">
        <v>27</v>
      </c>
      <c r="BE27">
        <v>3.81</v>
      </c>
      <c r="BF27">
        <v>2.04</v>
      </c>
      <c r="BG27">
        <v>16</v>
      </c>
      <c r="BH27">
        <v>5.62</v>
      </c>
      <c r="BI27">
        <v>2.39</v>
      </c>
      <c r="BJ27">
        <v>8</v>
      </c>
      <c r="BK27">
        <v>5.36</v>
      </c>
      <c r="BL27">
        <v>2.66</v>
      </c>
      <c r="BM27">
        <v>11</v>
      </c>
    </row>
    <row r="28" spans="1:65" x14ac:dyDescent="0.2">
      <c r="A28">
        <v>11354</v>
      </c>
      <c r="B28" t="s">
        <v>157</v>
      </c>
      <c r="C28" s="30">
        <v>7.89</v>
      </c>
      <c r="D28">
        <v>2.19</v>
      </c>
      <c r="E28">
        <v>18</v>
      </c>
      <c r="F28" s="30">
        <v>4.62</v>
      </c>
      <c r="G28">
        <v>3.09</v>
      </c>
      <c r="H28">
        <v>21</v>
      </c>
      <c r="I28">
        <v>7.72</v>
      </c>
      <c r="J28">
        <v>1.18</v>
      </c>
      <c r="K28">
        <v>18</v>
      </c>
      <c r="L28">
        <v>6.5</v>
      </c>
      <c r="M28">
        <v>2.78</v>
      </c>
      <c r="N28">
        <v>8</v>
      </c>
      <c r="O28">
        <v>9</v>
      </c>
      <c r="P28">
        <v>0</v>
      </c>
      <c r="Q28">
        <v>10</v>
      </c>
      <c r="R28">
        <v>5</v>
      </c>
      <c r="S28">
        <v>3.11</v>
      </c>
      <c r="T28">
        <v>7</v>
      </c>
      <c r="U28">
        <v>4.43</v>
      </c>
      <c r="V28">
        <v>3.18</v>
      </c>
      <c r="W28">
        <v>14</v>
      </c>
      <c r="X28">
        <v>7.27</v>
      </c>
      <c r="Y28">
        <v>1.27</v>
      </c>
      <c r="Z28">
        <v>11</v>
      </c>
      <c r="AA28">
        <v>8.43</v>
      </c>
      <c r="AB28">
        <v>0.53</v>
      </c>
      <c r="AC28">
        <v>7</v>
      </c>
      <c r="AD28">
        <v>7.18</v>
      </c>
      <c r="AE28">
        <v>2.6</v>
      </c>
      <c r="AF28">
        <v>11</v>
      </c>
      <c r="AG28">
        <v>9</v>
      </c>
      <c r="AH28">
        <v>0</v>
      </c>
      <c r="AI28">
        <v>7</v>
      </c>
      <c r="AJ28">
        <v>5.44</v>
      </c>
      <c r="AK28">
        <v>3.13</v>
      </c>
      <c r="AL28">
        <v>9</v>
      </c>
      <c r="AM28">
        <v>4</v>
      </c>
      <c r="AN28">
        <v>3.05</v>
      </c>
      <c r="AO28">
        <v>12</v>
      </c>
      <c r="AP28">
        <v>7.82</v>
      </c>
      <c r="AQ28">
        <v>0.98</v>
      </c>
      <c r="AR28">
        <v>11</v>
      </c>
      <c r="AS28">
        <v>7.57</v>
      </c>
      <c r="AT28">
        <v>1.51</v>
      </c>
      <c r="AU28">
        <v>7</v>
      </c>
      <c r="AV28">
        <v>7.58</v>
      </c>
      <c r="AW28">
        <v>2.61</v>
      </c>
      <c r="AX28">
        <v>12</v>
      </c>
      <c r="AY28">
        <v>8.5</v>
      </c>
      <c r="AZ28">
        <v>0.84</v>
      </c>
      <c r="BA28">
        <v>6</v>
      </c>
      <c r="BB28">
        <v>4.17</v>
      </c>
      <c r="BC28">
        <v>2.89</v>
      </c>
      <c r="BD28">
        <v>12</v>
      </c>
      <c r="BE28">
        <v>5.22</v>
      </c>
      <c r="BF28">
        <v>3.42</v>
      </c>
      <c r="BG28">
        <v>9</v>
      </c>
      <c r="BH28">
        <v>7.89</v>
      </c>
      <c r="BI28">
        <v>1.05</v>
      </c>
      <c r="BJ28">
        <v>9</v>
      </c>
      <c r="BK28">
        <v>7.56</v>
      </c>
      <c r="BL28">
        <v>1.33</v>
      </c>
      <c r="BM28">
        <v>9</v>
      </c>
    </row>
    <row r="29" spans="1:65" x14ac:dyDescent="0.2">
      <c r="A29">
        <v>5705</v>
      </c>
      <c r="B29" t="s">
        <v>243</v>
      </c>
      <c r="C29" s="30">
        <v>7.89</v>
      </c>
      <c r="D29">
        <v>1.52</v>
      </c>
      <c r="E29">
        <v>19</v>
      </c>
      <c r="F29" s="30">
        <v>4.95</v>
      </c>
      <c r="G29">
        <v>2.94</v>
      </c>
      <c r="H29">
        <v>22</v>
      </c>
      <c r="I29">
        <v>6.75</v>
      </c>
      <c r="J29">
        <v>1.59</v>
      </c>
      <c r="K29">
        <v>24</v>
      </c>
      <c r="L29">
        <v>8.17</v>
      </c>
      <c r="M29">
        <v>1.33</v>
      </c>
      <c r="N29">
        <v>6</v>
      </c>
      <c r="O29">
        <v>7.77</v>
      </c>
      <c r="P29">
        <v>1.64</v>
      </c>
      <c r="Q29">
        <v>13</v>
      </c>
      <c r="R29">
        <v>5.75</v>
      </c>
      <c r="S29">
        <v>2.73</v>
      </c>
      <c r="T29">
        <v>12</v>
      </c>
      <c r="U29">
        <v>4</v>
      </c>
      <c r="V29">
        <v>3.02</v>
      </c>
      <c r="W29">
        <v>10</v>
      </c>
      <c r="X29">
        <v>6.38</v>
      </c>
      <c r="Y29">
        <v>1.06</v>
      </c>
      <c r="Z29">
        <v>8</v>
      </c>
      <c r="AA29">
        <v>6.94</v>
      </c>
      <c r="AB29">
        <v>1.81</v>
      </c>
      <c r="AC29">
        <v>16</v>
      </c>
      <c r="AD29">
        <v>7.3</v>
      </c>
      <c r="AE29">
        <v>1.77</v>
      </c>
      <c r="AF29">
        <v>10</v>
      </c>
      <c r="AG29">
        <v>8.56</v>
      </c>
      <c r="AH29">
        <v>0.88</v>
      </c>
      <c r="AI29">
        <v>9</v>
      </c>
      <c r="AJ29">
        <v>4.4400000000000004</v>
      </c>
      <c r="AK29">
        <v>2.92</v>
      </c>
      <c r="AL29">
        <v>9</v>
      </c>
      <c r="AM29">
        <v>5.31</v>
      </c>
      <c r="AN29">
        <v>3.01</v>
      </c>
      <c r="AO29">
        <v>13</v>
      </c>
      <c r="AP29">
        <v>6.76</v>
      </c>
      <c r="AQ29">
        <v>1.52</v>
      </c>
      <c r="AR29">
        <v>17</v>
      </c>
      <c r="AS29">
        <v>7</v>
      </c>
      <c r="AT29">
        <v>1.9</v>
      </c>
      <c r="AU29">
        <v>6</v>
      </c>
      <c r="AV29">
        <v>7.75</v>
      </c>
      <c r="AW29">
        <v>1.91</v>
      </c>
      <c r="AX29">
        <v>8</v>
      </c>
      <c r="AY29">
        <v>8</v>
      </c>
      <c r="AZ29">
        <v>1.26</v>
      </c>
      <c r="BA29">
        <v>11</v>
      </c>
      <c r="BB29">
        <v>5.56</v>
      </c>
      <c r="BC29">
        <v>2.4</v>
      </c>
      <c r="BD29">
        <v>9</v>
      </c>
      <c r="BE29">
        <v>4.54</v>
      </c>
      <c r="BF29">
        <v>3.28</v>
      </c>
      <c r="BG29">
        <v>13</v>
      </c>
      <c r="BH29">
        <v>6.81</v>
      </c>
      <c r="BI29">
        <v>1.6</v>
      </c>
      <c r="BJ29">
        <v>16</v>
      </c>
      <c r="BK29">
        <v>6.62</v>
      </c>
      <c r="BL29">
        <v>1.69</v>
      </c>
      <c r="BM29">
        <v>8</v>
      </c>
    </row>
    <row r="30" spans="1:65" x14ac:dyDescent="0.2">
      <c r="A30">
        <v>12729</v>
      </c>
      <c r="B30" t="s">
        <v>244</v>
      </c>
      <c r="C30" s="30">
        <v>7.86</v>
      </c>
      <c r="D30">
        <v>1.9</v>
      </c>
      <c r="E30">
        <v>21</v>
      </c>
      <c r="F30" s="30">
        <v>3.64</v>
      </c>
      <c r="G30">
        <v>2.63</v>
      </c>
      <c r="H30">
        <v>25</v>
      </c>
      <c r="I30">
        <v>7.61</v>
      </c>
      <c r="J30">
        <v>1.44</v>
      </c>
      <c r="K30">
        <v>23</v>
      </c>
      <c r="L30">
        <v>8.33</v>
      </c>
      <c r="M30">
        <v>1.1200000000000001</v>
      </c>
      <c r="N30">
        <v>9</v>
      </c>
      <c r="O30">
        <v>7.5</v>
      </c>
      <c r="P30">
        <v>2.3199999999999998</v>
      </c>
      <c r="Q30">
        <v>12</v>
      </c>
      <c r="R30">
        <v>2.8</v>
      </c>
      <c r="S30">
        <v>2.25</v>
      </c>
      <c r="T30">
        <v>10</v>
      </c>
      <c r="U30">
        <v>4.2</v>
      </c>
      <c r="V30">
        <v>2.78</v>
      </c>
      <c r="W30">
        <v>15</v>
      </c>
      <c r="X30">
        <v>7</v>
      </c>
      <c r="Y30">
        <v>1.32</v>
      </c>
      <c r="Z30">
        <v>9</v>
      </c>
      <c r="AA30">
        <v>8</v>
      </c>
      <c r="AB30">
        <v>1.41</v>
      </c>
      <c r="AC30">
        <v>14</v>
      </c>
      <c r="AD30">
        <v>8.57</v>
      </c>
      <c r="AE30">
        <v>0.79</v>
      </c>
      <c r="AF30">
        <v>7</v>
      </c>
      <c r="AG30">
        <v>7.5</v>
      </c>
      <c r="AH30">
        <v>2.21</v>
      </c>
      <c r="AI30">
        <v>14</v>
      </c>
      <c r="AJ30">
        <v>4.2300000000000004</v>
      </c>
      <c r="AK30">
        <v>2.83</v>
      </c>
      <c r="AL30">
        <v>13</v>
      </c>
      <c r="AM30">
        <v>3</v>
      </c>
      <c r="AN30">
        <v>2.34</v>
      </c>
      <c r="AO30">
        <v>12</v>
      </c>
      <c r="AP30">
        <v>7.42</v>
      </c>
      <c r="AQ30">
        <v>1.51</v>
      </c>
      <c r="AR30">
        <v>12</v>
      </c>
      <c r="AS30">
        <v>7.82</v>
      </c>
      <c r="AT30">
        <v>1.4</v>
      </c>
      <c r="AU30">
        <v>11</v>
      </c>
      <c r="AV30">
        <v>8.27</v>
      </c>
      <c r="AW30">
        <v>1.1000000000000001</v>
      </c>
      <c r="AX30">
        <v>11</v>
      </c>
      <c r="AY30">
        <v>7.4</v>
      </c>
      <c r="AZ30">
        <v>2.5</v>
      </c>
      <c r="BA30">
        <v>10</v>
      </c>
      <c r="BB30">
        <v>3.67</v>
      </c>
      <c r="BC30">
        <v>2.97</v>
      </c>
      <c r="BD30">
        <v>15</v>
      </c>
      <c r="BE30">
        <v>3.6</v>
      </c>
      <c r="BF30">
        <v>2.17</v>
      </c>
      <c r="BG30">
        <v>10</v>
      </c>
      <c r="BH30">
        <v>7.62</v>
      </c>
      <c r="BI30">
        <v>1.39</v>
      </c>
      <c r="BJ30">
        <v>13</v>
      </c>
      <c r="BK30">
        <v>7.6</v>
      </c>
      <c r="BL30">
        <v>1.58</v>
      </c>
      <c r="BM30">
        <v>10</v>
      </c>
    </row>
    <row r="31" spans="1:65" x14ac:dyDescent="0.2">
      <c r="A31">
        <v>10283</v>
      </c>
      <c r="B31" t="s">
        <v>245</v>
      </c>
      <c r="C31" s="30">
        <v>7.86</v>
      </c>
      <c r="D31">
        <v>1.25</v>
      </c>
      <c r="E31">
        <v>22</v>
      </c>
      <c r="F31" s="30">
        <v>2.29</v>
      </c>
      <c r="G31">
        <v>2.35</v>
      </c>
      <c r="H31">
        <v>21</v>
      </c>
      <c r="I31">
        <v>5.78</v>
      </c>
      <c r="J31">
        <v>2.34</v>
      </c>
      <c r="K31">
        <v>18</v>
      </c>
      <c r="L31">
        <v>7.33</v>
      </c>
      <c r="M31">
        <v>1.03</v>
      </c>
      <c r="N31">
        <v>6</v>
      </c>
      <c r="O31">
        <v>8.07</v>
      </c>
      <c r="P31">
        <v>1.33</v>
      </c>
      <c r="Q31">
        <v>15</v>
      </c>
      <c r="R31">
        <v>2.14</v>
      </c>
      <c r="S31">
        <v>3.02</v>
      </c>
      <c r="T31">
        <v>7</v>
      </c>
      <c r="U31">
        <v>2.36</v>
      </c>
      <c r="V31">
        <v>2.06</v>
      </c>
      <c r="W31">
        <v>14</v>
      </c>
      <c r="X31">
        <v>5.1100000000000003</v>
      </c>
      <c r="Y31">
        <v>2.71</v>
      </c>
      <c r="Z31">
        <v>9</v>
      </c>
      <c r="AA31">
        <v>6.75</v>
      </c>
      <c r="AB31">
        <v>1.67</v>
      </c>
      <c r="AC31">
        <v>8</v>
      </c>
      <c r="AD31">
        <v>7.93</v>
      </c>
      <c r="AE31">
        <v>1.21</v>
      </c>
      <c r="AF31">
        <v>14</v>
      </c>
      <c r="AG31">
        <v>7.71</v>
      </c>
      <c r="AH31">
        <v>1.5</v>
      </c>
      <c r="AI31">
        <v>7</v>
      </c>
      <c r="AJ31">
        <v>3</v>
      </c>
      <c r="AK31">
        <v>3.04</v>
      </c>
      <c r="AL31">
        <v>9</v>
      </c>
      <c r="AM31">
        <v>1.75</v>
      </c>
      <c r="AN31">
        <v>1.6</v>
      </c>
      <c r="AO31">
        <v>12</v>
      </c>
      <c r="AP31">
        <v>5.5</v>
      </c>
      <c r="AQ31">
        <v>2.84</v>
      </c>
      <c r="AR31">
        <v>10</v>
      </c>
      <c r="AS31">
        <v>6.12</v>
      </c>
      <c r="AT31">
        <v>1.64</v>
      </c>
      <c r="AU31">
        <v>8</v>
      </c>
      <c r="AV31">
        <v>7.71</v>
      </c>
      <c r="AW31">
        <v>1.38</v>
      </c>
      <c r="AX31">
        <v>14</v>
      </c>
      <c r="AY31">
        <v>8.1199999999999992</v>
      </c>
      <c r="AZ31">
        <v>0.99</v>
      </c>
      <c r="BA31">
        <v>8</v>
      </c>
      <c r="BB31">
        <v>2.33</v>
      </c>
      <c r="BC31">
        <v>3.27</v>
      </c>
      <c r="BD31">
        <v>6</v>
      </c>
      <c r="BE31">
        <v>2.27</v>
      </c>
      <c r="BF31">
        <v>2.02</v>
      </c>
      <c r="BG31">
        <v>15</v>
      </c>
      <c r="BH31">
        <v>6.2</v>
      </c>
      <c r="BI31">
        <v>2.74</v>
      </c>
      <c r="BJ31">
        <v>10</v>
      </c>
      <c r="BK31">
        <v>5.25</v>
      </c>
      <c r="BL31">
        <v>1.75</v>
      </c>
      <c r="BM31">
        <v>8</v>
      </c>
    </row>
    <row r="32" spans="1:65" x14ac:dyDescent="0.2">
      <c r="A32">
        <v>10113</v>
      </c>
      <c r="B32" t="s">
        <v>246</v>
      </c>
      <c r="C32" s="30">
        <v>7.82</v>
      </c>
      <c r="D32">
        <v>2.04</v>
      </c>
      <c r="E32">
        <v>22</v>
      </c>
      <c r="F32" s="30">
        <v>2.38</v>
      </c>
      <c r="G32">
        <v>2.13</v>
      </c>
      <c r="H32">
        <v>21</v>
      </c>
      <c r="I32">
        <v>6.94</v>
      </c>
      <c r="J32">
        <v>2.15</v>
      </c>
      <c r="K32">
        <v>18</v>
      </c>
      <c r="L32">
        <v>7.33</v>
      </c>
      <c r="M32">
        <v>1.86</v>
      </c>
      <c r="N32">
        <v>6</v>
      </c>
      <c r="O32">
        <v>8</v>
      </c>
      <c r="P32">
        <v>2.2000000000000002</v>
      </c>
      <c r="Q32">
        <v>15</v>
      </c>
      <c r="R32">
        <v>2</v>
      </c>
      <c r="S32">
        <v>2.2400000000000002</v>
      </c>
      <c r="T32">
        <v>7</v>
      </c>
      <c r="U32">
        <v>2.57</v>
      </c>
      <c r="V32">
        <v>2.14</v>
      </c>
      <c r="W32">
        <v>14</v>
      </c>
      <c r="X32">
        <v>6</v>
      </c>
      <c r="Y32">
        <v>2.2400000000000002</v>
      </c>
      <c r="Z32">
        <v>9</v>
      </c>
      <c r="AA32">
        <v>7.88</v>
      </c>
      <c r="AB32">
        <v>1.81</v>
      </c>
      <c r="AC32">
        <v>8</v>
      </c>
      <c r="AD32">
        <v>7.36</v>
      </c>
      <c r="AE32">
        <v>2.44</v>
      </c>
      <c r="AF32">
        <v>14</v>
      </c>
      <c r="AG32">
        <v>8.7100000000000009</v>
      </c>
      <c r="AH32">
        <v>0.49</v>
      </c>
      <c r="AI32">
        <v>7</v>
      </c>
      <c r="AJ32">
        <v>3.44</v>
      </c>
      <c r="AK32">
        <v>2.88</v>
      </c>
      <c r="AL32">
        <v>9</v>
      </c>
      <c r="AM32">
        <v>1.58</v>
      </c>
      <c r="AN32">
        <v>0.79</v>
      </c>
      <c r="AO32">
        <v>12</v>
      </c>
      <c r="AP32">
        <v>7</v>
      </c>
      <c r="AQ32">
        <v>2.4900000000000002</v>
      </c>
      <c r="AR32">
        <v>10</v>
      </c>
      <c r="AS32">
        <v>6.88</v>
      </c>
      <c r="AT32">
        <v>1.81</v>
      </c>
      <c r="AU32">
        <v>8</v>
      </c>
      <c r="AV32">
        <v>8</v>
      </c>
      <c r="AW32">
        <v>1.62</v>
      </c>
      <c r="AX32">
        <v>14</v>
      </c>
      <c r="AY32">
        <v>7.5</v>
      </c>
      <c r="AZ32">
        <v>2.73</v>
      </c>
      <c r="BA32">
        <v>8</v>
      </c>
      <c r="BB32">
        <v>3.33</v>
      </c>
      <c r="BC32">
        <v>3.27</v>
      </c>
      <c r="BD32">
        <v>6</v>
      </c>
      <c r="BE32">
        <v>2</v>
      </c>
      <c r="BF32">
        <v>1.46</v>
      </c>
      <c r="BG32">
        <v>15</v>
      </c>
      <c r="BH32">
        <v>7.2</v>
      </c>
      <c r="BI32">
        <v>2.57</v>
      </c>
      <c r="BJ32">
        <v>10</v>
      </c>
      <c r="BK32">
        <v>6.62</v>
      </c>
      <c r="BL32">
        <v>1.6</v>
      </c>
      <c r="BM32">
        <v>8</v>
      </c>
    </row>
    <row r="33" spans="1:65" x14ac:dyDescent="0.2">
      <c r="A33">
        <v>9154</v>
      </c>
      <c r="B33" t="s">
        <v>159</v>
      </c>
      <c r="C33" s="30">
        <v>7.82</v>
      </c>
      <c r="D33">
        <v>1.18</v>
      </c>
      <c r="E33">
        <v>22</v>
      </c>
      <c r="F33" s="30">
        <v>4.25</v>
      </c>
      <c r="G33">
        <v>3.01</v>
      </c>
      <c r="H33">
        <v>20</v>
      </c>
      <c r="I33">
        <v>6.84</v>
      </c>
      <c r="J33">
        <v>2.57</v>
      </c>
      <c r="K33">
        <v>19</v>
      </c>
      <c r="L33">
        <v>7.54</v>
      </c>
      <c r="M33">
        <v>1.2</v>
      </c>
      <c r="N33">
        <v>13</v>
      </c>
      <c r="O33">
        <v>8.2200000000000006</v>
      </c>
      <c r="P33">
        <v>1.0900000000000001</v>
      </c>
      <c r="Q33">
        <v>9</v>
      </c>
      <c r="R33">
        <v>5</v>
      </c>
      <c r="S33">
        <v>2.89</v>
      </c>
      <c r="T33">
        <v>7</v>
      </c>
      <c r="U33">
        <v>3.85</v>
      </c>
      <c r="V33">
        <v>3.11</v>
      </c>
      <c r="W33">
        <v>13</v>
      </c>
      <c r="X33">
        <v>5.86</v>
      </c>
      <c r="Y33">
        <v>2.73</v>
      </c>
      <c r="Z33">
        <v>7</v>
      </c>
      <c r="AA33">
        <v>7.42</v>
      </c>
      <c r="AB33">
        <v>2.39</v>
      </c>
      <c r="AC33">
        <v>12</v>
      </c>
      <c r="AD33">
        <v>7.83</v>
      </c>
      <c r="AE33">
        <v>1.34</v>
      </c>
      <c r="AF33">
        <v>12</v>
      </c>
      <c r="AG33">
        <v>7.8</v>
      </c>
      <c r="AH33">
        <v>1.03</v>
      </c>
      <c r="AI33">
        <v>10</v>
      </c>
      <c r="AJ33">
        <v>4.8899999999999997</v>
      </c>
      <c r="AK33">
        <v>3.1</v>
      </c>
      <c r="AL33">
        <v>9</v>
      </c>
      <c r="AM33">
        <v>3.73</v>
      </c>
      <c r="AN33">
        <v>2.97</v>
      </c>
      <c r="AO33">
        <v>11</v>
      </c>
      <c r="AP33">
        <v>6.7</v>
      </c>
      <c r="AQ33">
        <v>2.36</v>
      </c>
      <c r="AR33">
        <v>10</v>
      </c>
      <c r="AS33">
        <v>7</v>
      </c>
      <c r="AT33">
        <v>2.92</v>
      </c>
      <c r="AU33">
        <v>9</v>
      </c>
      <c r="AV33">
        <v>8.17</v>
      </c>
      <c r="AW33">
        <v>1.03</v>
      </c>
      <c r="AX33">
        <v>12</v>
      </c>
      <c r="AY33">
        <v>7.4</v>
      </c>
      <c r="AZ33">
        <v>1.26</v>
      </c>
      <c r="BA33">
        <v>10</v>
      </c>
      <c r="BB33">
        <v>6.43</v>
      </c>
      <c r="BC33">
        <v>2.44</v>
      </c>
      <c r="BD33">
        <v>7</v>
      </c>
      <c r="BE33">
        <v>3.08</v>
      </c>
      <c r="BF33">
        <v>2.66</v>
      </c>
      <c r="BG33">
        <v>13</v>
      </c>
      <c r="BH33">
        <v>7</v>
      </c>
      <c r="BI33">
        <v>3</v>
      </c>
      <c r="BJ33">
        <v>7</v>
      </c>
      <c r="BK33">
        <v>6.75</v>
      </c>
      <c r="BL33">
        <v>2.42</v>
      </c>
      <c r="BM33">
        <v>12</v>
      </c>
    </row>
    <row r="34" spans="1:65" x14ac:dyDescent="0.2">
      <c r="A34">
        <v>10110</v>
      </c>
      <c r="B34" t="s">
        <v>247</v>
      </c>
      <c r="C34" s="30">
        <v>7.83</v>
      </c>
      <c r="D34">
        <v>1.38</v>
      </c>
      <c r="E34">
        <v>18</v>
      </c>
      <c r="F34" s="30">
        <v>5</v>
      </c>
      <c r="G34">
        <v>3.16</v>
      </c>
      <c r="H34">
        <v>20</v>
      </c>
      <c r="I34">
        <v>5.83</v>
      </c>
      <c r="J34">
        <v>2.23</v>
      </c>
      <c r="K34">
        <v>18</v>
      </c>
      <c r="L34">
        <v>6.88</v>
      </c>
      <c r="M34">
        <v>1.46</v>
      </c>
      <c r="N34">
        <v>8</v>
      </c>
      <c r="O34">
        <v>8.6</v>
      </c>
      <c r="P34">
        <v>0.7</v>
      </c>
      <c r="Q34">
        <v>10</v>
      </c>
      <c r="R34">
        <v>5.29</v>
      </c>
      <c r="S34">
        <v>3.5</v>
      </c>
      <c r="T34">
        <v>7</v>
      </c>
      <c r="U34">
        <v>4.8499999999999996</v>
      </c>
      <c r="V34">
        <v>3.11</v>
      </c>
      <c r="W34">
        <v>13</v>
      </c>
      <c r="X34">
        <v>5.55</v>
      </c>
      <c r="Y34">
        <v>2.62</v>
      </c>
      <c r="Z34">
        <v>11</v>
      </c>
      <c r="AA34">
        <v>6.29</v>
      </c>
      <c r="AB34">
        <v>1.5</v>
      </c>
      <c r="AC34">
        <v>7</v>
      </c>
      <c r="AD34">
        <v>7.27</v>
      </c>
      <c r="AE34">
        <v>1.49</v>
      </c>
      <c r="AF34">
        <v>11</v>
      </c>
      <c r="AG34">
        <v>8.7100000000000009</v>
      </c>
      <c r="AH34">
        <v>0.49</v>
      </c>
      <c r="AI34">
        <v>7</v>
      </c>
      <c r="AJ34">
        <v>4.78</v>
      </c>
      <c r="AK34">
        <v>3.77</v>
      </c>
      <c r="AL34">
        <v>9</v>
      </c>
      <c r="AM34">
        <v>5.18</v>
      </c>
      <c r="AN34">
        <v>2.75</v>
      </c>
      <c r="AO34">
        <v>11</v>
      </c>
      <c r="AP34">
        <v>6.36</v>
      </c>
      <c r="AQ34">
        <v>2.06</v>
      </c>
      <c r="AR34">
        <v>11</v>
      </c>
      <c r="AS34">
        <v>5</v>
      </c>
      <c r="AT34">
        <v>2.38</v>
      </c>
      <c r="AU34">
        <v>7</v>
      </c>
      <c r="AV34">
        <v>7.58</v>
      </c>
      <c r="AW34">
        <v>1.56</v>
      </c>
      <c r="AX34">
        <v>12</v>
      </c>
      <c r="AY34">
        <v>8.33</v>
      </c>
      <c r="AZ34">
        <v>0.82</v>
      </c>
      <c r="BA34">
        <v>6</v>
      </c>
      <c r="BB34">
        <v>4.42</v>
      </c>
      <c r="BC34">
        <v>3.4</v>
      </c>
      <c r="BD34">
        <v>12</v>
      </c>
      <c r="BE34">
        <v>5.88</v>
      </c>
      <c r="BF34">
        <v>2.75</v>
      </c>
      <c r="BG34">
        <v>8</v>
      </c>
      <c r="BH34">
        <v>6</v>
      </c>
      <c r="BI34">
        <v>2.29</v>
      </c>
      <c r="BJ34">
        <v>9</v>
      </c>
      <c r="BK34">
        <v>5.67</v>
      </c>
      <c r="BL34">
        <v>2.29</v>
      </c>
      <c r="BM34">
        <v>9</v>
      </c>
    </row>
    <row r="35" spans="1:65" x14ac:dyDescent="0.2">
      <c r="A35">
        <v>13588</v>
      </c>
      <c r="B35" t="s">
        <v>248</v>
      </c>
      <c r="C35" s="30">
        <v>7.79</v>
      </c>
      <c r="D35">
        <v>1.44</v>
      </c>
      <c r="E35">
        <v>19</v>
      </c>
      <c r="F35" s="30">
        <v>4.3499999999999996</v>
      </c>
      <c r="G35">
        <v>2.82</v>
      </c>
      <c r="H35">
        <v>43</v>
      </c>
      <c r="I35">
        <v>5.34</v>
      </c>
      <c r="J35">
        <v>2.5</v>
      </c>
      <c r="K35">
        <v>978</v>
      </c>
      <c r="L35">
        <v>7.17</v>
      </c>
      <c r="M35">
        <v>1.72</v>
      </c>
      <c r="N35">
        <v>6</v>
      </c>
      <c r="O35">
        <v>8.08</v>
      </c>
      <c r="P35">
        <v>1.26</v>
      </c>
      <c r="Q35">
        <v>13</v>
      </c>
      <c r="R35">
        <v>4.37</v>
      </c>
      <c r="S35">
        <v>3.2</v>
      </c>
      <c r="T35">
        <v>19</v>
      </c>
      <c r="U35">
        <v>4.43</v>
      </c>
      <c r="V35">
        <v>2.56</v>
      </c>
      <c r="W35">
        <v>23</v>
      </c>
      <c r="X35">
        <v>5.37</v>
      </c>
      <c r="Y35">
        <v>2.4500000000000002</v>
      </c>
      <c r="Z35">
        <v>431</v>
      </c>
      <c r="AA35">
        <v>5.32</v>
      </c>
      <c r="AB35">
        <v>2.54</v>
      </c>
      <c r="AC35">
        <v>543</v>
      </c>
      <c r="AD35">
        <v>7.4</v>
      </c>
      <c r="AE35">
        <v>1.65</v>
      </c>
      <c r="AF35">
        <v>10</v>
      </c>
      <c r="AG35">
        <v>8.2200000000000006</v>
      </c>
      <c r="AH35">
        <v>1.0900000000000001</v>
      </c>
      <c r="AI35">
        <v>9</v>
      </c>
      <c r="AJ35">
        <v>4.72</v>
      </c>
      <c r="AK35">
        <v>3.1</v>
      </c>
      <c r="AL35">
        <v>18</v>
      </c>
      <c r="AM35">
        <v>4.08</v>
      </c>
      <c r="AN35">
        <v>2.63</v>
      </c>
      <c r="AO35">
        <v>25</v>
      </c>
      <c r="AP35">
        <v>5.43</v>
      </c>
      <c r="AQ35">
        <v>2.48</v>
      </c>
      <c r="AR35">
        <v>537</v>
      </c>
      <c r="AS35">
        <v>5.23</v>
      </c>
      <c r="AT35">
        <v>2.52</v>
      </c>
      <c r="AU35">
        <v>437</v>
      </c>
      <c r="AV35">
        <v>7.62</v>
      </c>
      <c r="AW35">
        <v>1.77</v>
      </c>
      <c r="AX35">
        <v>8</v>
      </c>
      <c r="AY35">
        <v>7.91</v>
      </c>
      <c r="AZ35">
        <v>1.22</v>
      </c>
      <c r="BA35">
        <v>11</v>
      </c>
      <c r="BB35">
        <v>4.55</v>
      </c>
      <c r="BC35">
        <v>3.05</v>
      </c>
      <c r="BD35">
        <v>20</v>
      </c>
      <c r="BE35">
        <v>4.17</v>
      </c>
      <c r="BF35">
        <v>2.66</v>
      </c>
      <c r="BG35">
        <v>23</v>
      </c>
      <c r="BH35">
        <v>5.5</v>
      </c>
      <c r="BI35">
        <v>2.5499999999999998</v>
      </c>
      <c r="BJ35">
        <v>533</v>
      </c>
      <c r="BK35">
        <v>5.15</v>
      </c>
      <c r="BL35">
        <v>2.41</v>
      </c>
      <c r="BM35">
        <v>445</v>
      </c>
    </row>
    <row r="36" spans="1:65" x14ac:dyDescent="0.2">
      <c r="A36">
        <v>5270</v>
      </c>
      <c r="B36" t="s">
        <v>249</v>
      </c>
      <c r="C36" s="30">
        <v>7.79</v>
      </c>
      <c r="D36">
        <v>1.44</v>
      </c>
      <c r="E36">
        <v>19</v>
      </c>
      <c r="F36" s="30">
        <v>4.25</v>
      </c>
      <c r="G36">
        <v>2.4900000000000002</v>
      </c>
      <c r="H36">
        <v>20</v>
      </c>
      <c r="I36">
        <v>5.67</v>
      </c>
      <c r="J36">
        <v>1.88</v>
      </c>
      <c r="K36">
        <v>18</v>
      </c>
      <c r="L36">
        <v>7.86</v>
      </c>
      <c r="M36">
        <v>1.21</v>
      </c>
      <c r="N36">
        <v>7</v>
      </c>
      <c r="O36">
        <v>7.75</v>
      </c>
      <c r="P36">
        <v>1.6</v>
      </c>
      <c r="Q36">
        <v>12</v>
      </c>
      <c r="R36">
        <v>5.33</v>
      </c>
      <c r="S36">
        <v>2.65</v>
      </c>
      <c r="T36">
        <v>9</v>
      </c>
      <c r="U36">
        <v>3.36</v>
      </c>
      <c r="V36">
        <v>2.06</v>
      </c>
      <c r="W36">
        <v>11</v>
      </c>
      <c r="X36">
        <v>5.2</v>
      </c>
      <c r="Y36">
        <v>2.2799999999999998</v>
      </c>
      <c r="Z36">
        <v>5</v>
      </c>
      <c r="AA36">
        <v>5.85</v>
      </c>
      <c r="AB36">
        <v>1.77</v>
      </c>
      <c r="AC36">
        <v>13</v>
      </c>
      <c r="AD36">
        <v>7.78</v>
      </c>
      <c r="AE36">
        <v>1.86</v>
      </c>
      <c r="AF36">
        <v>9</v>
      </c>
      <c r="AG36">
        <v>8</v>
      </c>
      <c r="AH36">
        <v>0.87</v>
      </c>
      <c r="AI36">
        <v>9</v>
      </c>
      <c r="AJ36">
        <v>5.12</v>
      </c>
      <c r="AK36">
        <v>2.42</v>
      </c>
      <c r="AL36">
        <v>8</v>
      </c>
      <c r="AM36">
        <v>3.67</v>
      </c>
      <c r="AN36">
        <v>2.46</v>
      </c>
      <c r="AO36">
        <v>12</v>
      </c>
      <c r="AP36">
        <v>5.15</v>
      </c>
      <c r="AQ36">
        <v>1.77</v>
      </c>
      <c r="AR36">
        <v>13</v>
      </c>
      <c r="AS36">
        <v>7</v>
      </c>
      <c r="AT36">
        <v>1.58</v>
      </c>
      <c r="AU36">
        <v>5</v>
      </c>
      <c r="AV36">
        <v>7.82</v>
      </c>
      <c r="AW36">
        <v>1.54</v>
      </c>
      <c r="AX36">
        <v>11</v>
      </c>
      <c r="AY36">
        <v>7.75</v>
      </c>
      <c r="AZ36">
        <v>1.39</v>
      </c>
      <c r="BA36">
        <v>8</v>
      </c>
      <c r="BB36">
        <v>4.33</v>
      </c>
      <c r="BC36">
        <v>2.57</v>
      </c>
      <c r="BD36">
        <v>12</v>
      </c>
      <c r="BE36">
        <v>4.12</v>
      </c>
      <c r="BF36">
        <v>2.5299999999999998</v>
      </c>
      <c r="BG36">
        <v>8</v>
      </c>
      <c r="BH36">
        <v>5.22</v>
      </c>
      <c r="BI36">
        <v>2.2200000000000002</v>
      </c>
      <c r="BJ36">
        <v>9</v>
      </c>
      <c r="BK36">
        <v>6.11</v>
      </c>
      <c r="BL36">
        <v>1.45</v>
      </c>
      <c r="BM36">
        <v>9</v>
      </c>
    </row>
    <row r="37" spans="1:65" x14ac:dyDescent="0.2">
      <c r="A37">
        <v>12464</v>
      </c>
      <c r="B37" t="s">
        <v>250</v>
      </c>
      <c r="C37" s="30">
        <v>7.77</v>
      </c>
      <c r="D37">
        <v>1.41</v>
      </c>
      <c r="E37">
        <v>22</v>
      </c>
      <c r="F37" s="30">
        <v>3.33</v>
      </c>
      <c r="G37">
        <v>2.31</v>
      </c>
      <c r="H37">
        <v>21</v>
      </c>
      <c r="I37">
        <v>6.89</v>
      </c>
      <c r="J37">
        <v>1.91</v>
      </c>
      <c r="K37">
        <v>18</v>
      </c>
      <c r="L37">
        <v>7.17</v>
      </c>
      <c r="M37">
        <v>1.72</v>
      </c>
      <c r="N37">
        <v>6</v>
      </c>
      <c r="O37">
        <v>8</v>
      </c>
      <c r="P37">
        <v>1.31</v>
      </c>
      <c r="Q37">
        <v>15</v>
      </c>
      <c r="R37">
        <v>2.71</v>
      </c>
      <c r="S37">
        <v>1.89</v>
      </c>
      <c r="T37">
        <v>7</v>
      </c>
      <c r="U37">
        <v>3.64</v>
      </c>
      <c r="V37">
        <v>2.5</v>
      </c>
      <c r="W37">
        <v>14</v>
      </c>
      <c r="X37">
        <v>6.33</v>
      </c>
      <c r="Y37">
        <v>2.2400000000000002</v>
      </c>
      <c r="Z37">
        <v>9</v>
      </c>
      <c r="AA37">
        <v>7.5</v>
      </c>
      <c r="AB37">
        <v>1.51</v>
      </c>
      <c r="AC37">
        <v>8</v>
      </c>
      <c r="AD37">
        <v>7.57</v>
      </c>
      <c r="AE37">
        <v>1.6</v>
      </c>
      <c r="AF37">
        <v>14</v>
      </c>
      <c r="AG37">
        <v>8.14</v>
      </c>
      <c r="AH37">
        <v>1.07</v>
      </c>
      <c r="AI37">
        <v>7</v>
      </c>
      <c r="AJ37">
        <v>3</v>
      </c>
      <c r="AK37">
        <v>1.94</v>
      </c>
      <c r="AL37">
        <v>9</v>
      </c>
      <c r="AM37">
        <v>3.58</v>
      </c>
      <c r="AN37">
        <v>2.61</v>
      </c>
      <c r="AO37">
        <v>12</v>
      </c>
      <c r="AP37">
        <v>6.4</v>
      </c>
      <c r="AQ37">
        <v>2.17</v>
      </c>
      <c r="AR37">
        <v>10</v>
      </c>
      <c r="AS37">
        <v>7.5</v>
      </c>
      <c r="AT37">
        <v>1.41</v>
      </c>
      <c r="AU37">
        <v>8</v>
      </c>
      <c r="AV37">
        <v>8.14</v>
      </c>
      <c r="AW37">
        <v>1.1000000000000001</v>
      </c>
      <c r="AX37">
        <v>14</v>
      </c>
      <c r="AY37">
        <v>7.12</v>
      </c>
      <c r="AZ37">
        <v>1.73</v>
      </c>
      <c r="BA37">
        <v>8</v>
      </c>
      <c r="BB37">
        <v>3.5</v>
      </c>
      <c r="BC37">
        <v>2.66</v>
      </c>
      <c r="BD37">
        <v>6</v>
      </c>
      <c r="BE37">
        <v>3.27</v>
      </c>
      <c r="BF37">
        <v>2.25</v>
      </c>
      <c r="BG37">
        <v>15</v>
      </c>
      <c r="BH37">
        <v>6.7</v>
      </c>
      <c r="BI37">
        <v>2.36</v>
      </c>
      <c r="BJ37">
        <v>10</v>
      </c>
      <c r="BK37">
        <v>7.12</v>
      </c>
      <c r="BL37">
        <v>1.25</v>
      </c>
      <c r="BM37">
        <v>8</v>
      </c>
    </row>
    <row r="38" spans="1:65" x14ac:dyDescent="0.2">
      <c r="A38">
        <v>12182</v>
      </c>
      <c r="B38" t="s">
        <v>160</v>
      </c>
      <c r="C38" s="30">
        <v>7.77</v>
      </c>
      <c r="D38">
        <v>1.38</v>
      </c>
      <c r="E38">
        <v>22</v>
      </c>
      <c r="F38" s="30">
        <v>4.1399999999999997</v>
      </c>
      <c r="G38">
        <v>2.92</v>
      </c>
      <c r="H38">
        <v>21</v>
      </c>
      <c r="I38">
        <v>6.12</v>
      </c>
      <c r="J38">
        <v>1.93</v>
      </c>
      <c r="K38">
        <v>17</v>
      </c>
      <c r="L38">
        <v>7.5</v>
      </c>
      <c r="M38">
        <v>1.05</v>
      </c>
      <c r="N38">
        <v>6</v>
      </c>
      <c r="O38">
        <v>7.87</v>
      </c>
      <c r="P38">
        <v>1.55</v>
      </c>
      <c r="Q38">
        <v>15</v>
      </c>
      <c r="R38">
        <v>4</v>
      </c>
      <c r="S38">
        <v>3.51</v>
      </c>
      <c r="T38">
        <v>7</v>
      </c>
      <c r="U38">
        <v>4.21</v>
      </c>
      <c r="V38">
        <v>2.72</v>
      </c>
      <c r="W38">
        <v>14</v>
      </c>
      <c r="X38">
        <v>5.5</v>
      </c>
      <c r="Y38">
        <v>2</v>
      </c>
      <c r="Z38">
        <v>8</v>
      </c>
      <c r="AA38">
        <v>6.88</v>
      </c>
      <c r="AB38">
        <v>1.81</v>
      </c>
      <c r="AC38">
        <v>8</v>
      </c>
      <c r="AD38">
        <v>7.57</v>
      </c>
      <c r="AE38">
        <v>1.4</v>
      </c>
      <c r="AF38">
        <v>14</v>
      </c>
      <c r="AG38">
        <v>8.14</v>
      </c>
      <c r="AH38">
        <v>1.46</v>
      </c>
      <c r="AI38">
        <v>7</v>
      </c>
      <c r="AJ38">
        <v>3.22</v>
      </c>
      <c r="AK38">
        <v>2.59</v>
      </c>
      <c r="AL38">
        <v>9</v>
      </c>
      <c r="AM38">
        <v>4.83</v>
      </c>
      <c r="AN38">
        <v>3.07</v>
      </c>
      <c r="AO38">
        <v>12</v>
      </c>
      <c r="AP38">
        <v>6</v>
      </c>
      <c r="AQ38">
        <v>2.29</v>
      </c>
      <c r="AR38">
        <v>9</v>
      </c>
      <c r="AS38">
        <v>6.25</v>
      </c>
      <c r="AT38">
        <v>1.58</v>
      </c>
      <c r="AU38">
        <v>8</v>
      </c>
      <c r="AV38">
        <v>7.57</v>
      </c>
      <c r="AW38">
        <v>1.4</v>
      </c>
      <c r="AX38">
        <v>14</v>
      </c>
      <c r="AY38">
        <v>8.1199999999999992</v>
      </c>
      <c r="AZ38">
        <v>1.36</v>
      </c>
      <c r="BA38">
        <v>8</v>
      </c>
      <c r="BB38">
        <v>4.5</v>
      </c>
      <c r="BC38">
        <v>3.21</v>
      </c>
      <c r="BD38">
        <v>6</v>
      </c>
      <c r="BE38">
        <v>4</v>
      </c>
      <c r="BF38">
        <v>2.9</v>
      </c>
      <c r="BG38">
        <v>15</v>
      </c>
      <c r="BH38">
        <v>6.56</v>
      </c>
      <c r="BI38">
        <v>2.5499999999999998</v>
      </c>
      <c r="BJ38">
        <v>9</v>
      </c>
      <c r="BK38">
        <v>5.62</v>
      </c>
      <c r="BL38">
        <v>0.74</v>
      </c>
      <c r="BM38">
        <v>8</v>
      </c>
    </row>
    <row r="39" spans="1:65" ht="20" customHeight="1" x14ac:dyDescent="0.2">
      <c r="A39">
        <v>6820</v>
      </c>
      <c r="B39" t="s">
        <v>251</v>
      </c>
      <c r="C39" s="30">
        <v>7.78</v>
      </c>
      <c r="D39">
        <v>1.1200000000000001</v>
      </c>
      <c r="E39">
        <v>40</v>
      </c>
      <c r="F39" s="30">
        <v>3.19</v>
      </c>
      <c r="G39">
        <v>2.02</v>
      </c>
      <c r="H39">
        <v>21</v>
      </c>
      <c r="I39">
        <v>7.62</v>
      </c>
      <c r="J39">
        <v>1.79</v>
      </c>
      <c r="K39">
        <v>40</v>
      </c>
      <c r="L39">
        <v>7.56</v>
      </c>
      <c r="M39">
        <v>1.1299999999999999</v>
      </c>
      <c r="N39">
        <v>9</v>
      </c>
      <c r="O39">
        <v>7.79</v>
      </c>
      <c r="P39">
        <v>1.1499999999999999</v>
      </c>
      <c r="Q39">
        <v>29</v>
      </c>
      <c r="R39">
        <v>3.14</v>
      </c>
      <c r="S39">
        <v>2.19</v>
      </c>
      <c r="T39">
        <v>7</v>
      </c>
      <c r="U39">
        <v>3.21</v>
      </c>
      <c r="V39">
        <v>2.0099999999999998</v>
      </c>
      <c r="W39">
        <v>14</v>
      </c>
      <c r="X39">
        <v>7.57</v>
      </c>
      <c r="Y39">
        <v>1.44</v>
      </c>
      <c r="Z39">
        <v>23</v>
      </c>
      <c r="AA39">
        <v>7.71</v>
      </c>
      <c r="AB39">
        <v>2.23</v>
      </c>
      <c r="AC39">
        <v>17</v>
      </c>
      <c r="AD39">
        <v>7.5</v>
      </c>
      <c r="AE39">
        <v>1.34</v>
      </c>
      <c r="AF39">
        <v>18</v>
      </c>
      <c r="AG39">
        <v>7.95</v>
      </c>
      <c r="AH39">
        <v>0.86</v>
      </c>
      <c r="AI39">
        <v>21</v>
      </c>
      <c r="AJ39">
        <v>3.8</v>
      </c>
      <c r="AK39">
        <v>1.81</v>
      </c>
      <c r="AL39">
        <v>10</v>
      </c>
      <c r="AM39">
        <v>2.64</v>
      </c>
      <c r="AN39">
        <v>2.11</v>
      </c>
      <c r="AO39">
        <v>11</v>
      </c>
      <c r="AP39">
        <v>7.48</v>
      </c>
      <c r="AQ39">
        <v>1.96</v>
      </c>
      <c r="AR39">
        <v>25</v>
      </c>
      <c r="AS39">
        <v>7.87</v>
      </c>
      <c r="AT39">
        <v>1.51</v>
      </c>
      <c r="AU39">
        <v>15</v>
      </c>
      <c r="AV39">
        <v>7.91</v>
      </c>
      <c r="AW39">
        <v>0.92</v>
      </c>
      <c r="AX39">
        <v>22</v>
      </c>
      <c r="AY39">
        <v>7.61</v>
      </c>
      <c r="AZ39">
        <v>1.33</v>
      </c>
      <c r="BA39">
        <v>18</v>
      </c>
      <c r="BB39">
        <v>3.69</v>
      </c>
      <c r="BC39">
        <v>2.25</v>
      </c>
      <c r="BD39">
        <v>13</v>
      </c>
      <c r="BE39">
        <v>2.38</v>
      </c>
      <c r="BF39">
        <v>1.3</v>
      </c>
      <c r="BG39">
        <v>8</v>
      </c>
      <c r="BH39">
        <v>7.36</v>
      </c>
      <c r="BI39">
        <v>1.65</v>
      </c>
      <c r="BJ39">
        <v>22</v>
      </c>
      <c r="BK39">
        <v>7.94</v>
      </c>
      <c r="BL39">
        <v>1.95</v>
      </c>
      <c r="BM39">
        <v>18</v>
      </c>
    </row>
    <row r="40" spans="1:65" x14ac:dyDescent="0.2">
      <c r="A40">
        <v>10945</v>
      </c>
      <c r="B40" t="s">
        <v>252</v>
      </c>
      <c r="C40" s="30">
        <v>7.75</v>
      </c>
      <c r="D40">
        <v>1.65</v>
      </c>
      <c r="E40">
        <v>20</v>
      </c>
      <c r="F40" s="30">
        <v>2.95</v>
      </c>
      <c r="G40">
        <v>2.6</v>
      </c>
      <c r="H40">
        <v>21</v>
      </c>
      <c r="I40">
        <v>5.97</v>
      </c>
      <c r="J40">
        <v>2.66</v>
      </c>
      <c r="K40">
        <v>34</v>
      </c>
      <c r="L40">
        <v>7.9</v>
      </c>
      <c r="M40">
        <v>1.52</v>
      </c>
      <c r="N40">
        <v>10</v>
      </c>
      <c r="O40">
        <v>7.6</v>
      </c>
      <c r="P40">
        <v>1.84</v>
      </c>
      <c r="Q40">
        <v>10</v>
      </c>
      <c r="R40">
        <v>4</v>
      </c>
      <c r="S40">
        <v>2.83</v>
      </c>
      <c r="T40">
        <v>8</v>
      </c>
      <c r="U40">
        <v>2.31</v>
      </c>
      <c r="V40">
        <v>2.3199999999999998</v>
      </c>
      <c r="W40">
        <v>13</v>
      </c>
      <c r="X40">
        <v>5.36</v>
      </c>
      <c r="Y40">
        <v>2.84</v>
      </c>
      <c r="Z40">
        <v>14</v>
      </c>
      <c r="AA40">
        <v>6.4</v>
      </c>
      <c r="AB40">
        <v>2.5</v>
      </c>
      <c r="AC40">
        <v>20</v>
      </c>
      <c r="AD40">
        <v>8.11</v>
      </c>
      <c r="AE40">
        <v>1.36</v>
      </c>
      <c r="AF40">
        <v>9</v>
      </c>
      <c r="AG40">
        <v>7.45</v>
      </c>
      <c r="AH40">
        <v>1.86</v>
      </c>
      <c r="AI40">
        <v>11</v>
      </c>
      <c r="AJ40">
        <v>3.23</v>
      </c>
      <c r="AK40">
        <v>2.83</v>
      </c>
      <c r="AL40">
        <v>13</v>
      </c>
      <c r="AM40">
        <v>2.5</v>
      </c>
      <c r="AN40">
        <v>2.27</v>
      </c>
      <c r="AO40">
        <v>8</v>
      </c>
      <c r="AP40">
        <v>5.45</v>
      </c>
      <c r="AQ40">
        <v>2.89</v>
      </c>
      <c r="AR40">
        <v>22</v>
      </c>
      <c r="AS40">
        <v>6.92</v>
      </c>
      <c r="AT40">
        <v>1.93</v>
      </c>
      <c r="AU40">
        <v>12</v>
      </c>
      <c r="AV40">
        <v>7.8</v>
      </c>
      <c r="AW40">
        <v>1.87</v>
      </c>
      <c r="AX40">
        <v>10</v>
      </c>
      <c r="AY40">
        <v>7.7</v>
      </c>
      <c r="AZ40">
        <v>1.49</v>
      </c>
      <c r="BA40">
        <v>10</v>
      </c>
      <c r="BB40">
        <v>3.29</v>
      </c>
      <c r="BC40">
        <v>2.64</v>
      </c>
      <c r="BD40">
        <v>14</v>
      </c>
      <c r="BE40">
        <v>2.29</v>
      </c>
      <c r="BF40">
        <v>2.56</v>
      </c>
      <c r="BG40">
        <v>7</v>
      </c>
      <c r="BH40">
        <v>5.76</v>
      </c>
      <c r="BI40">
        <v>2.44</v>
      </c>
      <c r="BJ40">
        <v>17</v>
      </c>
      <c r="BK40">
        <v>6.18</v>
      </c>
      <c r="BL40">
        <v>2.92</v>
      </c>
      <c r="BM40">
        <v>17</v>
      </c>
    </row>
    <row r="41" spans="1:65" x14ac:dyDescent="0.2">
      <c r="A41">
        <v>8819</v>
      </c>
      <c r="B41" t="s">
        <v>253</v>
      </c>
      <c r="C41" s="30">
        <v>7.75</v>
      </c>
      <c r="D41">
        <v>1.5</v>
      </c>
      <c r="E41">
        <v>40</v>
      </c>
      <c r="F41" s="30">
        <v>4.6500000000000004</v>
      </c>
      <c r="G41">
        <v>2.77</v>
      </c>
      <c r="H41">
        <v>23</v>
      </c>
      <c r="I41">
        <v>7.17</v>
      </c>
      <c r="J41">
        <v>2.19</v>
      </c>
      <c r="K41">
        <v>48</v>
      </c>
      <c r="L41">
        <v>7.31</v>
      </c>
      <c r="M41">
        <v>1.7</v>
      </c>
      <c r="N41">
        <v>13</v>
      </c>
      <c r="O41">
        <v>7.92</v>
      </c>
      <c r="P41">
        <v>1.38</v>
      </c>
      <c r="Q41">
        <v>26</v>
      </c>
      <c r="R41">
        <v>4.43</v>
      </c>
      <c r="S41">
        <v>3.15</v>
      </c>
      <c r="T41">
        <v>7</v>
      </c>
      <c r="U41">
        <v>4.7300000000000004</v>
      </c>
      <c r="V41">
        <v>2.79</v>
      </c>
      <c r="W41">
        <v>15</v>
      </c>
      <c r="X41">
        <v>6.68</v>
      </c>
      <c r="Y41">
        <v>2.2999999999999998</v>
      </c>
      <c r="Z41">
        <v>22</v>
      </c>
      <c r="AA41">
        <v>7.58</v>
      </c>
      <c r="AB41">
        <v>2.04</v>
      </c>
      <c r="AC41">
        <v>26</v>
      </c>
      <c r="AD41">
        <v>7.73</v>
      </c>
      <c r="AE41">
        <v>1.39</v>
      </c>
      <c r="AF41">
        <v>15</v>
      </c>
      <c r="AG41">
        <v>7.71</v>
      </c>
      <c r="AH41">
        <v>1.6</v>
      </c>
      <c r="AI41">
        <v>24</v>
      </c>
      <c r="AJ41">
        <v>5.9</v>
      </c>
      <c r="AK41">
        <v>2.85</v>
      </c>
      <c r="AL41">
        <v>10</v>
      </c>
      <c r="AM41">
        <v>3.58</v>
      </c>
      <c r="AN41">
        <v>2.4700000000000002</v>
      </c>
      <c r="AO41">
        <v>12</v>
      </c>
      <c r="AP41">
        <v>7</v>
      </c>
      <c r="AQ41">
        <v>2.29</v>
      </c>
      <c r="AR41">
        <v>28</v>
      </c>
      <c r="AS41">
        <v>7.4</v>
      </c>
      <c r="AT41">
        <v>2.06</v>
      </c>
      <c r="AU41">
        <v>20</v>
      </c>
      <c r="AV41">
        <v>7.6</v>
      </c>
      <c r="AW41">
        <v>1.7</v>
      </c>
      <c r="AX41">
        <v>20</v>
      </c>
      <c r="AY41">
        <v>7.9</v>
      </c>
      <c r="AZ41">
        <v>1.29</v>
      </c>
      <c r="BA41">
        <v>20</v>
      </c>
      <c r="BB41">
        <v>4.8499999999999996</v>
      </c>
      <c r="BC41">
        <v>2.85</v>
      </c>
      <c r="BD41">
        <v>20</v>
      </c>
      <c r="BE41">
        <v>3.33</v>
      </c>
      <c r="BF41">
        <v>2.08</v>
      </c>
      <c r="BG41">
        <v>3</v>
      </c>
      <c r="BH41">
        <v>7.43</v>
      </c>
      <c r="BI41">
        <v>1.99</v>
      </c>
      <c r="BJ41">
        <v>28</v>
      </c>
      <c r="BK41">
        <v>6.8</v>
      </c>
      <c r="BL41">
        <v>2.44</v>
      </c>
      <c r="BM41">
        <v>20</v>
      </c>
    </row>
    <row r="42" spans="1:65" x14ac:dyDescent="0.2">
      <c r="A42">
        <v>86</v>
      </c>
      <c r="B42" t="s">
        <v>254</v>
      </c>
      <c r="C42" s="30">
        <v>7.75</v>
      </c>
      <c r="D42">
        <v>1.1599999999999999</v>
      </c>
      <c r="E42">
        <v>20</v>
      </c>
      <c r="F42" s="30">
        <v>4.7</v>
      </c>
      <c r="G42">
        <v>2.96</v>
      </c>
      <c r="H42">
        <v>23</v>
      </c>
      <c r="I42">
        <v>6.61</v>
      </c>
      <c r="J42">
        <v>2.44</v>
      </c>
      <c r="K42">
        <v>28</v>
      </c>
      <c r="L42">
        <v>7.25</v>
      </c>
      <c r="M42">
        <v>0.89</v>
      </c>
      <c r="N42">
        <v>8</v>
      </c>
      <c r="O42">
        <v>8.08</v>
      </c>
      <c r="P42">
        <v>1.24</v>
      </c>
      <c r="Q42">
        <v>12</v>
      </c>
      <c r="R42">
        <v>3.67</v>
      </c>
      <c r="S42">
        <v>2.4</v>
      </c>
      <c r="T42">
        <v>9</v>
      </c>
      <c r="U42">
        <v>5.36</v>
      </c>
      <c r="V42">
        <v>3.18</v>
      </c>
      <c r="W42">
        <v>14</v>
      </c>
      <c r="X42">
        <v>7.07</v>
      </c>
      <c r="Y42">
        <v>1.98</v>
      </c>
      <c r="Z42">
        <v>14</v>
      </c>
      <c r="AA42">
        <v>6.14</v>
      </c>
      <c r="AB42">
        <v>2.82</v>
      </c>
      <c r="AC42">
        <v>14</v>
      </c>
      <c r="AD42">
        <v>8</v>
      </c>
      <c r="AE42">
        <v>1.22</v>
      </c>
      <c r="AF42">
        <v>9</v>
      </c>
      <c r="AG42">
        <v>7.55</v>
      </c>
      <c r="AH42">
        <v>1.1299999999999999</v>
      </c>
      <c r="AI42">
        <v>11</v>
      </c>
      <c r="AJ42">
        <v>5</v>
      </c>
      <c r="AK42">
        <v>2.76</v>
      </c>
      <c r="AL42">
        <v>12</v>
      </c>
      <c r="AM42">
        <v>4.3600000000000003</v>
      </c>
      <c r="AN42">
        <v>3.26</v>
      </c>
      <c r="AO42">
        <v>11</v>
      </c>
      <c r="AP42">
        <v>6.07</v>
      </c>
      <c r="AQ42">
        <v>2.89</v>
      </c>
      <c r="AR42">
        <v>14</v>
      </c>
      <c r="AS42">
        <v>7.14</v>
      </c>
      <c r="AT42">
        <v>1.83</v>
      </c>
      <c r="AU42">
        <v>14</v>
      </c>
      <c r="AV42">
        <v>7.6</v>
      </c>
      <c r="AW42">
        <v>1.26</v>
      </c>
      <c r="AX42">
        <v>10</v>
      </c>
      <c r="AY42">
        <v>7.9</v>
      </c>
      <c r="AZ42">
        <v>1.1000000000000001</v>
      </c>
      <c r="BA42">
        <v>10</v>
      </c>
      <c r="BB42">
        <v>4.82</v>
      </c>
      <c r="BC42">
        <v>2.82</v>
      </c>
      <c r="BD42">
        <v>11</v>
      </c>
      <c r="BE42">
        <v>4.58</v>
      </c>
      <c r="BF42">
        <v>3.2</v>
      </c>
      <c r="BG42">
        <v>12</v>
      </c>
      <c r="BH42">
        <v>6.92</v>
      </c>
      <c r="BI42">
        <v>2.0699999999999998</v>
      </c>
      <c r="BJ42">
        <v>12</v>
      </c>
      <c r="BK42">
        <v>6.38</v>
      </c>
      <c r="BL42">
        <v>2.73</v>
      </c>
      <c r="BM42">
        <v>16</v>
      </c>
    </row>
    <row r="43" spans="1:65" x14ac:dyDescent="0.2">
      <c r="A43">
        <v>11345</v>
      </c>
      <c r="B43" t="s">
        <v>255</v>
      </c>
      <c r="C43" s="30">
        <v>7.73</v>
      </c>
      <c r="D43">
        <v>1.2</v>
      </c>
      <c r="E43">
        <v>22</v>
      </c>
      <c r="F43" s="30">
        <v>3.81</v>
      </c>
      <c r="G43">
        <v>2.27</v>
      </c>
      <c r="H43">
        <v>21</v>
      </c>
      <c r="I43">
        <v>6.81</v>
      </c>
      <c r="J43">
        <v>2.61</v>
      </c>
      <c r="K43">
        <v>16</v>
      </c>
      <c r="L43">
        <v>8.33</v>
      </c>
      <c r="M43">
        <v>0.82</v>
      </c>
      <c r="N43">
        <v>6</v>
      </c>
      <c r="O43">
        <v>7.53</v>
      </c>
      <c r="P43">
        <v>1.3</v>
      </c>
      <c r="Q43">
        <v>15</v>
      </c>
      <c r="R43">
        <v>3</v>
      </c>
      <c r="S43">
        <v>1.91</v>
      </c>
      <c r="T43">
        <v>7</v>
      </c>
      <c r="U43">
        <v>4.21</v>
      </c>
      <c r="V43">
        <v>2.39</v>
      </c>
      <c r="W43">
        <v>14</v>
      </c>
      <c r="X43">
        <v>5.5</v>
      </c>
      <c r="Y43">
        <v>2.93</v>
      </c>
      <c r="Z43">
        <v>8</v>
      </c>
      <c r="AA43">
        <v>8.1199999999999992</v>
      </c>
      <c r="AB43">
        <v>1.46</v>
      </c>
      <c r="AC43">
        <v>8</v>
      </c>
      <c r="AD43">
        <v>7.71</v>
      </c>
      <c r="AE43">
        <v>1.1399999999999999</v>
      </c>
      <c r="AF43">
        <v>14</v>
      </c>
      <c r="AG43">
        <v>7.86</v>
      </c>
      <c r="AH43">
        <v>1.46</v>
      </c>
      <c r="AI43">
        <v>7</v>
      </c>
      <c r="AJ43">
        <v>3.33</v>
      </c>
      <c r="AK43">
        <v>2.35</v>
      </c>
      <c r="AL43">
        <v>9</v>
      </c>
      <c r="AM43">
        <v>4.17</v>
      </c>
      <c r="AN43">
        <v>2.25</v>
      </c>
      <c r="AO43">
        <v>12</v>
      </c>
      <c r="AP43">
        <v>6.56</v>
      </c>
      <c r="AQ43">
        <v>3.24</v>
      </c>
      <c r="AR43">
        <v>9</v>
      </c>
      <c r="AS43">
        <v>7.14</v>
      </c>
      <c r="AT43">
        <v>1.68</v>
      </c>
      <c r="AU43">
        <v>7</v>
      </c>
      <c r="AV43">
        <v>7.71</v>
      </c>
      <c r="AW43">
        <v>1.33</v>
      </c>
      <c r="AX43">
        <v>14</v>
      </c>
      <c r="AY43">
        <v>7.75</v>
      </c>
      <c r="AZ43">
        <v>1.04</v>
      </c>
      <c r="BA43">
        <v>8</v>
      </c>
      <c r="BB43">
        <v>4</v>
      </c>
      <c r="BC43">
        <v>2.5299999999999998</v>
      </c>
      <c r="BD43">
        <v>6</v>
      </c>
      <c r="BE43">
        <v>3.73</v>
      </c>
      <c r="BF43">
        <v>2.25</v>
      </c>
      <c r="BG43">
        <v>15</v>
      </c>
      <c r="BH43">
        <v>6.44</v>
      </c>
      <c r="BI43">
        <v>3.17</v>
      </c>
      <c r="BJ43">
        <v>9</v>
      </c>
      <c r="BK43">
        <v>7.29</v>
      </c>
      <c r="BL43">
        <v>1.8</v>
      </c>
      <c r="BM43">
        <v>7</v>
      </c>
    </row>
    <row r="44" spans="1:65" x14ac:dyDescent="0.2">
      <c r="A44">
        <v>416</v>
      </c>
      <c r="B44" t="s">
        <v>256</v>
      </c>
      <c r="C44" s="30">
        <v>7.71</v>
      </c>
      <c r="D44">
        <v>1.85</v>
      </c>
      <c r="E44">
        <v>41</v>
      </c>
      <c r="F44" s="30">
        <v>4.24</v>
      </c>
      <c r="G44">
        <v>2.85</v>
      </c>
      <c r="H44">
        <v>42</v>
      </c>
      <c r="I44">
        <v>5.9</v>
      </c>
      <c r="J44">
        <v>2.13</v>
      </c>
      <c r="K44">
        <v>20</v>
      </c>
      <c r="L44">
        <v>7.84</v>
      </c>
      <c r="M44">
        <v>1.74</v>
      </c>
      <c r="N44">
        <v>19</v>
      </c>
      <c r="O44">
        <v>7.59</v>
      </c>
      <c r="P44">
        <v>1.97</v>
      </c>
      <c r="Q44">
        <v>22</v>
      </c>
      <c r="R44">
        <v>5.27</v>
      </c>
      <c r="S44">
        <v>2.99</v>
      </c>
      <c r="T44">
        <v>15</v>
      </c>
      <c r="U44">
        <v>3.67</v>
      </c>
      <c r="V44">
        <v>2.66</v>
      </c>
      <c r="W44">
        <v>27</v>
      </c>
      <c r="X44">
        <v>5.5</v>
      </c>
      <c r="Y44">
        <v>1.97</v>
      </c>
      <c r="Z44">
        <v>6</v>
      </c>
      <c r="AA44">
        <v>6.07</v>
      </c>
      <c r="AB44">
        <v>2.23</v>
      </c>
      <c r="AC44">
        <v>14</v>
      </c>
      <c r="AD44">
        <v>7.26</v>
      </c>
      <c r="AE44">
        <v>2.4900000000000002</v>
      </c>
      <c r="AF44">
        <v>19</v>
      </c>
      <c r="AG44">
        <v>8.0500000000000007</v>
      </c>
      <c r="AH44">
        <v>0.92</v>
      </c>
      <c r="AI44">
        <v>21</v>
      </c>
      <c r="AJ44">
        <v>4.47</v>
      </c>
      <c r="AK44">
        <v>3.16</v>
      </c>
      <c r="AL44">
        <v>15</v>
      </c>
      <c r="AM44">
        <v>4.1100000000000003</v>
      </c>
      <c r="AN44">
        <v>2.72</v>
      </c>
      <c r="AO44">
        <v>27</v>
      </c>
      <c r="AP44">
        <v>6.5</v>
      </c>
      <c r="AQ44">
        <v>2.2200000000000002</v>
      </c>
      <c r="AR44">
        <v>10</v>
      </c>
      <c r="AS44">
        <v>5.3</v>
      </c>
      <c r="AT44">
        <v>1.95</v>
      </c>
      <c r="AU44">
        <v>10</v>
      </c>
      <c r="AV44">
        <v>7.75</v>
      </c>
      <c r="AW44">
        <v>2.0699999999999998</v>
      </c>
      <c r="AX44">
        <v>20</v>
      </c>
      <c r="AY44">
        <v>7.67</v>
      </c>
      <c r="AZ44">
        <v>1.65</v>
      </c>
      <c r="BA44">
        <v>21</v>
      </c>
      <c r="BB44">
        <v>4.3600000000000003</v>
      </c>
      <c r="BC44">
        <v>2.85</v>
      </c>
      <c r="BD44">
        <v>22</v>
      </c>
      <c r="BE44">
        <v>4.0999999999999996</v>
      </c>
      <c r="BF44">
        <v>2.92</v>
      </c>
      <c r="BG44">
        <v>20</v>
      </c>
      <c r="BH44">
        <v>6.75</v>
      </c>
      <c r="BI44">
        <v>2.4300000000000002</v>
      </c>
      <c r="BJ44">
        <v>8</v>
      </c>
      <c r="BK44">
        <v>5.33</v>
      </c>
      <c r="BL44">
        <v>1.78</v>
      </c>
      <c r="BM44">
        <v>12</v>
      </c>
    </row>
    <row r="45" spans="1:65" x14ac:dyDescent="0.2">
      <c r="A45">
        <v>5360</v>
      </c>
      <c r="B45" t="s">
        <v>257</v>
      </c>
      <c r="C45" s="30">
        <v>7.71</v>
      </c>
      <c r="D45">
        <v>1.19</v>
      </c>
      <c r="E45">
        <v>21</v>
      </c>
      <c r="F45" s="30">
        <v>4.53</v>
      </c>
      <c r="G45">
        <v>2.86</v>
      </c>
      <c r="H45">
        <v>19</v>
      </c>
      <c r="I45">
        <v>6.18</v>
      </c>
      <c r="J45">
        <v>2.2999999999999998</v>
      </c>
      <c r="K45">
        <v>22</v>
      </c>
      <c r="L45">
        <v>7</v>
      </c>
      <c r="M45">
        <v>1.26</v>
      </c>
      <c r="N45">
        <v>6</v>
      </c>
      <c r="O45">
        <v>8</v>
      </c>
      <c r="P45">
        <v>1.07</v>
      </c>
      <c r="Q45">
        <v>15</v>
      </c>
      <c r="R45">
        <v>4.12</v>
      </c>
      <c r="S45">
        <v>2.8</v>
      </c>
      <c r="T45">
        <v>8</v>
      </c>
      <c r="U45">
        <v>4.82</v>
      </c>
      <c r="V45">
        <v>2.99</v>
      </c>
      <c r="W45">
        <v>11</v>
      </c>
      <c r="X45">
        <v>6</v>
      </c>
      <c r="Y45">
        <v>2.56</v>
      </c>
      <c r="Z45">
        <v>12</v>
      </c>
      <c r="AA45">
        <v>6.4</v>
      </c>
      <c r="AB45">
        <v>2.0699999999999998</v>
      </c>
      <c r="AC45">
        <v>10</v>
      </c>
      <c r="AD45">
        <v>7.67</v>
      </c>
      <c r="AE45">
        <v>1.5</v>
      </c>
      <c r="AF45">
        <v>9</v>
      </c>
      <c r="AG45">
        <v>7.75</v>
      </c>
      <c r="AH45">
        <v>0.97</v>
      </c>
      <c r="AI45">
        <v>12</v>
      </c>
      <c r="AJ45">
        <v>3.88</v>
      </c>
      <c r="AK45">
        <v>2.8</v>
      </c>
      <c r="AL45">
        <v>8</v>
      </c>
      <c r="AM45">
        <v>5</v>
      </c>
      <c r="AN45">
        <v>2.93</v>
      </c>
      <c r="AO45">
        <v>11</v>
      </c>
      <c r="AP45">
        <v>6.57</v>
      </c>
      <c r="AQ45">
        <v>2.0699999999999998</v>
      </c>
      <c r="AR45">
        <v>7</v>
      </c>
      <c r="AS45">
        <v>6</v>
      </c>
      <c r="AT45">
        <v>2.4500000000000002</v>
      </c>
      <c r="AU45">
        <v>15</v>
      </c>
      <c r="AV45">
        <v>7.7</v>
      </c>
      <c r="AW45">
        <v>1.34</v>
      </c>
      <c r="AX45">
        <v>10</v>
      </c>
      <c r="AY45">
        <v>7.73</v>
      </c>
      <c r="AZ45">
        <v>1.1000000000000001</v>
      </c>
      <c r="BA45">
        <v>11</v>
      </c>
      <c r="BB45">
        <v>3.69</v>
      </c>
      <c r="BC45">
        <v>2.5</v>
      </c>
      <c r="BD45">
        <v>13</v>
      </c>
      <c r="BE45">
        <v>6.33</v>
      </c>
      <c r="BF45">
        <v>2.94</v>
      </c>
      <c r="BG45">
        <v>6</v>
      </c>
      <c r="BH45">
        <v>6.83</v>
      </c>
      <c r="BI45">
        <v>2.5499999999999998</v>
      </c>
      <c r="BJ45">
        <v>12</v>
      </c>
      <c r="BK45">
        <v>5.4</v>
      </c>
      <c r="BL45">
        <v>1.78</v>
      </c>
      <c r="BM45">
        <v>10</v>
      </c>
    </row>
    <row r="46" spans="1:65" x14ac:dyDescent="0.2">
      <c r="A46">
        <v>10589</v>
      </c>
      <c r="B46" t="s">
        <v>258</v>
      </c>
      <c r="C46" s="30">
        <v>7.7</v>
      </c>
      <c r="D46">
        <v>1.57</v>
      </c>
      <c r="E46">
        <v>43</v>
      </c>
      <c r="F46" s="30">
        <v>3.14</v>
      </c>
      <c r="G46">
        <v>2.6</v>
      </c>
      <c r="H46">
        <v>44</v>
      </c>
      <c r="I46">
        <v>7.21</v>
      </c>
      <c r="J46">
        <v>1.88</v>
      </c>
      <c r="K46">
        <v>42</v>
      </c>
      <c r="L46">
        <v>7.15</v>
      </c>
      <c r="M46">
        <v>1.69</v>
      </c>
      <c r="N46">
        <v>20</v>
      </c>
      <c r="O46">
        <v>8.17</v>
      </c>
      <c r="P46">
        <v>1.3</v>
      </c>
      <c r="Q46">
        <v>23</v>
      </c>
      <c r="R46">
        <v>3.71</v>
      </c>
      <c r="S46">
        <v>2.72</v>
      </c>
      <c r="T46">
        <v>21</v>
      </c>
      <c r="U46">
        <v>2.61</v>
      </c>
      <c r="V46">
        <v>2.4300000000000002</v>
      </c>
      <c r="W46">
        <v>23</v>
      </c>
      <c r="X46">
        <v>6.71</v>
      </c>
      <c r="Y46">
        <v>2.46</v>
      </c>
      <c r="Z46">
        <v>14</v>
      </c>
      <c r="AA46">
        <v>7.52</v>
      </c>
      <c r="AB46">
        <v>1.5</v>
      </c>
      <c r="AC46">
        <v>27</v>
      </c>
      <c r="AD46">
        <v>7.06</v>
      </c>
      <c r="AE46">
        <v>1.88</v>
      </c>
      <c r="AF46">
        <v>16</v>
      </c>
      <c r="AG46">
        <v>8.07</v>
      </c>
      <c r="AH46">
        <v>1.24</v>
      </c>
      <c r="AI46">
        <v>27</v>
      </c>
      <c r="AJ46">
        <v>2.75</v>
      </c>
      <c r="AK46">
        <v>2.15</v>
      </c>
      <c r="AL46">
        <v>20</v>
      </c>
      <c r="AM46">
        <v>3.46</v>
      </c>
      <c r="AN46">
        <v>2.93</v>
      </c>
      <c r="AO46">
        <v>24</v>
      </c>
      <c r="AP46">
        <v>6.83</v>
      </c>
      <c r="AQ46">
        <v>1.69</v>
      </c>
      <c r="AR46">
        <v>18</v>
      </c>
      <c r="AS46">
        <v>7.5</v>
      </c>
      <c r="AT46">
        <v>2</v>
      </c>
      <c r="AU46">
        <v>24</v>
      </c>
      <c r="AV46">
        <v>7.42</v>
      </c>
      <c r="AW46">
        <v>1.8</v>
      </c>
      <c r="AX46">
        <v>19</v>
      </c>
      <c r="AY46">
        <v>7.92</v>
      </c>
      <c r="AZ46">
        <v>1.35</v>
      </c>
      <c r="BA46">
        <v>24</v>
      </c>
      <c r="BB46">
        <v>3.47</v>
      </c>
      <c r="BC46">
        <v>2.91</v>
      </c>
      <c r="BD46">
        <v>30</v>
      </c>
      <c r="BE46">
        <v>2.4300000000000002</v>
      </c>
      <c r="BF46">
        <v>1.65</v>
      </c>
      <c r="BG46">
        <v>14</v>
      </c>
      <c r="BH46">
        <v>7.28</v>
      </c>
      <c r="BI46">
        <v>1.83</v>
      </c>
      <c r="BJ46">
        <v>29</v>
      </c>
      <c r="BK46">
        <v>7.08</v>
      </c>
      <c r="BL46">
        <v>2.06</v>
      </c>
      <c r="BM46">
        <v>13</v>
      </c>
    </row>
    <row r="47" spans="1:65" x14ac:dyDescent="0.2">
      <c r="A47">
        <v>4806</v>
      </c>
      <c r="B47" t="s">
        <v>259</v>
      </c>
      <c r="C47" s="30">
        <v>7.68</v>
      </c>
      <c r="D47">
        <v>1.29</v>
      </c>
      <c r="E47">
        <v>19</v>
      </c>
      <c r="F47" s="30">
        <v>3.55</v>
      </c>
      <c r="G47">
        <v>2.2000000000000002</v>
      </c>
      <c r="H47">
        <v>22</v>
      </c>
      <c r="I47">
        <v>6.82</v>
      </c>
      <c r="J47">
        <v>1.33</v>
      </c>
      <c r="K47">
        <v>22</v>
      </c>
      <c r="L47">
        <v>7.78</v>
      </c>
      <c r="M47">
        <v>1.39</v>
      </c>
      <c r="N47">
        <v>9</v>
      </c>
      <c r="O47">
        <v>7.6</v>
      </c>
      <c r="P47">
        <v>1.26</v>
      </c>
      <c r="Q47">
        <v>10</v>
      </c>
      <c r="R47">
        <v>4.5</v>
      </c>
      <c r="S47">
        <v>2.2000000000000002</v>
      </c>
      <c r="T47">
        <v>8</v>
      </c>
      <c r="U47">
        <v>3</v>
      </c>
      <c r="V47">
        <v>2.08</v>
      </c>
      <c r="W47">
        <v>14</v>
      </c>
      <c r="X47">
        <v>6.91</v>
      </c>
      <c r="Y47">
        <v>1.64</v>
      </c>
      <c r="Z47">
        <v>11</v>
      </c>
      <c r="AA47">
        <v>6.73</v>
      </c>
      <c r="AB47">
        <v>1.01</v>
      </c>
      <c r="AC47">
        <v>11</v>
      </c>
      <c r="AD47">
        <v>7.57</v>
      </c>
      <c r="AE47">
        <v>1.51</v>
      </c>
      <c r="AF47">
        <v>7</v>
      </c>
      <c r="AG47">
        <v>7.75</v>
      </c>
      <c r="AH47">
        <v>1.22</v>
      </c>
      <c r="AI47">
        <v>12</v>
      </c>
      <c r="AJ47">
        <v>3.6</v>
      </c>
      <c r="AK47">
        <v>2.2200000000000002</v>
      </c>
      <c r="AL47">
        <v>10</v>
      </c>
      <c r="AM47">
        <v>3.5</v>
      </c>
      <c r="AN47">
        <v>2.2799999999999998</v>
      </c>
      <c r="AO47">
        <v>12</v>
      </c>
      <c r="AP47">
        <v>6.92</v>
      </c>
      <c r="AQ47">
        <v>1.1200000000000001</v>
      </c>
      <c r="AR47">
        <v>13</v>
      </c>
      <c r="AS47">
        <v>6.67</v>
      </c>
      <c r="AT47">
        <v>1.66</v>
      </c>
      <c r="AU47">
        <v>9</v>
      </c>
      <c r="AV47">
        <v>7.5</v>
      </c>
      <c r="AW47">
        <v>1.58</v>
      </c>
      <c r="AX47">
        <v>10</v>
      </c>
      <c r="AY47">
        <v>7.89</v>
      </c>
      <c r="AZ47">
        <v>0.93</v>
      </c>
      <c r="BA47">
        <v>9</v>
      </c>
      <c r="BB47">
        <v>3.62</v>
      </c>
      <c r="BC47">
        <v>2.39</v>
      </c>
      <c r="BD47">
        <v>8</v>
      </c>
      <c r="BE47">
        <v>3.5</v>
      </c>
      <c r="BF47">
        <v>2.1800000000000002</v>
      </c>
      <c r="BG47">
        <v>14</v>
      </c>
      <c r="BH47">
        <v>6.93</v>
      </c>
      <c r="BI47">
        <v>1.59</v>
      </c>
      <c r="BJ47">
        <v>14</v>
      </c>
      <c r="BK47">
        <v>6.62</v>
      </c>
      <c r="BL47">
        <v>0.74</v>
      </c>
      <c r="BM47">
        <v>8</v>
      </c>
    </row>
    <row r="48" spans="1:65" x14ac:dyDescent="0.2">
      <c r="A48">
        <v>10831</v>
      </c>
      <c r="B48" t="s">
        <v>260</v>
      </c>
      <c r="C48" s="30">
        <v>7.68</v>
      </c>
      <c r="D48">
        <v>1.6</v>
      </c>
      <c r="E48">
        <v>19</v>
      </c>
      <c r="F48" s="30">
        <v>3</v>
      </c>
      <c r="G48">
        <v>2.39</v>
      </c>
      <c r="H48">
        <v>21</v>
      </c>
      <c r="I48">
        <v>6</v>
      </c>
      <c r="J48">
        <v>2.39</v>
      </c>
      <c r="K48">
        <v>22</v>
      </c>
      <c r="L48">
        <v>7.56</v>
      </c>
      <c r="M48">
        <v>1.67</v>
      </c>
      <c r="N48">
        <v>9</v>
      </c>
      <c r="O48">
        <v>7.8</v>
      </c>
      <c r="P48">
        <v>1.62</v>
      </c>
      <c r="Q48">
        <v>10</v>
      </c>
      <c r="R48">
        <v>4.12</v>
      </c>
      <c r="S48">
        <v>2.64</v>
      </c>
      <c r="T48">
        <v>8</v>
      </c>
      <c r="U48">
        <v>2.31</v>
      </c>
      <c r="V48">
        <v>2.02</v>
      </c>
      <c r="W48">
        <v>13</v>
      </c>
      <c r="X48">
        <v>5.45</v>
      </c>
      <c r="Y48">
        <v>2.66</v>
      </c>
      <c r="Z48">
        <v>11</v>
      </c>
      <c r="AA48">
        <v>6.55</v>
      </c>
      <c r="AB48">
        <v>2.0699999999999998</v>
      </c>
      <c r="AC48">
        <v>11</v>
      </c>
      <c r="AD48">
        <v>6.71</v>
      </c>
      <c r="AE48">
        <v>1.8</v>
      </c>
      <c r="AF48">
        <v>7</v>
      </c>
      <c r="AG48">
        <v>8.25</v>
      </c>
      <c r="AH48">
        <v>1.22</v>
      </c>
      <c r="AI48">
        <v>12</v>
      </c>
      <c r="AJ48">
        <v>4.4000000000000004</v>
      </c>
      <c r="AK48">
        <v>2.46</v>
      </c>
      <c r="AL48">
        <v>10</v>
      </c>
      <c r="AM48">
        <v>1.73</v>
      </c>
      <c r="AN48">
        <v>1.49</v>
      </c>
      <c r="AO48">
        <v>11</v>
      </c>
      <c r="AP48">
        <v>5.92</v>
      </c>
      <c r="AQ48">
        <v>2.14</v>
      </c>
      <c r="AR48">
        <v>13</v>
      </c>
      <c r="AS48">
        <v>6.11</v>
      </c>
      <c r="AT48">
        <v>2.85</v>
      </c>
      <c r="AU48">
        <v>9</v>
      </c>
      <c r="AV48">
        <v>7.2</v>
      </c>
      <c r="AW48">
        <v>1.69</v>
      </c>
      <c r="AX48">
        <v>10</v>
      </c>
      <c r="AY48">
        <v>8.2200000000000006</v>
      </c>
      <c r="AZ48">
        <v>1.39</v>
      </c>
      <c r="BA48">
        <v>9</v>
      </c>
      <c r="BB48">
        <v>2.86</v>
      </c>
      <c r="BC48">
        <v>2.54</v>
      </c>
      <c r="BD48">
        <v>7</v>
      </c>
      <c r="BE48">
        <v>3.07</v>
      </c>
      <c r="BF48">
        <v>2.4</v>
      </c>
      <c r="BG48">
        <v>14</v>
      </c>
      <c r="BH48">
        <v>6.36</v>
      </c>
      <c r="BI48">
        <v>2.65</v>
      </c>
      <c r="BJ48">
        <v>14</v>
      </c>
      <c r="BK48">
        <v>5.38</v>
      </c>
      <c r="BL48">
        <v>1.85</v>
      </c>
      <c r="BM48">
        <v>8</v>
      </c>
    </row>
    <row r="49" spans="1:65" x14ac:dyDescent="0.2">
      <c r="A49">
        <v>2361</v>
      </c>
      <c r="B49" t="s">
        <v>261</v>
      </c>
      <c r="C49" s="30">
        <v>7.67</v>
      </c>
      <c r="D49">
        <v>1.53</v>
      </c>
      <c r="E49">
        <v>18</v>
      </c>
      <c r="F49" s="30">
        <v>2.38</v>
      </c>
      <c r="G49">
        <v>1.83</v>
      </c>
      <c r="H49">
        <v>21</v>
      </c>
      <c r="I49">
        <v>6.89</v>
      </c>
      <c r="J49">
        <v>2.25</v>
      </c>
      <c r="K49">
        <v>18</v>
      </c>
      <c r="L49">
        <v>6.75</v>
      </c>
      <c r="M49">
        <v>1.83</v>
      </c>
      <c r="N49">
        <v>8</v>
      </c>
      <c r="O49">
        <v>8.4</v>
      </c>
      <c r="P49">
        <v>0.7</v>
      </c>
      <c r="Q49">
        <v>10</v>
      </c>
      <c r="R49">
        <v>2.14</v>
      </c>
      <c r="S49">
        <v>1.46</v>
      </c>
      <c r="T49">
        <v>7</v>
      </c>
      <c r="U49">
        <v>2.5</v>
      </c>
      <c r="V49">
        <v>2.0299999999999998</v>
      </c>
      <c r="W49">
        <v>14</v>
      </c>
      <c r="X49">
        <v>6.73</v>
      </c>
      <c r="Y49">
        <v>1.85</v>
      </c>
      <c r="Z49">
        <v>11</v>
      </c>
      <c r="AA49">
        <v>7.14</v>
      </c>
      <c r="AB49">
        <v>2.91</v>
      </c>
      <c r="AC49">
        <v>7</v>
      </c>
      <c r="AD49">
        <v>7.18</v>
      </c>
      <c r="AE49">
        <v>1.72</v>
      </c>
      <c r="AF49">
        <v>11</v>
      </c>
      <c r="AG49">
        <v>8.43</v>
      </c>
      <c r="AH49">
        <v>0.79</v>
      </c>
      <c r="AI49">
        <v>7</v>
      </c>
      <c r="AJ49">
        <v>1.67</v>
      </c>
      <c r="AK49">
        <v>1.32</v>
      </c>
      <c r="AL49">
        <v>9</v>
      </c>
      <c r="AM49">
        <v>2.92</v>
      </c>
      <c r="AN49">
        <v>2.02</v>
      </c>
      <c r="AO49">
        <v>12</v>
      </c>
      <c r="AP49">
        <v>7.09</v>
      </c>
      <c r="AQ49">
        <v>1.81</v>
      </c>
      <c r="AR49">
        <v>11</v>
      </c>
      <c r="AS49">
        <v>6.57</v>
      </c>
      <c r="AT49">
        <v>2.94</v>
      </c>
      <c r="AU49">
        <v>7</v>
      </c>
      <c r="AV49">
        <v>7.33</v>
      </c>
      <c r="AW49">
        <v>1.72</v>
      </c>
      <c r="AX49">
        <v>12</v>
      </c>
      <c r="AY49">
        <v>8.33</v>
      </c>
      <c r="AZ49">
        <v>0.82</v>
      </c>
      <c r="BA49">
        <v>6</v>
      </c>
      <c r="BB49">
        <v>2</v>
      </c>
      <c r="BC49">
        <v>1.54</v>
      </c>
      <c r="BD49">
        <v>12</v>
      </c>
      <c r="BE49">
        <v>2.89</v>
      </c>
      <c r="BF49">
        <v>2.15</v>
      </c>
      <c r="BG49">
        <v>9</v>
      </c>
      <c r="BH49">
        <v>6.67</v>
      </c>
      <c r="BI49">
        <v>2.87</v>
      </c>
      <c r="BJ49">
        <v>9</v>
      </c>
      <c r="BK49">
        <v>7.11</v>
      </c>
      <c r="BL49">
        <v>1.54</v>
      </c>
      <c r="BM49">
        <v>9</v>
      </c>
    </row>
    <row r="50" spans="1:65" x14ac:dyDescent="0.2">
      <c r="A50">
        <v>10683</v>
      </c>
      <c r="B50" t="s">
        <v>262</v>
      </c>
      <c r="C50" s="30">
        <v>7.67</v>
      </c>
      <c r="D50">
        <v>1.53</v>
      </c>
      <c r="E50">
        <v>18</v>
      </c>
      <c r="F50" s="30">
        <v>2.86</v>
      </c>
      <c r="G50">
        <v>2.29</v>
      </c>
      <c r="H50">
        <v>22</v>
      </c>
      <c r="I50">
        <v>6.85</v>
      </c>
      <c r="J50">
        <v>2.2400000000000002</v>
      </c>
      <c r="K50">
        <v>26</v>
      </c>
      <c r="L50">
        <v>6.83</v>
      </c>
      <c r="M50">
        <v>1.83</v>
      </c>
      <c r="N50">
        <v>6</v>
      </c>
      <c r="O50">
        <v>8.08</v>
      </c>
      <c r="P50">
        <v>1.24</v>
      </c>
      <c r="Q50">
        <v>12</v>
      </c>
      <c r="R50">
        <v>2.91</v>
      </c>
      <c r="S50">
        <v>2.59</v>
      </c>
      <c r="T50">
        <v>11</v>
      </c>
      <c r="U50">
        <v>2.82</v>
      </c>
      <c r="V50">
        <v>2.09</v>
      </c>
      <c r="W50">
        <v>11</v>
      </c>
      <c r="X50">
        <v>6.36</v>
      </c>
      <c r="Y50">
        <v>2.54</v>
      </c>
      <c r="Z50">
        <v>11</v>
      </c>
      <c r="AA50">
        <v>7.2</v>
      </c>
      <c r="AB50">
        <v>2.0099999999999998</v>
      </c>
      <c r="AC50">
        <v>15</v>
      </c>
      <c r="AD50">
        <v>7.91</v>
      </c>
      <c r="AE50">
        <v>1.45</v>
      </c>
      <c r="AF50">
        <v>11</v>
      </c>
      <c r="AG50">
        <v>7.29</v>
      </c>
      <c r="AH50">
        <v>1.7</v>
      </c>
      <c r="AI50">
        <v>7</v>
      </c>
      <c r="AJ50">
        <v>2</v>
      </c>
      <c r="AK50">
        <v>1</v>
      </c>
      <c r="AL50">
        <v>11</v>
      </c>
      <c r="AM50">
        <v>3.73</v>
      </c>
      <c r="AN50">
        <v>2.9</v>
      </c>
      <c r="AO50">
        <v>11</v>
      </c>
      <c r="AP50">
        <v>6.44</v>
      </c>
      <c r="AQ50">
        <v>2.58</v>
      </c>
      <c r="AR50">
        <v>16</v>
      </c>
      <c r="AS50">
        <v>7.5</v>
      </c>
      <c r="AT50">
        <v>1.43</v>
      </c>
      <c r="AU50">
        <v>10</v>
      </c>
      <c r="AV50">
        <v>7.31</v>
      </c>
      <c r="AW50">
        <v>1.65</v>
      </c>
      <c r="AX50">
        <v>13</v>
      </c>
      <c r="AY50">
        <v>8.6</v>
      </c>
      <c r="AZ50">
        <v>0.55000000000000004</v>
      </c>
      <c r="BA50">
        <v>5</v>
      </c>
      <c r="BB50">
        <v>3</v>
      </c>
      <c r="BC50">
        <v>2.63</v>
      </c>
      <c r="BD50">
        <v>14</v>
      </c>
      <c r="BE50">
        <v>2.62</v>
      </c>
      <c r="BF50">
        <v>1.69</v>
      </c>
      <c r="BG50">
        <v>8</v>
      </c>
      <c r="BH50">
        <v>6.27</v>
      </c>
      <c r="BI50">
        <v>2.66</v>
      </c>
      <c r="BJ50">
        <v>15</v>
      </c>
      <c r="BK50">
        <v>7.64</v>
      </c>
      <c r="BL50">
        <v>1.21</v>
      </c>
      <c r="BM50">
        <v>11</v>
      </c>
    </row>
    <row r="51" spans="1:65" x14ac:dyDescent="0.2">
      <c r="A51">
        <v>2007</v>
      </c>
      <c r="B51" t="s">
        <v>263</v>
      </c>
      <c r="C51" s="30">
        <v>7.67</v>
      </c>
      <c r="D51">
        <v>1.59</v>
      </c>
      <c r="E51">
        <v>21</v>
      </c>
      <c r="F51" s="30">
        <v>3.43</v>
      </c>
      <c r="G51">
        <v>2.48</v>
      </c>
      <c r="H51">
        <v>23</v>
      </c>
      <c r="I51">
        <v>6.22</v>
      </c>
      <c r="J51">
        <v>2.67</v>
      </c>
      <c r="K51">
        <v>18</v>
      </c>
      <c r="L51">
        <v>7.89</v>
      </c>
      <c r="M51">
        <v>1.05</v>
      </c>
      <c r="N51">
        <v>9</v>
      </c>
      <c r="O51">
        <v>7.5</v>
      </c>
      <c r="P51">
        <v>1.93</v>
      </c>
      <c r="Q51">
        <v>12</v>
      </c>
      <c r="R51">
        <v>3.27</v>
      </c>
      <c r="S51">
        <v>2.5299999999999998</v>
      </c>
      <c r="T51">
        <v>11</v>
      </c>
      <c r="U51">
        <v>3.58</v>
      </c>
      <c r="V51">
        <v>2.54</v>
      </c>
      <c r="W51">
        <v>12</v>
      </c>
      <c r="X51">
        <v>5.4</v>
      </c>
      <c r="Y51">
        <v>2.99</v>
      </c>
      <c r="Z51">
        <v>10</v>
      </c>
      <c r="AA51">
        <v>7.25</v>
      </c>
      <c r="AB51">
        <v>1.91</v>
      </c>
      <c r="AC51">
        <v>8</v>
      </c>
      <c r="AD51">
        <v>7.14</v>
      </c>
      <c r="AE51">
        <v>2.12</v>
      </c>
      <c r="AF51">
        <v>7</v>
      </c>
      <c r="AG51">
        <v>7.85</v>
      </c>
      <c r="AH51">
        <v>1.28</v>
      </c>
      <c r="AI51">
        <v>13</v>
      </c>
      <c r="AJ51">
        <v>3.91</v>
      </c>
      <c r="AK51">
        <v>2.77</v>
      </c>
      <c r="AL51">
        <v>11</v>
      </c>
      <c r="AM51">
        <v>3</v>
      </c>
      <c r="AN51">
        <v>2.2200000000000002</v>
      </c>
      <c r="AO51">
        <v>12</v>
      </c>
      <c r="AP51">
        <v>5.86</v>
      </c>
      <c r="AQ51">
        <v>3.44</v>
      </c>
      <c r="AR51">
        <v>7</v>
      </c>
      <c r="AS51">
        <v>6.45</v>
      </c>
      <c r="AT51">
        <v>2.21</v>
      </c>
      <c r="AU51">
        <v>11</v>
      </c>
      <c r="AV51">
        <v>7.85</v>
      </c>
      <c r="AW51">
        <v>1.72</v>
      </c>
      <c r="AX51">
        <v>13</v>
      </c>
      <c r="AY51">
        <v>7.38</v>
      </c>
      <c r="AZ51">
        <v>1.41</v>
      </c>
      <c r="BA51">
        <v>8</v>
      </c>
      <c r="BB51">
        <v>3.55</v>
      </c>
      <c r="BC51">
        <v>2.77</v>
      </c>
      <c r="BD51">
        <v>11</v>
      </c>
      <c r="BE51">
        <v>3.33</v>
      </c>
      <c r="BF51">
        <v>2.31</v>
      </c>
      <c r="BG51">
        <v>12</v>
      </c>
      <c r="BH51">
        <v>5.78</v>
      </c>
      <c r="BI51">
        <v>2.82</v>
      </c>
      <c r="BJ51">
        <v>9</v>
      </c>
      <c r="BK51">
        <v>6.67</v>
      </c>
      <c r="BL51">
        <v>2.6</v>
      </c>
      <c r="BM51">
        <v>9</v>
      </c>
    </row>
    <row r="52" spans="1:65" x14ac:dyDescent="0.2">
      <c r="A52">
        <v>1231</v>
      </c>
      <c r="B52" t="s">
        <v>264</v>
      </c>
      <c r="C52" s="30">
        <v>7.67</v>
      </c>
      <c r="D52">
        <v>1.24</v>
      </c>
      <c r="E52">
        <v>21</v>
      </c>
      <c r="F52" s="30">
        <v>3.74</v>
      </c>
      <c r="G52">
        <v>2.36</v>
      </c>
      <c r="H52">
        <v>23</v>
      </c>
      <c r="I52">
        <v>6.08</v>
      </c>
      <c r="J52">
        <v>2.35</v>
      </c>
      <c r="K52">
        <v>26</v>
      </c>
      <c r="L52">
        <v>7.45</v>
      </c>
      <c r="M52">
        <v>1.1299999999999999</v>
      </c>
      <c r="N52">
        <v>11</v>
      </c>
      <c r="O52">
        <v>7.9</v>
      </c>
      <c r="P52">
        <v>1.37</v>
      </c>
      <c r="Q52">
        <v>10</v>
      </c>
      <c r="R52">
        <v>4.09</v>
      </c>
      <c r="S52">
        <v>2.0699999999999998</v>
      </c>
      <c r="T52">
        <v>11</v>
      </c>
      <c r="U52">
        <v>3.42</v>
      </c>
      <c r="V52">
        <v>2.64</v>
      </c>
      <c r="W52">
        <v>12</v>
      </c>
      <c r="X52">
        <v>6.09</v>
      </c>
      <c r="Y52">
        <v>2.02</v>
      </c>
      <c r="Z52">
        <v>11</v>
      </c>
      <c r="AA52">
        <v>6.29</v>
      </c>
      <c r="AB52">
        <v>2.58</v>
      </c>
      <c r="AC52">
        <v>14</v>
      </c>
      <c r="AD52">
        <v>7.7</v>
      </c>
      <c r="AE52">
        <v>1.42</v>
      </c>
      <c r="AF52">
        <v>10</v>
      </c>
      <c r="AG52">
        <v>7.64</v>
      </c>
      <c r="AH52">
        <v>1.1200000000000001</v>
      </c>
      <c r="AI52">
        <v>11</v>
      </c>
      <c r="AJ52">
        <v>4.3600000000000003</v>
      </c>
      <c r="AK52">
        <v>2.25</v>
      </c>
      <c r="AL52">
        <v>11</v>
      </c>
      <c r="AM52">
        <v>3.17</v>
      </c>
      <c r="AN52">
        <v>2.41</v>
      </c>
      <c r="AO52">
        <v>12</v>
      </c>
      <c r="AP52">
        <v>6</v>
      </c>
      <c r="AQ52">
        <v>2.62</v>
      </c>
      <c r="AR52">
        <v>17</v>
      </c>
      <c r="AS52">
        <v>6.62</v>
      </c>
      <c r="AT52">
        <v>1.51</v>
      </c>
      <c r="AU52">
        <v>8</v>
      </c>
      <c r="AV52">
        <v>7.62</v>
      </c>
      <c r="AW52">
        <v>1.39</v>
      </c>
      <c r="AX52">
        <v>13</v>
      </c>
      <c r="AY52">
        <v>7.75</v>
      </c>
      <c r="AZ52">
        <v>1.04</v>
      </c>
      <c r="BA52">
        <v>8</v>
      </c>
      <c r="BB52">
        <v>4.2699999999999996</v>
      </c>
      <c r="BC52">
        <v>2.63</v>
      </c>
      <c r="BD52">
        <v>15</v>
      </c>
      <c r="BE52">
        <v>2.75</v>
      </c>
      <c r="BF52">
        <v>1.39</v>
      </c>
      <c r="BG52">
        <v>8</v>
      </c>
      <c r="BH52">
        <v>5.65</v>
      </c>
      <c r="BI52">
        <v>2.64</v>
      </c>
      <c r="BJ52">
        <v>17</v>
      </c>
      <c r="BK52">
        <v>6.89</v>
      </c>
      <c r="BL52">
        <v>1.45</v>
      </c>
      <c r="BM52">
        <v>9</v>
      </c>
    </row>
    <row r="53" spans="1:65" x14ac:dyDescent="0.2">
      <c r="A53">
        <v>7928</v>
      </c>
      <c r="B53" t="s">
        <v>265</v>
      </c>
      <c r="C53" s="30">
        <v>7.67</v>
      </c>
      <c r="D53">
        <v>1.75</v>
      </c>
      <c r="E53">
        <v>18</v>
      </c>
      <c r="F53" s="30">
        <v>3.74</v>
      </c>
      <c r="G53">
        <v>2.88</v>
      </c>
      <c r="H53">
        <v>19</v>
      </c>
      <c r="I53">
        <v>5.08</v>
      </c>
      <c r="J53">
        <v>2.48</v>
      </c>
      <c r="K53">
        <v>25</v>
      </c>
      <c r="L53">
        <v>8.4</v>
      </c>
      <c r="M53">
        <v>0.89</v>
      </c>
      <c r="N53">
        <v>5</v>
      </c>
      <c r="O53">
        <v>7.38</v>
      </c>
      <c r="P53">
        <v>1.94</v>
      </c>
      <c r="Q53">
        <v>13</v>
      </c>
      <c r="R53">
        <v>2.91</v>
      </c>
      <c r="S53">
        <v>2.5099999999999998</v>
      </c>
      <c r="T53">
        <v>11</v>
      </c>
      <c r="U53">
        <v>4.88</v>
      </c>
      <c r="V53">
        <v>3.14</v>
      </c>
      <c r="W53">
        <v>8</v>
      </c>
      <c r="X53">
        <v>4.12</v>
      </c>
      <c r="Y53">
        <v>2.39</v>
      </c>
      <c r="Z53">
        <v>16</v>
      </c>
      <c r="AA53">
        <v>6.78</v>
      </c>
      <c r="AB53">
        <v>1.64</v>
      </c>
      <c r="AC53">
        <v>9</v>
      </c>
      <c r="AD53">
        <v>8.43</v>
      </c>
      <c r="AE53">
        <v>0.79</v>
      </c>
      <c r="AF53">
        <v>7</v>
      </c>
      <c r="AG53">
        <v>7.18</v>
      </c>
      <c r="AH53">
        <v>2.04</v>
      </c>
      <c r="AI53">
        <v>11</v>
      </c>
      <c r="AJ53">
        <v>3.56</v>
      </c>
      <c r="AK53">
        <v>2.79</v>
      </c>
      <c r="AL53">
        <v>9</v>
      </c>
      <c r="AM53">
        <v>3.9</v>
      </c>
      <c r="AN53">
        <v>3.11</v>
      </c>
      <c r="AO53">
        <v>10</v>
      </c>
      <c r="AP53">
        <v>5.0999999999999996</v>
      </c>
      <c r="AQ53">
        <v>2.61</v>
      </c>
      <c r="AR53">
        <v>20</v>
      </c>
      <c r="AS53">
        <v>5</v>
      </c>
      <c r="AT53">
        <v>2.12</v>
      </c>
      <c r="AU53">
        <v>5</v>
      </c>
      <c r="AV53">
        <v>8.11</v>
      </c>
      <c r="AW53">
        <v>1.36</v>
      </c>
      <c r="AX53">
        <v>9</v>
      </c>
      <c r="AY53">
        <v>7.22</v>
      </c>
      <c r="AZ53">
        <v>2.0499999999999998</v>
      </c>
      <c r="BA53">
        <v>9</v>
      </c>
      <c r="BB53">
        <v>3.2</v>
      </c>
      <c r="BC53">
        <v>2.97</v>
      </c>
      <c r="BD53">
        <v>10</v>
      </c>
      <c r="BE53">
        <v>4.33</v>
      </c>
      <c r="BF53">
        <v>2.83</v>
      </c>
      <c r="BG53">
        <v>9</v>
      </c>
      <c r="BH53">
        <v>4.95</v>
      </c>
      <c r="BI53">
        <v>2.41</v>
      </c>
      <c r="BJ53">
        <v>19</v>
      </c>
      <c r="BK53">
        <v>5.5</v>
      </c>
      <c r="BL53">
        <v>2.88</v>
      </c>
      <c r="BM53">
        <v>6</v>
      </c>
    </row>
    <row r="54" spans="1:65" x14ac:dyDescent="0.2">
      <c r="A54">
        <v>10833</v>
      </c>
      <c r="B54" t="s">
        <v>266</v>
      </c>
      <c r="C54" s="30">
        <v>7.67</v>
      </c>
      <c r="D54">
        <v>1.49</v>
      </c>
      <c r="E54">
        <v>21</v>
      </c>
      <c r="F54" s="30">
        <v>4.41</v>
      </c>
      <c r="G54">
        <v>3.13</v>
      </c>
      <c r="H54">
        <v>22</v>
      </c>
      <c r="I54">
        <v>5.76</v>
      </c>
      <c r="J54">
        <v>2.12</v>
      </c>
      <c r="K54">
        <v>21</v>
      </c>
      <c r="L54">
        <v>7.44</v>
      </c>
      <c r="M54">
        <v>1.51</v>
      </c>
      <c r="N54">
        <v>9</v>
      </c>
      <c r="O54">
        <v>7.83</v>
      </c>
      <c r="P54">
        <v>1.53</v>
      </c>
      <c r="Q54">
        <v>12</v>
      </c>
      <c r="R54">
        <v>4.33</v>
      </c>
      <c r="S54">
        <v>2.66</v>
      </c>
      <c r="T54">
        <v>6</v>
      </c>
      <c r="U54">
        <v>4.33</v>
      </c>
      <c r="V54">
        <v>3.46</v>
      </c>
      <c r="W54">
        <v>15</v>
      </c>
      <c r="X54">
        <v>5.67</v>
      </c>
      <c r="Y54">
        <v>1.37</v>
      </c>
      <c r="Z54">
        <v>6</v>
      </c>
      <c r="AA54">
        <v>5.8</v>
      </c>
      <c r="AB54">
        <v>2.4</v>
      </c>
      <c r="AC54">
        <v>15</v>
      </c>
      <c r="AD54">
        <v>7</v>
      </c>
      <c r="AE54">
        <v>1.58</v>
      </c>
      <c r="AF54">
        <v>9</v>
      </c>
      <c r="AG54">
        <v>8.17</v>
      </c>
      <c r="AH54">
        <v>1.27</v>
      </c>
      <c r="AI54">
        <v>12</v>
      </c>
      <c r="AJ54">
        <v>5</v>
      </c>
      <c r="AK54">
        <v>2.83</v>
      </c>
      <c r="AL54">
        <v>5</v>
      </c>
      <c r="AM54">
        <v>4.24</v>
      </c>
      <c r="AN54">
        <v>3.27</v>
      </c>
      <c r="AO54">
        <v>17</v>
      </c>
      <c r="AP54">
        <v>5.2</v>
      </c>
      <c r="AQ54">
        <v>1.87</v>
      </c>
      <c r="AR54">
        <v>10</v>
      </c>
      <c r="AS54">
        <v>6.27</v>
      </c>
      <c r="AT54">
        <v>2.2799999999999998</v>
      </c>
      <c r="AU54">
        <v>11</v>
      </c>
      <c r="AV54">
        <v>7.92</v>
      </c>
      <c r="AW54">
        <v>1.51</v>
      </c>
      <c r="AX54">
        <v>12</v>
      </c>
      <c r="AY54">
        <v>7.33</v>
      </c>
      <c r="AZ54">
        <v>1.5</v>
      </c>
      <c r="BA54">
        <v>9</v>
      </c>
      <c r="BB54">
        <v>2.78</v>
      </c>
      <c r="BC54">
        <v>2.86</v>
      </c>
      <c r="BD54">
        <v>9</v>
      </c>
      <c r="BE54">
        <v>5.54</v>
      </c>
      <c r="BF54">
        <v>2.88</v>
      </c>
      <c r="BG54">
        <v>13</v>
      </c>
      <c r="BH54">
        <v>6.08</v>
      </c>
      <c r="BI54">
        <v>1.56</v>
      </c>
      <c r="BJ54">
        <v>12</v>
      </c>
      <c r="BK54">
        <v>5.33</v>
      </c>
      <c r="BL54">
        <v>2.74</v>
      </c>
      <c r="BM54">
        <v>9</v>
      </c>
    </row>
    <row r="55" spans="1:65" x14ac:dyDescent="0.2">
      <c r="A55">
        <v>13646</v>
      </c>
      <c r="B55" t="s">
        <v>267</v>
      </c>
      <c r="C55" s="30">
        <v>7.67</v>
      </c>
      <c r="D55">
        <v>1.28</v>
      </c>
      <c r="E55">
        <v>21</v>
      </c>
      <c r="F55" s="30">
        <v>4.5599999999999996</v>
      </c>
      <c r="G55">
        <v>2.4</v>
      </c>
      <c r="H55">
        <v>25</v>
      </c>
      <c r="I55">
        <v>6.95</v>
      </c>
      <c r="J55">
        <v>1.9</v>
      </c>
      <c r="K55">
        <v>19</v>
      </c>
      <c r="L55">
        <v>7.44</v>
      </c>
      <c r="M55">
        <v>1.24</v>
      </c>
      <c r="N55">
        <v>9</v>
      </c>
      <c r="O55">
        <v>7.83</v>
      </c>
      <c r="P55">
        <v>1.34</v>
      </c>
      <c r="Q55">
        <v>12</v>
      </c>
      <c r="R55">
        <v>4.17</v>
      </c>
      <c r="S55">
        <v>2.3199999999999998</v>
      </c>
      <c r="T55">
        <v>6</v>
      </c>
      <c r="U55">
        <v>4.67</v>
      </c>
      <c r="V55">
        <v>2.54</v>
      </c>
      <c r="W55">
        <v>18</v>
      </c>
      <c r="X55">
        <v>7.29</v>
      </c>
      <c r="Y55">
        <v>2.14</v>
      </c>
      <c r="Z55">
        <v>7</v>
      </c>
      <c r="AA55">
        <v>6.75</v>
      </c>
      <c r="AB55">
        <v>1.82</v>
      </c>
      <c r="AC55">
        <v>12</v>
      </c>
      <c r="AD55">
        <v>7.5</v>
      </c>
      <c r="AE55">
        <v>1.37</v>
      </c>
      <c r="AF55">
        <v>16</v>
      </c>
      <c r="AG55">
        <v>8.1999999999999993</v>
      </c>
      <c r="AH55">
        <v>0.84</v>
      </c>
      <c r="AI55">
        <v>5</v>
      </c>
      <c r="AJ55">
        <v>3.86</v>
      </c>
      <c r="AK55">
        <v>2.6</v>
      </c>
      <c r="AL55">
        <v>14</v>
      </c>
      <c r="AM55">
        <v>5.5</v>
      </c>
      <c r="AN55">
        <v>1.96</v>
      </c>
      <c r="AO55">
        <v>10</v>
      </c>
      <c r="AP55">
        <v>7.22</v>
      </c>
      <c r="AQ55">
        <v>1.99</v>
      </c>
      <c r="AR55">
        <v>9</v>
      </c>
      <c r="AS55">
        <v>6.7</v>
      </c>
      <c r="AT55">
        <v>1.89</v>
      </c>
      <c r="AU55">
        <v>10</v>
      </c>
      <c r="AV55">
        <v>7.83</v>
      </c>
      <c r="AW55">
        <v>0.83</v>
      </c>
      <c r="AX55">
        <v>12</v>
      </c>
      <c r="AY55">
        <v>7.44</v>
      </c>
      <c r="AZ55">
        <v>1.74</v>
      </c>
      <c r="BA55">
        <v>9</v>
      </c>
      <c r="BB55">
        <v>4.38</v>
      </c>
      <c r="BC55">
        <v>2.39</v>
      </c>
      <c r="BD55">
        <v>16</v>
      </c>
      <c r="BE55">
        <v>4.8899999999999997</v>
      </c>
      <c r="BF55">
        <v>2.52</v>
      </c>
      <c r="BG55">
        <v>9</v>
      </c>
      <c r="BH55">
        <v>6.91</v>
      </c>
      <c r="BI55">
        <v>2.02</v>
      </c>
      <c r="BJ55">
        <v>11</v>
      </c>
      <c r="BK55">
        <v>7</v>
      </c>
      <c r="BL55">
        <v>1.85</v>
      </c>
      <c r="BM55">
        <v>8</v>
      </c>
    </row>
    <row r="56" spans="1:65" x14ac:dyDescent="0.2">
      <c r="A56">
        <v>6823</v>
      </c>
      <c r="B56" t="s">
        <v>268</v>
      </c>
      <c r="C56" s="30">
        <v>7.65</v>
      </c>
      <c r="D56">
        <v>1.76</v>
      </c>
      <c r="E56">
        <v>102</v>
      </c>
      <c r="F56" s="30">
        <v>3.96</v>
      </c>
      <c r="G56">
        <v>2.65</v>
      </c>
      <c r="H56">
        <v>103</v>
      </c>
      <c r="I56">
        <v>6.95</v>
      </c>
      <c r="J56">
        <v>2.12</v>
      </c>
      <c r="K56">
        <v>99</v>
      </c>
      <c r="L56">
        <v>7.43</v>
      </c>
      <c r="M56">
        <v>1.75</v>
      </c>
      <c r="N56">
        <v>46</v>
      </c>
      <c r="O56">
        <v>7.79</v>
      </c>
      <c r="P56">
        <v>1.8</v>
      </c>
      <c r="Q56">
        <v>53</v>
      </c>
      <c r="R56">
        <v>3.88</v>
      </c>
      <c r="S56">
        <v>2.64</v>
      </c>
      <c r="T56">
        <v>40</v>
      </c>
      <c r="U56">
        <v>3.94</v>
      </c>
      <c r="V56">
        <v>2.62</v>
      </c>
      <c r="W56">
        <v>62</v>
      </c>
      <c r="X56">
        <v>6.11</v>
      </c>
      <c r="Y56">
        <v>2.21</v>
      </c>
      <c r="Z56">
        <v>47</v>
      </c>
      <c r="AA56">
        <v>7.71</v>
      </c>
      <c r="AB56">
        <v>1.75</v>
      </c>
      <c r="AC56">
        <v>51</v>
      </c>
      <c r="AD56">
        <v>7.79</v>
      </c>
      <c r="AE56">
        <v>1.56</v>
      </c>
      <c r="AF56">
        <v>53</v>
      </c>
      <c r="AG56">
        <v>7.45</v>
      </c>
      <c r="AH56">
        <v>1.98</v>
      </c>
      <c r="AI56">
        <v>47</v>
      </c>
      <c r="AJ56">
        <v>3.69</v>
      </c>
      <c r="AK56">
        <v>2.5499999999999998</v>
      </c>
      <c r="AL56">
        <v>48</v>
      </c>
      <c r="AM56">
        <v>4.2</v>
      </c>
      <c r="AN56">
        <v>2.74</v>
      </c>
      <c r="AO56">
        <v>55</v>
      </c>
      <c r="AP56">
        <v>6.68</v>
      </c>
      <c r="AQ56">
        <v>2.2799999999999998</v>
      </c>
      <c r="AR56">
        <v>50</v>
      </c>
      <c r="AS56">
        <v>7.22</v>
      </c>
      <c r="AT56">
        <v>1.93</v>
      </c>
      <c r="AU56">
        <v>49</v>
      </c>
      <c r="AV56">
        <v>7.59</v>
      </c>
      <c r="AW56">
        <v>1.94</v>
      </c>
      <c r="AX56">
        <v>61</v>
      </c>
      <c r="AY56">
        <v>7.73</v>
      </c>
      <c r="AZ56">
        <v>1.47</v>
      </c>
      <c r="BA56">
        <v>41</v>
      </c>
      <c r="BB56">
        <v>4.12</v>
      </c>
      <c r="BC56">
        <v>2.78</v>
      </c>
      <c r="BD56">
        <v>52</v>
      </c>
      <c r="BE56">
        <v>3.8</v>
      </c>
      <c r="BF56">
        <v>2.54</v>
      </c>
      <c r="BG56">
        <v>51</v>
      </c>
      <c r="BH56">
        <v>7.45</v>
      </c>
      <c r="BI56">
        <v>1.8</v>
      </c>
      <c r="BJ56">
        <v>47</v>
      </c>
      <c r="BK56">
        <v>6.5</v>
      </c>
      <c r="BL56">
        <v>2.2999999999999998</v>
      </c>
      <c r="BM56">
        <v>52</v>
      </c>
    </row>
    <row r="57" spans="1:65" x14ac:dyDescent="0.2">
      <c r="A57">
        <v>593</v>
      </c>
      <c r="B57" t="s">
        <v>269</v>
      </c>
      <c r="C57" s="30">
        <v>7.65</v>
      </c>
      <c r="D57">
        <v>1.35</v>
      </c>
      <c r="E57">
        <v>20</v>
      </c>
      <c r="F57" s="30">
        <v>4.3499999999999996</v>
      </c>
      <c r="G57">
        <v>2.19</v>
      </c>
      <c r="H57">
        <v>23</v>
      </c>
      <c r="I57">
        <v>6.06</v>
      </c>
      <c r="J57">
        <v>2.31</v>
      </c>
      <c r="K57">
        <v>18</v>
      </c>
      <c r="L57">
        <v>7.75</v>
      </c>
      <c r="M57">
        <v>1.39</v>
      </c>
      <c r="N57">
        <v>8</v>
      </c>
      <c r="O57">
        <v>7.58</v>
      </c>
      <c r="P57">
        <v>1.38</v>
      </c>
      <c r="Q57">
        <v>12</v>
      </c>
      <c r="R57">
        <v>4.6399999999999997</v>
      </c>
      <c r="S57">
        <v>2.11</v>
      </c>
      <c r="T57">
        <v>11</v>
      </c>
      <c r="U57">
        <v>4.08</v>
      </c>
      <c r="V57">
        <v>2.31</v>
      </c>
      <c r="W57">
        <v>12</v>
      </c>
      <c r="X57">
        <v>5.2</v>
      </c>
      <c r="Y57">
        <v>2.39</v>
      </c>
      <c r="Z57">
        <v>10</v>
      </c>
      <c r="AA57">
        <v>7.12</v>
      </c>
      <c r="AB57">
        <v>1.81</v>
      </c>
      <c r="AC57">
        <v>8</v>
      </c>
      <c r="AD57">
        <v>7</v>
      </c>
      <c r="AE57">
        <v>1.73</v>
      </c>
      <c r="AF57">
        <v>7</v>
      </c>
      <c r="AG57">
        <v>8.08</v>
      </c>
      <c r="AH57">
        <v>1</v>
      </c>
      <c r="AI57">
        <v>12</v>
      </c>
      <c r="AJ57">
        <v>4</v>
      </c>
      <c r="AK57">
        <v>2.4900000000000002</v>
      </c>
      <c r="AL57">
        <v>11</v>
      </c>
      <c r="AM57">
        <v>4.67</v>
      </c>
      <c r="AN57">
        <v>1.92</v>
      </c>
      <c r="AO57">
        <v>12</v>
      </c>
      <c r="AP57">
        <v>5.86</v>
      </c>
      <c r="AQ57">
        <v>2.61</v>
      </c>
      <c r="AR57">
        <v>7</v>
      </c>
      <c r="AS57">
        <v>6.18</v>
      </c>
      <c r="AT57">
        <v>2.23</v>
      </c>
      <c r="AU57">
        <v>11</v>
      </c>
      <c r="AV57">
        <v>7.67</v>
      </c>
      <c r="AW57">
        <v>1.56</v>
      </c>
      <c r="AX57">
        <v>12</v>
      </c>
      <c r="AY57">
        <v>7.62</v>
      </c>
      <c r="AZ57">
        <v>1.06</v>
      </c>
      <c r="BA57">
        <v>8</v>
      </c>
      <c r="BB57">
        <v>3.91</v>
      </c>
      <c r="BC57">
        <v>2.39</v>
      </c>
      <c r="BD57">
        <v>11</v>
      </c>
      <c r="BE57">
        <v>4.75</v>
      </c>
      <c r="BF57">
        <v>2.0099999999999998</v>
      </c>
      <c r="BG57">
        <v>12</v>
      </c>
      <c r="BH57">
        <v>5.67</v>
      </c>
      <c r="BI57">
        <v>2.65</v>
      </c>
      <c r="BJ57">
        <v>9</v>
      </c>
      <c r="BK57">
        <v>6.44</v>
      </c>
      <c r="BL57">
        <v>2.0099999999999998</v>
      </c>
      <c r="BM57">
        <v>9</v>
      </c>
    </row>
    <row r="58" spans="1:65" x14ac:dyDescent="0.2">
      <c r="A58">
        <v>6491</v>
      </c>
      <c r="B58" t="s">
        <v>270</v>
      </c>
      <c r="C58" s="30">
        <v>7.65</v>
      </c>
      <c r="D58">
        <v>1.69</v>
      </c>
      <c r="E58">
        <v>20</v>
      </c>
      <c r="F58" s="30">
        <v>4.53</v>
      </c>
      <c r="G58">
        <v>2.2000000000000002</v>
      </c>
      <c r="H58">
        <v>19</v>
      </c>
      <c r="I58">
        <v>6.56</v>
      </c>
      <c r="J58">
        <v>2.14</v>
      </c>
      <c r="K58">
        <v>25</v>
      </c>
      <c r="L58">
        <v>6.75</v>
      </c>
      <c r="M58">
        <v>3.3</v>
      </c>
      <c r="N58">
        <v>4</v>
      </c>
      <c r="O58">
        <v>7.88</v>
      </c>
      <c r="P58">
        <v>1.0900000000000001</v>
      </c>
      <c r="Q58">
        <v>16</v>
      </c>
      <c r="R58">
        <v>3.67</v>
      </c>
      <c r="S58">
        <v>2.08</v>
      </c>
      <c r="T58">
        <v>3</v>
      </c>
      <c r="U58">
        <v>4.6900000000000004</v>
      </c>
      <c r="V58">
        <v>2.2400000000000002</v>
      </c>
      <c r="W58">
        <v>16</v>
      </c>
      <c r="X58">
        <v>5.78</v>
      </c>
      <c r="Y58">
        <v>2.82</v>
      </c>
      <c r="Z58">
        <v>9</v>
      </c>
      <c r="AA58">
        <v>7</v>
      </c>
      <c r="AB58">
        <v>1.59</v>
      </c>
      <c r="AC58">
        <v>16</v>
      </c>
      <c r="AD58">
        <v>7.75</v>
      </c>
      <c r="AE58">
        <v>1.1599999999999999</v>
      </c>
      <c r="AF58">
        <v>8</v>
      </c>
      <c r="AG58">
        <v>7.58</v>
      </c>
      <c r="AH58">
        <v>2.02</v>
      </c>
      <c r="AI58">
        <v>12</v>
      </c>
      <c r="AJ58">
        <v>4.22</v>
      </c>
      <c r="AK58">
        <v>2.4900000000000002</v>
      </c>
      <c r="AL58">
        <v>9</v>
      </c>
      <c r="AM58">
        <v>4.8</v>
      </c>
      <c r="AN58">
        <v>1.99</v>
      </c>
      <c r="AO58">
        <v>10</v>
      </c>
      <c r="AP58">
        <v>6.07</v>
      </c>
      <c r="AQ58">
        <v>2.59</v>
      </c>
      <c r="AR58">
        <v>14</v>
      </c>
      <c r="AS58">
        <v>7.18</v>
      </c>
      <c r="AT58">
        <v>1.25</v>
      </c>
      <c r="AU58">
        <v>11</v>
      </c>
      <c r="AV58">
        <v>7.91</v>
      </c>
      <c r="AW58">
        <v>1.22</v>
      </c>
      <c r="AX58">
        <v>11</v>
      </c>
      <c r="AY58">
        <v>7.33</v>
      </c>
      <c r="AZ58">
        <v>2.1800000000000002</v>
      </c>
      <c r="BA58">
        <v>9</v>
      </c>
      <c r="BB58">
        <v>5</v>
      </c>
      <c r="BC58">
        <v>2.29</v>
      </c>
      <c r="BD58">
        <v>9</v>
      </c>
      <c r="BE58">
        <v>4.0999999999999996</v>
      </c>
      <c r="BF58">
        <v>2.13</v>
      </c>
      <c r="BG58">
        <v>10</v>
      </c>
      <c r="BH58">
        <v>6.39</v>
      </c>
      <c r="BI58">
        <v>2.2799999999999998</v>
      </c>
      <c r="BJ58">
        <v>18</v>
      </c>
      <c r="BK58">
        <v>7</v>
      </c>
      <c r="BL58">
        <v>1.83</v>
      </c>
      <c r="BM58">
        <v>7</v>
      </c>
    </row>
    <row r="59" spans="1:65" x14ac:dyDescent="0.2">
      <c r="A59">
        <v>7384</v>
      </c>
      <c r="B59" t="s">
        <v>271</v>
      </c>
      <c r="C59" s="30">
        <v>7.64</v>
      </c>
      <c r="D59">
        <v>1.62</v>
      </c>
      <c r="E59">
        <v>22</v>
      </c>
      <c r="F59" s="30">
        <v>4.29</v>
      </c>
      <c r="G59">
        <v>2.8</v>
      </c>
      <c r="H59">
        <v>21</v>
      </c>
      <c r="I59">
        <v>5.28</v>
      </c>
      <c r="J59">
        <v>1.96</v>
      </c>
      <c r="K59">
        <v>18</v>
      </c>
      <c r="L59">
        <v>7.33</v>
      </c>
      <c r="M59">
        <v>1.21</v>
      </c>
      <c r="N59">
        <v>6</v>
      </c>
      <c r="O59">
        <v>7.8</v>
      </c>
      <c r="P59">
        <v>1.82</v>
      </c>
      <c r="Q59">
        <v>15</v>
      </c>
      <c r="R59">
        <v>3.71</v>
      </c>
      <c r="S59">
        <v>3.25</v>
      </c>
      <c r="T59">
        <v>7</v>
      </c>
      <c r="U59">
        <v>4.57</v>
      </c>
      <c r="V59">
        <v>2.62</v>
      </c>
      <c r="W59">
        <v>14</v>
      </c>
      <c r="X59">
        <v>5.1100000000000003</v>
      </c>
      <c r="Y59">
        <v>1.76</v>
      </c>
      <c r="Z59">
        <v>9</v>
      </c>
      <c r="AA59">
        <v>5.5</v>
      </c>
      <c r="AB59">
        <v>2.39</v>
      </c>
      <c r="AC59">
        <v>8</v>
      </c>
      <c r="AD59">
        <v>7.29</v>
      </c>
      <c r="AE59">
        <v>1.9</v>
      </c>
      <c r="AF59">
        <v>14</v>
      </c>
      <c r="AG59">
        <v>8.43</v>
      </c>
      <c r="AH59">
        <v>0.53</v>
      </c>
      <c r="AI59">
        <v>7</v>
      </c>
      <c r="AJ59">
        <v>3.89</v>
      </c>
      <c r="AK59">
        <v>3.14</v>
      </c>
      <c r="AL59">
        <v>9</v>
      </c>
      <c r="AM59">
        <v>4.58</v>
      </c>
      <c r="AN59">
        <v>2.61</v>
      </c>
      <c r="AO59">
        <v>12</v>
      </c>
      <c r="AP59">
        <v>5.3</v>
      </c>
      <c r="AQ59">
        <v>2.11</v>
      </c>
      <c r="AR59">
        <v>10</v>
      </c>
      <c r="AS59">
        <v>5.25</v>
      </c>
      <c r="AT59">
        <v>1.91</v>
      </c>
      <c r="AU59">
        <v>8</v>
      </c>
      <c r="AV59">
        <v>7.71</v>
      </c>
      <c r="AW59">
        <v>1.44</v>
      </c>
      <c r="AX59">
        <v>14</v>
      </c>
      <c r="AY59">
        <v>7.5</v>
      </c>
      <c r="AZ59">
        <v>2</v>
      </c>
      <c r="BA59">
        <v>8</v>
      </c>
      <c r="BB59">
        <v>3.33</v>
      </c>
      <c r="BC59">
        <v>3.01</v>
      </c>
      <c r="BD59">
        <v>6</v>
      </c>
      <c r="BE59">
        <v>4.67</v>
      </c>
      <c r="BF59">
        <v>2.72</v>
      </c>
      <c r="BG59">
        <v>15</v>
      </c>
      <c r="BH59">
        <v>4.8</v>
      </c>
      <c r="BI59">
        <v>2.4900000000000002</v>
      </c>
      <c r="BJ59">
        <v>10</v>
      </c>
      <c r="BK59">
        <v>5.88</v>
      </c>
      <c r="BL59">
        <v>0.83</v>
      </c>
      <c r="BM59">
        <v>8</v>
      </c>
    </row>
    <row r="60" spans="1:65" x14ac:dyDescent="0.2">
      <c r="A60">
        <v>11661</v>
      </c>
      <c r="B60" t="s">
        <v>272</v>
      </c>
      <c r="C60" s="30">
        <v>7.64</v>
      </c>
      <c r="D60">
        <v>1.47</v>
      </c>
      <c r="E60">
        <v>22</v>
      </c>
      <c r="F60" s="30">
        <v>4.38</v>
      </c>
      <c r="G60">
        <v>2.64</v>
      </c>
      <c r="H60">
        <v>26</v>
      </c>
      <c r="I60">
        <v>5.43</v>
      </c>
      <c r="J60">
        <v>2.57</v>
      </c>
      <c r="K60">
        <v>23</v>
      </c>
      <c r="L60">
        <v>8</v>
      </c>
      <c r="M60">
        <v>1.32</v>
      </c>
      <c r="N60">
        <v>9</v>
      </c>
      <c r="O60">
        <v>7.38</v>
      </c>
      <c r="P60">
        <v>1.56</v>
      </c>
      <c r="Q60">
        <v>13</v>
      </c>
      <c r="R60">
        <v>4.0999999999999996</v>
      </c>
      <c r="S60">
        <v>2.81</v>
      </c>
      <c r="T60">
        <v>10</v>
      </c>
      <c r="U60">
        <v>4.5599999999999996</v>
      </c>
      <c r="V60">
        <v>2.61</v>
      </c>
      <c r="W60">
        <v>16</v>
      </c>
      <c r="X60">
        <v>4.67</v>
      </c>
      <c r="Y60">
        <v>3.12</v>
      </c>
      <c r="Z60">
        <v>9</v>
      </c>
      <c r="AA60">
        <v>5.93</v>
      </c>
      <c r="AB60">
        <v>2.13</v>
      </c>
      <c r="AC60">
        <v>14</v>
      </c>
      <c r="AD60">
        <v>7.38</v>
      </c>
      <c r="AE60">
        <v>1.6</v>
      </c>
      <c r="AF60">
        <v>8</v>
      </c>
      <c r="AG60">
        <v>7.79</v>
      </c>
      <c r="AH60">
        <v>1.42</v>
      </c>
      <c r="AI60">
        <v>14</v>
      </c>
      <c r="AJ60">
        <v>4.8499999999999996</v>
      </c>
      <c r="AK60">
        <v>3.05</v>
      </c>
      <c r="AL60">
        <v>13</v>
      </c>
      <c r="AM60">
        <v>3.92</v>
      </c>
      <c r="AN60">
        <v>2.1800000000000002</v>
      </c>
      <c r="AO60">
        <v>13</v>
      </c>
      <c r="AP60">
        <v>5.08</v>
      </c>
      <c r="AQ60">
        <v>2.68</v>
      </c>
      <c r="AR60">
        <v>12</v>
      </c>
      <c r="AS60">
        <v>5.82</v>
      </c>
      <c r="AT60">
        <v>2.52</v>
      </c>
      <c r="AU60">
        <v>11</v>
      </c>
      <c r="AV60">
        <v>7.5</v>
      </c>
      <c r="AW60">
        <v>1.68</v>
      </c>
      <c r="AX60">
        <v>12</v>
      </c>
      <c r="AY60">
        <v>7.8</v>
      </c>
      <c r="AZ60">
        <v>1.23</v>
      </c>
      <c r="BA60">
        <v>10</v>
      </c>
      <c r="BB60">
        <v>4.67</v>
      </c>
      <c r="BC60">
        <v>2.87</v>
      </c>
      <c r="BD60">
        <v>15</v>
      </c>
      <c r="BE60">
        <v>4</v>
      </c>
      <c r="BF60">
        <v>2.37</v>
      </c>
      <c r="BG60">
        <v>11</v>
      </c>
      <c r="BH60">
        <v>5.67</v>
      </c>
      <c r="BI60">
        <v>2.61</v>
      </c>
      <c r="BJ60">
        <v>12</v>
      </c>
      <c r="BK60">
        <v>5.18</v>
      </c>
      <c r="BL60">
        <v>2.64</v>
      </c>
      <c r="BM60">
        <v>11</v>
      </c>
    </row>
    <row r="61" spans="1:65" ht="18" customHeight="1" x14ac:dyDescent="0.2">
      <c r="A61">
        <v>7843</v>
      </c>
      <c r="B61" t="s">
        <v>273</v>
      </c>
      <c r="C61" s="30">
        <v>7.64</v>
      </c>
      <c r="D61">
        <v>1.43</v>
      </c>
      <c r="E61">
        <v>22</v>
      </c>
      <c r="F61" s="30">
        <v>4.62</v>
      </c>
      <c r="G61">
        <v>2.65</v>
      </c>
      <c r="H61">
        <v>21</v>
      </c>
      <c r="I61">
        <v>6.29</v>
      </c>
      <c r="J61">
        <v>2.2599999999999998</v>
      </c>
      <c r="K61">
        <v>17</v>
      </c>
      <c r="L61">
        <v>6.67</v>
      </c>
      <c r="M61">
        <v>1.75</v>
      </c>
      <c r="N61">
        <v>6</v>
      </c>
      <c r="O61">
        <v>8.07</v>
      </c>
      <c r="P61">
        <v>1.1599999999999999</v>
      </c>
      <c r="Q61">
        <v>15</v>
      </c>
      <c r="R61">
        <v>3.86</v>
      </c>
      <c r="S61">
        <v>3.18</v>
      </c>
      <c r="T61">
        <v>7</v>
      </c>
      <c r="U61">
        <v>5</v>
      </c>
      <c r="V61">
        <v>2.39</v>
      </c>
      <c r="W61">
        <v>14</v>
      </c>
      <c r="X61">
        <v>6.44</v>
      </c>
      <c r="Y61">
        <v>2.19</v>
      </c>
      <c r="Z61">
        <v>9</v>
      </c>
      <c r="AA61">
        <v>6.12</v>
      </c>
      <c r="AB61">
        <v>2.4700000000000002</v>
      </c>
      <c r="AC61">
        <v>8</v>
      </c>
      <c r="AD61">
        <v>7.43</v>
      </c>
      <c r="AE61">
        <v>1.65</v>
      </c>
      <c r="AF61">
        <v>14</v>
      </c>
      <c r="AG61">
        <v>8.14</v>
      </c>
      <c r="AH61">
        <v>0.9</v>
      </c>
      <c r="AI61">
        <v>7</v>
      </c>
      <c r="AJ61">
        <v>3.67</v>
      </c>
      <c r="AK61">
        <v>2.4</v>
      </c>
      <c r="AL61">
        <v>9</v>
      </c>
      <c r="AM61">
        <v>5.33</v>
      </c>
      <c r="AN61">
        <v>2.71</v>
      </c>
      <c r="AO61">
        <v>12</v>
      </c>
      <c r="AP61">
        <v>6.33</v>
      </c>
      <c r="AQ61">
        <v>2.35</v>
      </c>
      <c r="AR61">
        <v>9</v>
      </c>
      <c r="AS61">
        <v>6.25</v>
      </c>
      <c r="AT61">
        <v>2.31</v>
      </c>
      <c r="AU61">
        <v>8</v>
      </c>
      <c r="AV61">
        <v>7.5</v>
      </c>
      <c r="AW61">
        <v>1.65</v>
      </c>
      <c r="AX61">
        <v>14</v>
      </c>
      <c r="AY61">
        <v>7.88</v>
      </c>
      <c r="AZ61">
        <v>0.99</v>
      </c>
      <c r="BA61">
        <v>8</v>
      </c>
      <c r="BB61">
        <v>4.33</v>
      </c>
      <c r="BC61">
        <v>2.8</v>
      </c>
      <c r="BD61">
        <v>6</v>
      </c>
      <c r="BE61">
        <v>4.7300000000000004</v>
      </c>
      <c r="BF61">
        <v>2.69</v>
      </c>
      <c r="BG61">
        <v>15</v>
      </c>
      <c r="BH61">
        <v>5.78</v>
      </c>
      <c r="BI61">
        <v>2.86</v>
      </c>
      <c r="BJ61">
        <v>9</v>
      </c>
      <c r="BK61">
        <v>6.88</v>
      </c>
      <c r="BL61">
        <v>1.25</v>
      </c>
      <c r="BM61">
        <v>8</v>
      </c>
    </row>
    <row r="62" spans="1:65" x14ac:dyDescent="0.2">
      <c r="A62">
        <v>1780</v>
      </c>
      <c r="B62" t="s">
        <v>274</v>
      </c>
      <c r="C62" s="30">
        <v>7.64</v>
      </c>
      <c r="D62">
        <v>1.29</v>
      </c>
      <c r="E62">
        <v>22</v>
      </c>
      <c r="F62" s="30">
        <v>2.67</v>
      </c>
      <c r="G62">
        <v>1.85</v>
      </c>
      <c r="H62">
        <v>21</v>
      </c>
      <c r="I62">
        <v>6.56</v>
      </c>
      <c r="J62">
        <v>1.85</v>
      </c>
      <c r="K62">
        <v>18</v>
      </c>
      <c r="L62">
        <v>6.83</v>
      </c>
      <c r="M62">
        <v>1.72</v>
      </c>
      <c r="N62">
        <v>6</v>
      </c>
      <c r="O62">
        <v>7.93</v>
      </c>
      <c r="P62">
        <v>1.03</v>
      </c>
      <c r="Q62">
        <v>15</v>
      </c>
      <c r="R62">
        <v>2.57</v>
      </c>
      <c r="S62">
        <v>2.44</v>
      </c>
      <c r="T62">
        <v>7</v>
      </c>
      <c r="U62">
        <v>2.71</v>
      </c>
      <c r="V62">
        <v>1.59</v>
      </c>
      <c r="W62">
        <v>14</v>
      </c>
      <c r="X62">
        <v>6.11</v>
      </c>
      <c r="Y62">
        <v>2.15</v>
      </c>
      <c r="Z62">
        <v>9</v>
      </c>
      <c r="AA62">
        <v>6.88</v>
      </c>
      <c r="AB62">
        <v>1.55</v>
      </c>
      <c r="AC62">
        <v>8</v>
      </c>
      <c r="AD62">
        <v>7.5</v>
      </c>
      <c r="AE62">
        <v>1.34</v>
      </c>
      <c r="AF62">
        <v>14</v>
      </c>
      <c r="AG62">
        <v>7.86</v>
      </c>
      <c r="AH62">
        <v>1.35</v>
      </c>
      <c r="AI62">
        <v>7</v>
      </c>
      <c r="AJ62">
        <v>2.78</v>
      </c>
      <c r="AK62">
        <v>2.17</v>
      </c>
      <c r="AL62">
        <v>9</v>
      </c>
      <c r="AM62">
        <v>2.58</v>
      </c>
      <c r="AN62">
        <v>1.68</v>
      </c>
      <c r="AO62">
        <v>12</v>
      </c>
      <c r="AP62">
        <v>6.7</v>
      </c>
      <c r="AQ62">
        <v>2.36</v>
      </c>
      <c r="AR62">
        <v>10</v>
      </c>
      <c r="AS62">
        <v>6.38</v>
      </c>
      <c r="AT62">
        <v>1.06</v>
      </c>
      <c r="AU62">
        <v>8</v>
      </c>
      <c r="AV62">
        <v>7.64</v>
      </c>
      <c r="AW62">
        <v>1.39</v>
      </c>
      <c r="AX62">
        <v>14</v>
      </c>
      <c r="AY62">
        <v>7.62</v>
      </c>
      <c r="AZ62">
        <v>1.19</v>
      </c>
      <c r="BA62">
        <v>8</v>
      </c>
      <c r="BB62">
        <v>3.17</v>
      </c>
      <c r="BC62">
        <v>2.56</v>
      </c>
      <c r="BD62">
        <v>6</v>
      </c>
      <c r="BE62">
        <v>2.4700000000000002</v>
      </c>
      <c r="BF62">
        <v>1.55</v>
      </c>
      <c r="BG62">
        <v>15</v>
      </c>
      <c r="BH62">
        <v>6.8</v>
      </c>
      <c r="BI62">
        <v>2.35</v>
      </c>
      <c r="BJ62">
        <v>10</v>
      </c>
      <c r="BK62">
        <v>6.25</v>
      </c>
      <c r="BL62">
        <v>1.04</v>
      </c>
      <c r="BM62">
        <v>8</v>
      </c>
    </row>
    <row r="63" spans="1:65" x14ac:dyDescent="0.2">
      <c r="A63">
        <v>5676</v>
      </c>
      <c r="B63" t="s">
        <v>275</v>
      </c>
      <c r="C63" s="30">
        <v>7.63</v>
      </c>
      <c r="D63">
        <v>1.54</v>
      </c>
      <c r="E63">
        <v>19</v>
      </c>
      <c r="F63" s="30">
        <v>3.67</v>
      </c>
      <c r="G63">
        <v>2.61</v>
      </c>
      <c r="H63">
        <v>21</v>
      </c>
      <c r="I63">
        <v>6.21</v>
      </c>
      <c r="J63">
        <v>2.38</v>
      </c>
      <c r="K63">
        <v>28</v>
      </c>
      <c r="L63">
        <v>6.5</v>
      </c>
      <c r="M63">
        <v>1.64</v>
      </c>
      <c r="N63">
        <v>6</v>
      </c>
      <c r="O63">
        <v>8.15</v>
      </c>
      <c r="P63">
        <v>1.21</v>
      </c>
      <c r="Q63">
        <v>13</v>
      </c>
      <c r="R63">
        <v>3.9</v>
      </c>
      <c r="S63">
        <v>2.33</v>
      </c>
      <c r="T63">
        <v>10</v>
      </c>
      <c r="U63">
        <v>3.45</v>
      </c>
      <c r="V63">
        <v>2.94</v>
      </c>
      <c r="W63">
        <v>11</v>
      </c>
      <c r="X63">
        <v>6.45</v>
      </c>
      <c r="Y63">
        <v>2.42</v>
      </c>
      <c r="Z63">
        <v>11</v>
      </c>
      <c r="AA63">
        <v>6.06</v>
      </c>
      <c r="AB63">
        <v>2.41</v>
      </c>
      <c r="AC63">
        <v>17</v>
      </c>
      <c r="AD63">
        <v>7.91</v>
      </c>
      <c r="AE63">
        <v>1.45</v>
      </c>
      <c r="AF63">
        <v>11</v>
      </c>
      <c r="AG63">
        <v>7.25</v>
      </c>
      <c r="AH63">
        <v>1.67</v>
      </c>
      <c r="AI63">
        <v>8</v>
      </c>
      <c r="AJ63">
        <v>3.3</v>
      </c>
      <c r="AK63">
        <v>2.11</v>
      </c>
      <c r="AL63">
        <v>10</v>
      </c>
      <c r="AM63">
        <v>4</v>
      </c>
      <c r="AN63">
        <v>3.07</v>
      </c>
      <c r="AO63">
        <v>11</v>
      </c>
      <c r="AP63">
        <v>5.61</v>
      </c>
      <c r="AQ63">
        <v>2.33</v>
      </c>
      <c r="AR63">
        <v>18</v>
      </c>
      <c r="AS63">
        <v>7.3</v>
      </c>
      <c r="AT63">
        <v>2.16</v>
      </c>
      <c r="AU63">
        <v>10</v>
      </c>
      <c r="AV63">
        <v>7.69</v>
      </c>
      <c r="AW63">
        <v>1.32</v>
      </c>
      <c r="AX63">
        <v>13</v>
      </c>
      <c r="AY63">
        <v>7.5</v>
      </c>
      <c r="AZ63">
        <v>2.0699999999999998</v>
      </c>
      <c r="BA63">
        <v>6</v>
      </c>
      <c r="BB63">
        <v>4</v>
      </c>
      <c r="BC63">
        <v>2.86</v>
      </c>
      <c r="BD63">
        <v>14</v>
      </c>
      <c r="BE63">
        <v>3</v>
      </c>
      <c r="BF63">
        <v>2.08</v>
      </c>
      <c r="BG63">
        <v>7</v>
      </c>
      <c r="BH63">
        <v>6.56</v>
      </c>
      <c r="BI63">
        <v>2.37</v>
      </c>
      <c r="BJ63">
        <v>16</v>
      </c>
      <c r="BK63">
        <v>5.75</v>
      </c>
      <c r="BL63">
        <v>2.42</v>
      </c>
      <c r="BM63">
        <v>12</v>
      </c>
    </row>
    <row r="64" spans="1:65" x14ac:dyDescent="0.2">
      <c r="A64">
        <v>6318</v>
      </c>
      <c r="B64" t="s">
        <v>276</v>
      </c>
      <c r="C64" s="30">
        <v>7.63</v>
      </c>
      <c r="D64">
        <v>1.46</v>
      </c>
      <c r="E64">
        <v>19</v>
      </c>
      <c r="F64" s="30">
        <v>4.74</v>
      </c>
      <c r="G64">
        <v>2.58</v>
      </c>
      <c r="H64">
        <v>23</v>
      </c>
      <c r="I64">
        <v>5.72</v>
      </c>
      <c r="J64">
        <v>2.08</v>
      </c>
      <c r="K64">
        <v>18</v>
      </c>
      <c r="L64">
        <v>7.11</v>
      </c>
      <c r="M64">
        <v>1.17</v>
      </c>
      <c r="N64">
        <v>9</v>
      </c>
      <c r="O64">
        <v>8.1</v>
      </c>
      <c r="P64">
        <v>1.6</v>
      </c>
      <c r="Q64">
        <v>10</v>
      </c>
      <c r="R64">
        <v>5.86</v>
      </c>
      <c r="S64">
        <v>3.24</v>
      </c>
      <c r="T64">
        <v>7</v>
      </c>
      <c r="U64">
        <v>4.2</v>
      </c>
      <c r="V64">
        <v>2.2400000000000002</v>
      </c>
      <c r="W64">
        <v>15</v>
      </c>
      <c r="X64">
        <v>5.7</v>
      </c>
      <c r="Y64">
        <v>2.06</v>
      </c>
      <c r="Z64">
        <v>10</v>
      </c>
      <c r="AA64">
        <v>5.75</v>
      </c>
      <c r="AB64">
        <v>2.25</v>
      </c>
      <c r="AC64">
        <v>8</v>
      </c>
      <c r="AD64">
        <v>8.2200000000000006</v>
      </c>
      <c r="AE64">
        <v>1.0900000000000001</v>
      </c>
      <c r="AF64">
        <v>9</v>
      </c>
      <c r="AG64">
        <v>7.1</v>
      </c>
      <c r="AH64">
        <v>1.6</v>
      </c>
      <c r="AI64">
        <v>10</v>
      </c>
      <c r="AJ64">
        <v>4.7</v>
      </c>
      <c r="AK64">
        <v>2.36</v>
      </c>
      <c r="AL64">
        <v>10</v>
      </c>
      <c r="AM64">
        <v>4.75</v>
      </c>
      <c r="AN64">
        <v>2.96</v>
      </c>
      <c r="AO64">
        <v>12</v>
      </c>
      <c r="AP64">
        <v>5</v>
      </c>
      <c r="AQ64">
        <v>1.41</v>
      </c>
      <c r="AR64">
        <v>8</v>
      </c>
      <c r="AS64">
        <v>6</v>
      </c>
      <c r="AT64">
        <v>2.35</v>
      </c>
      <c r="AU64">
        <v>9</v>
      </c>
      <c r="AV64">
        <v>7.67</v>
      </c>
      <c r="AW64">
        <v>1.37</v>
      </c>
      <c r="AX64">
        <v>12</v>
      </c>
      <c r="AY64">
        <v>7.57</v>
      </c>
      <c r="AZ64">
        <v>1.72</v>
      </c>
      <c r="BA64">
        <v>7</v>
      </c>
      <c r="BB64">
        <v>4.5999999999999996</v>
      </c>
      <c r="BC64">
        <v>2.56</v>
      </c>
      <c r="BD64">
        <v>20</v>
      </c>
      <c r="BE64">
        <v>5.67</v>
      </c>
      <c r="BF64">
        <v>3.06</v>
      </c>
      <c r="BG64">
        <v>3</v>
      </c>
      <c r="BH64">
        <v>5.38</v>
      </c>
      <c r="BI64">
        <v>1.92</v>
      </c>
      <c r="BJ64">
        <v>8</v>
      </c>
      <c r="BK64">
        <v>6</v>
      </c>
      <c r="BL64">
        <v>2.2599999999999998</v>
      </c>
      <c r="BM64">
        <v>10</v>
      </c>
    </row>
    <row r="65" spans="1:65" x14ac:dyDescent="0.2">
      <c r="A65">
        <v>4121</v>
      </c>
      <c r="B65" t="s">
        <v>277</v>
      </c>
      <c r="C65" s="30">
        <v>7.63</v>
      </c>
      <c r="D65">
        <v>1.5</v>
      </c>
      <c r="E65">
        <v>19</v>
      </c>
      <c r="F65" s="30">
        <v>4.7699999999999996</v>
      </c>
      <c r="G65">
        <v>2.1800000000000002</v>
      </c>
      <c r="H65">
        <v>22</v>
      </c>
      <c r="I65">
        <v>7</v>
      </c>
      <c r="J65">
        <v>1.89</v>
      </c>
      <c r="K65">
        <v>24</v>
      </c>
      <c r="L65">
        <v>7.5</v>
      </c>
      <c r="M65">
        <v>1.64</v>
      </c>
      <c r="N65">
        <v>6</v>
      </c>
      <c r="O65">
        <v>7.69</v>
      </c>
      <c r="P65">
        <v>1.49</v>
      </c>
      <c r="Q65">
        <v>13</v>
      </c>
      <c r="R65">
        <v>5</v>
      </c>
      <c r="S65">
        <v>2.2599999999999998</v>
      </c>
      <c r="T65">
        <v>12</v>
      </c>
      <c r="U65">
        <v>4.5</v>
      </c>
      <c r="V65">
        <v>2.17</v>
      </c>
      <c r="W65">
        <v>10</v>
      </c>
      <c r="X65">
        <v>6.5</v>
      </c>
      <c r="Y65">
        <v>1.85</v>
      </c>
      <c r="Z65">
        <v>8</v>
      </c>
      <c r="AA65">
        <v>7.25</v>
      </c>
      <c r="AB65">
        <v>1.91</v>
      </c>
      <c r="AC65">
        <v>16</v>
      </c>
      <c r="AD65">
        <v>6.9</v>
      </c>
      <c r="AE65">
        <v>1.6</v>
      </c>
      <c r="AF65">
        <v>10</v>
      </c>
      <c r="AG65">
        <v>8.44</v>
      </c>
      <c r="AH65">
        <v>0.88</v>
      </c>
      <c r="AI65">
        <v>9</v>
      </c>
      <c r="AJ65">
        <v>4.5599999999999996</v>
      </c>
      <c r="AK65">
        <v>2.35</v>
      </c>
      <c r="AL65">
        <v>9</v>
      </c>
      <c r="AM65">
        <v>4.92</v>
      </c>
      <c r="AN65">
        <v>2.14</v>
      </c>
      <c r="AO65">
        <v>13</v>
      </c>
      <c r="AP65">
        <v>6.65</v>
      </c>
      <c r="AQ65">
        <v>2</v>
      </c>
      <c r="AR65">
        <v>17</v>
      </c>
      <c r="AS65">
        <v>8.17</v>
      </c>
      <c r="AT65">
        <v>1.17</v>
      </c>
      <c r="AU65">
        <v>6</v>
      </c>
      <c r="AV65">
        <v>8.1199999999999992</v>
      </c>
      <c r="AW65">
        <v>1.46</v>
      </c>
      <c r="AX65">
        <v>8</v>
      </c>
      <c r="AY65">
        <v>7.27</v>
      </c>
      <c r="AZ65">
        <v>1.49</v>
      </c>
      <c r="BA65">
        <v>11</v>
      </c>
      <c r="BB65">
        <v>5.56</v>
      </c>
      <c r="BC65">
        <v>1.51</v>
      </c>
      <c r="BD65">
        <v>9</v>
      </c>
      <c r="BE65">
        <v>4.2300000000000004</v>
      </c>
      <c r="BF65">
        <v>2.4500000000000002</v>
      </c>
      <c r="BG65">
        <v>13</v>
      </c>
      <c r="BH65">
        <v>7.19</v>
      </c>
      <c r="BI65">
        <v>1.72</v>
      </c>
      <c r="BJ65">
        <v>16</v>
      </c>
      <c r="BK65">
        <v>6.62</v>
      </c>
      <c r="BL65">
        <v>2.2599999999999998</v>
      </c>
      <c r="BM65">
        <v>8</v>
      </c>
    </row>
    <row r="66" spans="1:65" x14ac:dyDescent="0.2">
      <c r="A66">
        <v>11620</v>
      </c>
      <c r="B66" t="s">
        <v>278</v>
      </c>
      <c r="C66" s="30">
        <v>7.62</v>
      </c>
      <c r="D66">
        <v>1.28</v>
      </c>
      <c r="E66">
        <v>21</v>
      </c>
      <c r="F66" s="30">
        <v>3.86</v>
      </c>
      <c r="G66">
        <v>2.3199999999999998</v>
      </c>
      <c r="H66">
        <v>22</v>
      </c>
      <c r="I66">
        <v>6.69</v>
      </c>
      <c r="J66">
        <v>2.19</v>
      </c>
      <c r="K66">
        <v>26</v>
      </c>
      <c r="L66">
        <v>7.64</v>
      </c>
      <c r="M66">
        <v>1.1200000000000001</v>
      </c>
      <c r="N66">
        <v>11</v>
      </c>
      <c r="O66">
        <v>7.6</v>
      </c>
      <c r="P66">
        <v>1.51</v>
      </c>
      <c r="Q66">
        <v>10</v>
      </c>
      <c r="R66">
        <v>3.7</v>
      </c>
      <c r="S66">
        <v>2.4500000000000002</v>
      </c>
      <c r="T66">
        <v>10</v>
      </c>
      <c r="U66">
        <v>4</v>
      </c>
      <c r="V66">
        <v>2.2999999999999998</v>
      </c>
      <c r="W66">
        <v>12</v>
      </c>
      <c r="X66">
        <v>6.45</v>
      </c>
      <c r="Y66">
        <v>2.02</v>
      </c>
      <c r="Z66">
        <v>11</v>
      </c>
      <c r="AA66">
        <v>7</v>
      </c>
      <c r="AB66">
        <v>2.39</v>
      </c>
      <c r="AC66">
        <v>14</v>
      </c>
      <c r="AD66">
        <v>7.6</v>
      </c>
      <c r="AE66">
        <v>1.71</v>
      </c>
      <c r="AF66">
        <v>10</v>
      </c>
      <c r="AG66">
        <v>7.64</v>
      </c>
      <c r="AH66">
        <v>0.81</v>
      </c>
      <c r="AI66">
        <v>11</v>
      </c>
      <c r="AJ66">
        <v>4.2</v>
      </c>
      <c r="AK66">
        <v>2.86</v>
      </c>
      <c r="AL66">
        <v>10</v>
      </c>
      <c r="AM66">
        <v>3.58</v>
      </c>
      <c r="AN66">
        <v>1.83</v>
      </c>
      <c r="AO66">
        <v>12</v>
      </c>
      <c r="AP66">
        <v>6.65</v>
      </c>
      <c r="AQ66">
        <v>2.4</v>
      </c>
      <c r="AR66">
        <v>17</v>
      </c>
      <c r="AS66">
        <v>7</v>
      </c>
      <c r="AT66">
        <v>1.85</v>
      </c>
      <c r="AU66">
        <v>8</v>
      </c>
      <c r="AV66">
        <v>8.08</v>
      </c>
      <c r="AW66">
        <v>1.19</v>
      </c>
      <c r="AX66">
        <v>13</v>
      </c>
      <c r="AY66">
        <v>6.88</v>
      </c>
      <c r="AZ66">
        <v>1.1299999999999999</v>
      </c>
      <c r="BA66">
        <v>8</v>
      </c>
      <c r="BB66">
        <v>3.86</v>
      </c>
      <c r="BC66">
        <v>2.0699999999999998</v>
      </c>
      <c r="BD66">
        <v>14</v>
      </c>
      <c r="BE66">
        <v>3.88</v>
      </c>
      <c r="BF66">
        <v>2.85</v>
      </c>
      <c r="BG66">
        <v>8</v>
      </c>
      <c r="BH66">
        <v>6.59</v>
      </c>
      <c r="BI66">
        <v>2.5299999999999998</v>
      </c>
      <c r="BJ66">
        <v>17</v>
      </c>
      <c r="BK66">
        <v>6.89</v>
      </c>
      <c r="BL66">
        <v>1.45</v>
      </c>
      <c r="BM66">
        <v>9</v>
      </c>
    </row>
    <row r="67" spans="1:65" x14ac:dyDescent="0.2">
      <c r="A67">
        <v>1230</v>
      </c>
      <c r="B67" t="s">
        <v>279</v>
      </c>
      <c r="C67" s="30">
        <v>7.62</v>
      </c>
      <c r="D67">
        <v>0.99</v>
      </c>
      <c r="E67">
        <v>39</v>
      </c>
      <c r="F67" s="30">
        <v>4.13</v>
      </c>
      <c r="G67">
        <v>2.77</v>
      </c>
      <c r="H67">
        <v>23</v>
      </c>
      <c r="I67">
        <v>6.36</v>
      </c>
      <c r="J67">
        <v>2.13</v>
      </c>
      <c r="K67">
        <v>22</v>
      </c>
      <c r="L67">
        <v>7.86</v>
      </c>
      <c r="M67">
        <v>0.71</v>
      </c>
      <c r="N67">
        <v>22</v>
      </c>
      <c r="O67">
        <v>7.29</v>
      </c>
      <c r="P67">
        <v>1.21</v>
      </c>
      <c r="Q67">
        <v>17</v>
      </c>
      <c r="R67">
        <v>3.82</v>
      </c>
      <c r="S67">
        <v>2.44</v>
      </c>
      <c r="T67">
        <v>11</v>
      </c>
      <c r="U67">
        <v>4.42</v>
      </c>
      <c r="V67">
        <v>3.12</v>
      </c>
      <c r="W67">
        <v>12</v>
      </c>
      <c r="X67">
        <v>5.7</v>
      </c>
      <c r="Y67">
        <v>1.49</v>
      </c>
      <c r="Z67">
        <v>10</v>
      </c>
      <c r="AA67">
        <v>6.92</v>
      </c>
      <c r="AB67">
        <v>2.4700000000000002</v>
      </c>
      <c r="AC67">
        <v>12</v>
      </c>
      <c r="AD67">
        <v>7.65</v>
      </c>
      <c r="AE67">
        <v>1.03</v>
      </c>
      <c r="AF67">
        <v>23</v>
      </c>
      <c r="AG67">
        <v>7.56</v>
      </c>
      <c r="AH67">
        <v>0.96</v>
      </c>
      <c r="AI67">
        <v>16</v>
      </c>
      <c r="AJ67">
        <v>3.27</v>
      </c>
      <c r="AK67">
        <v>2.72</v>
      </c>
      <c r="AL67">
        <v>11</v>
      </c>
      <c r="AM67">
        <v>4.92</v>
      </c>
      <c r="AN67">
        <v>2.68</v>
      </c>
      <c r="AO67">
        <v>12</v>
      </c>
      <c r="AP67">
        <v>7.18</v>
      </c>
      <c r="AQ67">
        <v>1.94</v>
      </c>
      <c r="AR67">
        <v>11</v>
      </c>
      <c r="AS67">
        <v>5.55</v>
      </c>
      <c r="AT67">
        <v>2.0699999999999998</v>
      </c>
      <c r="AU67">
        <v>11</v>
      </c>
      <c r="AV67">
        <v>7.58</v>
      </c>
      <c r="AW67">
        <v>0.77</v>
      </c>
      <c r="AX67">
        <v>19</v>
      </c>
      <c r="AY67">
        <v>7.65</v>
      </c>
      <c r="AZ67">
        <v>1.18</v>
      </c>
      <c r="BA67">
        <v>20</v>
      </c>
      <c r="BB67">
        <v>4.55</v>
      </c>
      <c r="BC67">
        <v>3.11</v>
      </c>
      <c r="BD67">
        <v>11</v>
      </c>
      <c r="BE67">
        <v>3.75</v>
      </c>
      <c r="BF67">
        <v>2.4900000000000002</v>
      </c>
      <c r="BG67">
        <v>12</v>
      </c>
      <c r="BH67">
        <v>6.91</v>
      </c>
      <c r="BI67">
        <v>2.02</v>
      </c>
      <c r="BJ67">
        <v>11</v>
      </c>
      <c r="BK67">
        <v>5.82</v>
      </c>
      <c r="BL67">
        <v>2.1800000000000002</v>
      </c>
      <c r="BM67">
        <v>11</v>
      </c>
    </row>
    <row r="68" spans="1:65" x14ac:dyDescent="0.2">
      <c r="A68">
        <v>1470</v>
      </c>
      <c r="B68" t="s">
        <v>280</v>
      </c>
      <c r="C68" s="30">
        <v>7.61</v>
      </c>
      <c r="D68">
        <v>1.33</v>
      </c>
      <c r="E68">
        <v>18</v>
      </c>
      <c r="F68" s="30">
        <v>3.2</v>
      </c>
      <c r="G68">
        <v>2.5</v>
      </c>
      <c r="H68">
        <v>44</v>
      </c>
      <c r="I68">
        <v>4.55</v>
      </c>
      <c r="J68">
        <v>2.5</v>
      </c>
      <c r="K68">
        <v>20</v>
      </c>
      <c r="L68">
        <v>7.2</v>
      </c>
      <c r="M68">
        <v>1.79</v>
      </c>
      <c r="N68">
        <v>5</v>
      </c>
      <c r="O68">
        <v>7.77</v>
      </c>
      <c r="P68">
        <v>1.17</v>
      </c>
      <c r="Q68">
        <v>13</v>
      </c>
      <c r="R68">
        <v>3.19</v>
      </c>
      <c r="S68">
        <v>2.75</v>
      </c>
      <c r="T68">
        <v>21</v>
      </c>
      <c r="U68">
        <v>3.22</v>
      </c>
      <c r="V68">
        <v>2.3199999999999998</v>
      </c>
      <c r="W68">
        <v>23</v>
      </c>
      <c r="X68">
        <v>4</v>
      </c>
      <c r="Y68">
        <v>2.16</v>
      </c>
      <c r="Z68">
        <v>10</v>
      </c>
      <c r="AA68">
        <v>5.0999999999999996</v>
      </c>
      <c r="AB68">
        <v>2.81</v>
      </c>
      <c r="AC68">
        <v>10</v>
      </c>
      <c r="AD68">
        <v>7.22</v>
      </c>
      <c r="AE68">
        <v>1.48</v>
      </c>
      <c r="AF68">
        <v>9</v>
      </c>
      <c r="AG68">
        <v>8</v>
      </c>
      <c r="AH68">
        <v>1.1200000000000001</v>
      </c>
      <c r="AI68">
        <v>9</v>
      </c>
      <c r="AJ68">
        <v>3.05</v>
      </c>
      <c r="AK68">
        <v>2.4</v>
      </c>
      <c r="AL68">
        <v>22</v>
      </c>
      <c r="AM68">
        <v>3.36</v>
      </c>
      <c r="AN68">
        <v>2.65</v>
      </c>
      <c r="AO68">
        <v>22</v>
      </c>
      <c r="AP68">
        <v>3.75</v>
      </c>
      <c r="AQ68">
        <v>2.6</v>
      </c>
      <c r="AR68">
        <v>8</v>
      </c>
      <c r="AS68">
        <v>5.08</v>
      </c>
      <c r="AT68">
        <v>2.39</v>
      </c>
      <c r="AU68">
        <v>12</v>
      </c>
      <c r="AV68">
        <v>7.71</v>
      </c>
      <c r="AW68">
        <v>1.38</v>
      </c>
      <c r="AX68">
        <v>7</v>
      </c>
      <c r="AY68">
        <v>7.55</v>
      </c>
      <c r="AZ68">
        <v>1.37</v>
      </c>
      <c r="BA68">
        <v>11</v>
      </c>
      <c r="BB68">
        <v>3.17</v>
      </c>
      <c r="BC68">
        <v>2.4300000000000002</v>
      </c>
      <c r="BD68">
        <v>24</v>
      </c>
      <c r="BE68">
        <v>3.25</v>
      </c>
      <c r="BF68">
        <v>2.65</v>
      </c>
      <c r="BG68">
        <v>20</v>
      </c>
      <c r="BH68">
        <v>3.22</v>
      </c>
      <c r="BI68">
        <v>2.54</v>
      </c>
      <c r="BJ68">
        <v>9</v>
      </c>
      <c r="BK68">
        <v>5.64</v>
      </c>
      <c r="BL68">
        <v>1.96</v>
      </c>
      <c r="BM68">
        <v>11</v>
      </c>
    </row>
    <row r="69" spans="1:65" x14ac:dyDescent="0.2">
      <c r="A69">
        <v>2986</v>
      </c>
      <c r="B69" t="s">
        <v>281</v>
      </c>
      <c r="C69" s="30">
        <v>7.6</v>
      </c>
      <c r="D69">
        <v>0.99</v>
      </c>
      <c r="E69">
        <v>20</v>
      </c>
      <c r="F69" s="30">
        <v>3.83</v>
      </c>
      <c r="G69">
        <v>2.96</v>
      </c>
      <c r="H69">
        <v>23</v>
      </c>
      <c r="I69">
        <v>6.65</v>
      </c>
      <c r="J69">
        <v>2.0299999999999998</v>
      </c>
      <c r="K69">
        <v>48</v>
      </c>
      <c r="L69">
        <v>7.67</v>
      </c>
      <c r="M69">
        <v>0.57999999999999996</v>
      </c>
      <c r="N69">
        <v>3</v>
      </c>
      <c r="O69">
        <v>7.59</v>
      </c>
      <c r="P69">
        <v>1.06</v>
      </c>
      <c r="Q69">
        <v>17</v>
      </c>
      <c r="R69">
        <v>4.91</v>
      </c>
      <c r="S69">
        <v>3.02</v>
      </c>
      <c r="T69">
        <v>11</v>
      </c>
      <c r="U69">
        <v>2.83</v>
      </c>
      <c r="V69">
        <v>2.66</v>
      </c>
      <c r="W69">
        <v>12</v>
      </c>
      <c r="X69">
        <v>6.59</v>
      </c>
      <c r="Y69">
        <v>1.66</v>
      </c>
      <c r="Z69">
        <v>17</v>
      </c>
      <c r="AA69">
        <v>6.8</v>
      </c>
      <c r="AB69">
        <v>2.16</v>
      </c>
      <c r="AC69">
        <v>30</v>
      </c>
      <c r="AD69">
        <v>7.29</v>
      </c>
      <c r="AE69">
        <v>1.1100000000000001</v>
      </c>
      <c r="AF69">
        <v>7</v>
      </c>
      <c r="AG69">
        <v>7.77</v>
      </c>
      <c r="AH69">
        <v>0.93</v>
      </c>
      <c r="AI69">
        <v>13</v>
      </c>
      <c r="AJ69">
        <v>3.91</v>
      </c>
      <c r="AK69">
        <v>3.3</v>
      </c>
      <c r="AL69">
        <v>11</v>
      </c>
      <c r="AM69">
        <v>3.75</v>
      </c>
      <c r="AN69">
        <v>2.77</v>
      </c>
      <c r="AO69">
        <v>12</v>
      </c>
      <c r="AP69">
        <v>6.53</v>
      </c>
      <c r="AQ69">
        <v>2.11</v>
      </c>
      <c r="AR69">
        <v>32</v>
      </c>
      <c r="AS69">
        <v>7.13</v>
      </c>
      <c r="AT69">
        <v>1.64</v>
      </c>
      <c r="AU69">
        <v>15</v>
      </c>
      <c r="AV69">
        <v>7.44</v>
      </c>
      <c r="AW69">
        <v>1.24</v>
      </c>
      <c r="AX69">
        <v>9</v>
      </c>
      <c r="AY69">
        <v>7.73</v>
      </c>
      <c r="AZ69">
        <v>0.79</v>
      </c>
      <c r="BA69">
        <v>11</v>
      </c>
      <c r="BB69">
        <v>3.64</v>
      </c>
      <c r="BC69">
        <v>3.29</v>
      </c>
      <c r="BD69">
        <v>11</v>
      </c>
      <c r="BE69">
        <v>4</v>
      </c>
      <c r="BF69">
        <v>2.76</v>
      </c>
      <c r="BG69">
        <v>12</v>
      </c>
      <c r="BH69">
        <v>6.82</v>
      </c>
      <c r="BI69">
        <v>2.1800000000000002</v>
      </c>
      <c r="BJ69">
        <v>28</v>
      </c>
      <c r="BK69">
        <v>6.4</v>
      </c>
      <c r="BL69">
        <v>1.82</v>
      </c>
      <c r="BM69">
        <v>20</v>
      </c>
    </row>
    <row r="70" spans="1:65" x14ac:dyDescent="0.2">
      <c r="A70">
        <v>12790</v>
      </c>
      <c r="B70" t="s">
        <v>282</v>
      </c>
      <c r="C70" s="30">
        <v>7.59</v>
      </c>
      <c r="D70">
        <v>1.69</v>
      </c>
      <c r="E70">
        <v>41</v>
      </c>
      <c r="F70" s="30">
        <v>2.67</v>
      </c>
      <c r="G70">
        <v>2.29</v>
      </c>
      <c r="H70">
        <v>42</v>
      </c>
      <c r="I70">
        <v>5.62</v>
      </c>
      <c r="J70">
        <v>2.16</v>
      </c>
      <c r="K70">
        <v>24</v>
      </c>
      <c r="L70">
        <v>7.84</v>
      </c>
      <c r="M70">
        <v>1.34</v>
      </c>
      <c r="N70">
        <v>19</v>
      </c>
      <c r="O70">
        <v>7.36</v>
      </c>
      <c r="P70">
        <v>1.94</v>
      </c>
      <c r="Q70">
        <v>22</v>
      </c>
      <c r="R70">
        <v>2.1</v>
      </c>
      <c r="S70">
        <v>1.85</v>
      </c>
      <c r="T70">
        <v>10</v>
      </c>
      <c r="U70">
        <v>2.84</v>
      </c>
      <c r="V70">
        <v>2.41</v>
      </c>
      <c r="W70">
        <v>32</v>
      </c>
      <c r="X70">
        <v>5.75</v>
      </c>
      <c r="Y70">
        <v>2.31</v>
      </c>
      <c r="Z70">
        <v>8</v>
      </c>
      <c r="AA70">
        <v>5.56</v>
      </c>
      <c r="AB70">
        <v>2.16</v>
      </c>
      <c r="AC70">
        <v>16</v>
      </c>
      <c r="AD70">
        <v>8.0500000000000007</v>
      </c>
      <c r="AE70">
        <v>1.1299999999999999</v>
      </c>
      <c r="AF70">
        <v>19</v>
      </c>
      <c r="AG70">
        <v>7.43</v>
      </c>
      <c r="AH70">
        <v>1.66</v>
      </c>
      <c r="AI70">
        <v>21</v>
      </c>
      <c r="AJ70">
        <v>2.36</v>
      </c>
      <c r="AK70">
        <v>1.98</v>
      </c>
      <c r="AL70">
        <v>14</v>
      </c>
      <c r="AM70">
        <v>2.82</v>
      </c>
      <c r="AN70">
        <v>2.4500000000000002</v>
      </c>
      <c r="AO70">
        <v>28</v>
      </c>
      <c r="AP70">
        <v>5.47</v>
      </c>
      <c r="AQ70">
        <v>2.3199999999999998</v>
      </c>
      <c r="AR70">
        <v>17</v>
      </c>
      <c r="AS70">
        <v>6.17</v>
      </c>
      <c r="AT70">
        <v>1.94</v>
      </c>
      <c r="AU70">
        <v>6</v>
      </c>
      <c r="AV70">
        <v>7.4</v>
      </c>
      <c r="AW70">
        <v>1.98</v>
      </c>
      <c r="AX70">
        <v>20</v>
      </c>
      <c r="AY70">
        <v>7.76</v>
      </c>
      <c r="AZ70">
        <v>1.37</v>
      </c>
      <c r="BA70">
        <v>21</v>
      </c>
      <c r="BB70">
        <v>2.2799999999999998</v>
      </c>
      <c r="BC70">
        <v>2.42</v>
      </c>
      <c r="BD70">
        <v>18</v>
      </c>
      <c r="BE70">
        <v>2.96</v>
      </c>
      <c r="BF70">
        <v>2.2000000000000002</v>
      </c>
      <c r="BG70">
        <v>24</v>
      </c>
      <c r="BH70">
        <v>6.06</v>
      </c>
      <c r="BI70">
        <v>2.41</v>
      </c>
      <c r="BJ70">
        <v>16</v>
      </c>
      <c r="BK70">
        <v>4.75</v>
      </c>
      <c r="BL70">
        <v>1.28</v>
      </c>
      <c r="BM70">
        <v>8</v>
      </c>
    </row>
    <row r="71" spans="1:65" x14ac:dyDescent="0.2">
      <c r="A71">
        <v>11480</v>
      </c>
      <c r="B71" t="s">
        <v>283</v>
      </c>
      <c r="C71" s="30">
        <v>7.59</v>
      </c>
      <c r="D71">
        <v>1.76</v>
      </c>
      <c r="E71">
        <v>41</v>
      </c>
      <c r="F71" s="30">
        <v>4.5999999999999996</v>
      </c>
      <c r="G71">
        <v>2.58</v>
      </c>
      <c r="H71">
        <v>47</v>
      </c>
      <c r="I71">
        <v>6.95</v>
      </c>
      <c r="J71">
        <v>1.76</v>
      </c>
      <c r="K71">
        <v>22</v>
      </c>
      <c r="L71">
        <v>7.46</v>
      </c>
      <c r="M71">
        <v>2.0699999999999998</v>
      </c>
      <c r="N71">
        <v>13</v>
      </c>
      <c r="O71">
        <v>7.64</v>
      </c>
      <c r="P71">
        <v>1.64</v>
      </c>
      <c r="Q71">
        <v>28</v>
      </c>
      <c r="R71">
        <v>4.76</v>
      </c>
      <c r="S71">
        <v>2.41</v>
      </c>
      <c r="T71">
        <v>21</v>
      </c>
      <c r="U71">
        <v>4.46</v>
      </c>
      <c r="V71">
        <v>2.76</v>
      </c>
      <c r="W71">
        <v>26</v>
      </c>
      <c r="X71">
        <v>7.27</v>
      </c>
      <c r="Y71">
        <v>1.9</v>
      </c>
      <c r="Z71">
        <v>11</v>
      </c>
      <c r="AA71">
        <v>6.64</v>
      </c>
      <c r="AB71">
        <v>1.63</v>
      </c>
      <c r="AC71">
        <v>11</v>
      </c>
      <c r="AD71">
        <v>8.07</v>
      </c>
      <c r="AE71">
        <v>1.1599999999999999</v>
      </c>
      <c r="AF71">
        <v>15</v>
      </c>
      <c r="AG71">
        <v>7.31</v>
      </c>
      <c r="AH71">
        <v>2</v>
      </c>
      <c r="AI71">
        <v>26</v>
      </c>
      <c r="AJ71">
        <v>4.79</v>
      </c>
      <c r="AK71">
        <v>2.79</v>
      </c>
      <c r="AL71">
        <v>28</v>
      </c>
      <c r="AM71">
        <v>4.32</v>
      </c>
      <c r="AN71">
        <v>2.29</v>
      </c>
      <c r="AO71">
        <v>19</v>
      </c>
      <c r="AP71">
        <v>6.85</v>
      </c>
      <c r="AQ71">
        <v>1.68</v>
      </c>
      <c r="AR71">
        <v>13</v>
      </c>
      <c r="AS71">
        <v>7.11</v>
      </c>
      <c r="AT71">
        <v>1.96</v>
      </c>
      <c r="AU71">
        <v>9</v>
      </c>
      <c r="AV71">
        <v>7.59</v>
      </c>
      <c r="AW71">
        <v>1.71</v>
      </c>
      <c r="AX71">
        <v>22</v>
      </c>
      <c r="AY71">
        <v>7.58</v>
      </c>
      <c r="AZ71">
        <v>1.87</v>
      </c>
      <c r="BA71">
        <v>19</v>
      </c>
      <c r="BB71">
        <v>4.71</v>
      </c>
      <c r="BC71">
        <v>2.58</v>
      </c>
      <c r="BD71">
        <v>31</v>
      </c>
      <c r="BE71">
        <v>4.38</v>
      </c>
      <c r="BF71">
        <v>2.66</v>
      </c>
      <c r="BG71">
        <v>16</v>
      </c>
      <c r="BH71">
        <v>7.43</v>
      </c>
      <c r="BI71">
        <v>1.34</v>
      </c>
      <c r="BJ71">
        <v>14</v>
      </c>
      <c r="BK71">
        <v>6.12</v>
      </c>
      <c r="BL71">
        <v>2.17</v>
      </c>
      <c r="BM71">
        <v>8</v>
      </c>
    </row>
    <row r="72" spans="1:65" x14ac:dyDescent="0.2">
      <c r="A72">
        <v>6841</v>
      </c>
      <c r="B72" t="s">
        <v>284</v>
      </c>
      <c r="C72" s="30">
        <v>7.58</v>
      </c>
      <c r="D72">
        <v>1.72</v>
      </c>
      <c r="E72">
        <v>868</v>
      </c>
      <c r="F72" s="30">
        <v>3.19</v>
      </c>
      <c r="G72">
        <v>2.66</v>
      </c>
      <c r="H72">
        <v>21</v>
      </c>
      <c r="I72">
        <v>6.67</v>
      </c>
      <c r="J72">
        <v>1.87</v>
      </c>
      <c r="K72">
        <v>42</v>
      </c>
      <c r="L72">
        <v>7.32</v>
      </c>
      <c r="M72">
        <v>1.92</v>
      </c>
      <c r="N72">
        <v>336</v>
      </c>
      <c r="O72">
        <v>7.74</v>
      </c>
      <c r="P72">
        <v>1.56</v>
      </c>
      <c r="Q72">
        <v>526</v>
      </c>
      <c r="R72">
        <v>4.45</v>
      </c>
      <c r="S72">
        <v>2.98</v>
      </c>
      <c r="T72">
        <v>11</v>
      </c>
      <c r="U72">
        <v>1.8</v>
      </c>
      <c r="V72">
        <v>1.32</v>
      </c>
      <c r="W72">
        <v>10</v>
      </c>
      <c r="X72">
        <v>7.12</v>
      </c>
      <c r="Y72">
        <v>1.36</v>
      </c>
      <c r="Z72">
        <v>16</v>
      </c>
      <c r="AA72">
        <v>6.38</v>
      </c>
      <c r="AB72">
        <v>2.1</v>
      </c>
      <c r="AC72">
        <v>26</v>
      </c>
      <c r="AD72">
        <v>7.46</v>
      </c>
      <c r="AE72">
        <v>1.84</v>
      </c>
      <c r="AF72">
        <v>416</v>
      </c>
      <c r="AG72">
        <v>7.69</v>
      </c>
      <c r="AH72">
        <v>1.6</v>
      </c>
      <c r="AI72">
        <v>445</v>
      </c>
      <c r="AJ72">
        <v>2.67</v>
      </c>
      <c r="AK72">
        <v>1.94</v>
      </c>
      <c r="AL72">
        <v>9</v>
      </c>
      <c r="AM72">
        <v>3.58</v>
      </c>
      <c r="AN72">
        <v>3.12</v>
      </c>
      <c r="AO72">
        <v>12</v>
      </c>
      <c r="AP72">
        <v>6.92</v>
      </c>
      <c r="AQ72">
        <v>2.02</v>
      </c>
      <c r="AR72">
        <v>26</v>
      </c>
      <c r="AS72">
        <v>6.25</v>
      </c>
      <c r="AT72">
        <v>1.57</v>
      </c>
      <c r="AU72">
        <v>16</v>
      </c>
      <c r="AV72">
        <v>7.53</v>
      </c>
      <c r="AW72">
        <v>1.77</v>
      </c>
      <c r="AX72">
        <v>478</v>
      </c>
      <c r="AY72">
        <v>7.64</v>
      </c>
      <c r="AZ72">
        <v>1.64</v>
      </c>
      <c r="BA72">
        <v>390</v>
      </c>
      <c r="BB72">
        <v>4</v>
      </c>
      <c r="BC72">
        <v>2.73</v>
      </c>
      <c r="BD72">
        <v>8</v>
      </c>
      <c r="BE72">
        <v>2.69</v>
      </c>
      <c r="BF72">
        <v>2.59</v>
      </c>
      <c r="BG72">
        <v>13</v>
      </c>
      <c r="BH72">
        <v>6.7</v>
      </c>
      <c r="BI72">
        <v>1.52</v>
      </c>
      <c r="BJ72">
        <v>23</v>
      </c>
      <c r="BK72">
        <v>6.63</v>
      </c>
      <c r="BL72">
        <v>2.27</v>
      </c>
      <c r="BM72">
        <v>19</v>
      </c>
    </row>
    <row r="73" spans="1:65" x14ac:dyDescent="0.2">
      <c r="A73">
        <v>3105</v>
      </c>
      <c r="B73" t="s">
        <v>285</v>
      </c>
      <c r="C73" s="30">
        <v>7.58</v>
      </c>
      <c r="D73">
        <v>1.3</v>
      </c>
      <c r="E73">
        <v>19</v>
      </c>
      <c r="F73" s="30">
        <v>4</v>
      </c>
      <c r="G73">
        <v>2.61</v>
      </c>
      <c r="H73">
        <v>23</v>
      </c>
      <c r="I73">
        <v>5.58</v>
      </c>
      <c r="J73">
        <v>2.27</v>
      </c>
      <c r="K73">
        <v>19</v>
      </c>
      <c r="L73">
        <v>7</v>
      </c>
      <c r="M73">
        <v>1.1200000000000001</v>
      </c>
      <c r="N73">
        <v>9</v>
      </c>
      <c r="O73">
        <v>8.1</v>
      </c>
      <c r="P73">
        <v>1.29</v>
      </c>
      <c r="Q73">
        <v>10</v>
      </c>
      <c r="R73">
        <v>3.29</v>
      </c>
      <c r="S73">
        <v>2.14</v>
      </c>
      <c r="T73">
        <v>7</v>
      </c>
      <c r="U73">
        <v>4.4000000000000004</v>
      </c>
      <c r="V73">
        <v>2.87</v>
      </c>
      <c r="W73">
        <v>15</v>
      </c>
      <c r="X73">
        <v>6.1</v>
      </c>
      <c r="Y73">
        <v>2.33</v>
      </c>
      <c r="Z73">
        <v>10</v>
      </c>
      <c r="AA73">
        <v>5</v>
      </c>
      <c r="AB73">
        <v>2.1800000000000002</v>
      </c>
      <c r="AC73">
        <v>9</v>
      </c>
      <c r="AD73">
        <v>7.89</v>
      </c>
      <c r="AE73">
        <v>1.45</v>
      </c>
      <c r="AF73">
        <v>9</v>
      </c>
      <c r="AG73">
        <v>7.3</v>
      </c>
      <c r="AH73">
        <v>1.1599999999999999</v>
      </c>
      <c r="AI73">
        <v>10</v>
      </c>
      <c r="AJ73">
        <v>5.2</v>
      </c>
      <c r="AK73">
        <v>2.57</v>
      </c>
      <c r="AL73">
        <v>10</v>
      </c>
      <c r="AM73">
        <v>3.08</v>
      </c>
      <c r="AN73">
        <v>2.4300000000000002</v>
      </c>
      <c r="AO73">
        <v>12</v>
      </c>
      <c r="AP73">
        <v>5.12</v>
      </c>
      <c r="AQ73">
        <v>1.89</v>
      </c>
      <c r="AR73">
        <v>8</v>
      </c>
      <c r="AS73">
        <v>5.6</v>
      </c>
      <c r="AT73">
        <v>2.46</v>
      </c>
      <c r="AU73">
        <v>10</v>
      </c>
      <c r="AV73">
        <v>7.67</v>
      </c>
      <c r="AW73">
        <v>1.37</v>
      </c>
      <c r="AX73">
        <v>12</v>
      </c>
      <c r="AY73">
        <v>7.43</v>
      </c>
      <c r="AZ73">
        <v>1.27</v>
      </c>
      <c r="BA73">
        <v>7</v>
      </c>
      <c r="BB73">
        <v>3.9</v>
      </c>
      <c r="BC73">
        <v>2.5099999999999998</v>
      </c>
      <c r="BD73">
        <v>20</v>
      </c>
      <c r="BE73">
        <v>4.67</v>
      </c>
      <c r="BF73">
        <v>3.79</v>
      </c>
      <c r="BG73">
        <v>3</v>
      </c>
      <c r="BH73">
        <v>5.5</v>
      </c>
      <c r="BI73">
        <v>2.33</v>
      </c>
      <c r="BJ73">
        <v>8</v>
      </c>
      <c r="BK73">
        <v>5.64</v>
      </c>
      <c r="BL73">
        <v>2.34</v>
      </c>
      <c r="BM73">
        <v>11</v>
      </c>
    </row>
    <row r="74" spans="1:65" x14ac:dyDescent="0.2">
      <c r="A74">
        <v>7297</v>
      </c>
      <c r="B74" t="s">
        <v>286</v>
      </c>
      <c r="C74" s="30">
        <v>7.58</v>
      </c>
      <c r="D74">
        <v>1.95</v>
      </c>
      <c r="E74">
        <v>19</v>
      </c>
      <c r="F74" s="30">
        <v>4.7300000000000004</v>
      </c>
      <c r="G74">
        <v>2.57</v>
      </c>
      <c r="H74">
        <v>22</v>
      </c>
      <c r="I74">
        <v>6.62</v>
      </c>
      <c r="J74">
        <v>2.02</v>
      </c>
      <c r="K74">
        <v>24</v>
      </c>
      <c r="L74">
        <v>6.5</v>
      </c>
      <c r="M74">
        <v>2.88</v>
      </c>
      <c r="N74">
        <v>6</v>
      </c>
      <c r="O74">
        <v>8.08</v>
      </c>
      <c r="P74">
        <v>1.19</v>
      </c>
      <c r="Q74">
        <v>13</v>
      </c>
      <c r="R74">
        <v>5</v>
      </c>
      <c r="S74">
        <v>2.4900000000000002</v>
      </c>
      <c r="T74">
        <v>12</v>
      </c>
      <c r="U74">
        <v>4.4000000000000004</v>
      </c>
      <c r="V74">
        <v>2.76</v>
      </c>
      <c r="W74">
        <v>10</v>
      </c>
      <c r="X74">
        <v>5.12</v>
      </c>
      <c r="Y74">
        <v>2.36</v>
      </c>
      <c r="Z74">
        <v>8</v>
      </c>
      <c r="AA74">
        <v>7.38</v>
      </c>
      <c r="AB74">
        <v>1.36</v>
      </c>
      <c r="AC74">
        <v>16</v>
      </c>
      <c r="AD74">
        <v>7.9</v>
      </c>
      <c r="AE74">
        <v>1.2</v>
      </c>
      <c r="AF74">
        <v>10</v>
      </c>
      <c r="AG74">
        <v>7.22</v>
      </c>
      <c r="AH74">
        <v>2.59</v>
      </c>
      <c r="AI74">
        <v>9</v>
      </c>
      <c r="AJ74">
        <v>5.22</v>
      </c>
      <c r="AK74">
        <v>3.19</v>
      </c>
      <c r="AL74">
        <v>9</v>
      </c>
      <c r="AM74">
        <v>4.38</v>
      </c>
      <c r="AN74">
        <v>2.1</v>
      </c>
      <c r="AO74">
        <v>13</v>
      </c>
      <c r="AP74">
        <v>6.35</v>
      </c>
      <c r="AQ74">
        <v>2.15</v>
      </c>
      <c r="AR74">
        <v>17</v>
      </c>
      <c r="AS74">
        <v>7.67</v>
      </c>
      <c r="AT74">
        <v>1.37</v>
      </c>
      <c r="AU74">
        <v>6</v>
      </c>
      <c r="AV74">
        <v>8.25</v>
      </c>
      <c r="AW74">
        <v>1.1599999999999999</v>
      </c>
      <c r="AX74">
        <v>8</v>
      </c>
      <c r="AY74">
        <v>7.09</v>
      </c>
      <c r="AZ74">
        <v>2.2999999999999998</v>
      </c>
      <c r="BA74">
        <v>11</v>
      </c>
      <c r="BB74">
        <v>5.22</v>
      </c>
      <c r="BC74">
        <v>2.77</v>
      </c>
      <c r="BD74">
        <v>9</v>
      </c>
      <c r="BE74">
        <v>4.38</v>
      </c>
      <c r="BF74">
        <v>2.4700000000000002</v>
      </c>
      <c r="BG74">
        <v>13</v>
      </c>
      <c r="BH74">
        <v>6.44</v>
      </c>
      <c r="BI74">
        <v>2.25</v>
      </c>
      <c r="BJ74">
        <v>16</v>
      </c>
      <c r="BK74">
        <v>7</v>
      </c>
      <c r="BL74">
        <v>1.51</v>
      </c>
      <c r="BM74">
        <v>8</v>
      </c>
    </row>
    <row r="75" spans="1:65" x14ac:dyDescent="0.2">
      <c r="A75">
        <v>7273</v>
      </c>
      <c r="B75" t="s">
        <v>287</v>
      </c>
      <c r="C75" s="30">
        <v>7.57</v>
      </c>
      <c r="D75">
        <v>1.29</v>
      </c>
      <c r="E75">
        <v>21</v>
      </c>
      <c r="F75" s="30">
        <v>3.79</v>
      </c>
      <c r="G75">
        <v>1.98</v>
      </c>
      <c r="H75">
        <v>24</v>
      </c>
      <c r="I75">
        <v>6.05</v>
      </c>
      <c r="J75">
        <v>2.58</v>
      </c>
      <c r="K75">
        <v>20</v>
      </c>
      <c r="L75">
        <v>7.38</v>
      </c>
      <c r="M75">
        <v>1.41</v>
      </c>
      <c r="N75">
        <v>8</v>
      </c>
      <c r="O75">
        <v>7.69</v>
      </c>
      <c r="P75">
        <v>1.25</v>
      </c>
      <c r="Q75">
        <v>13</v>
      </c>
      <c r="R75">
        <v>4.08</v>
      </c>
      <c r="S75">
        <v>2.25</v>
      </c>
      <c r="T75">
        <v>13</v>
      </c>
      <c r="U75">
        <v>3.45</v>
      </c>
      <c r="V75">
        <v>1.63</v>
      </c>
      <c r="W75">
        <v>11</v>
      </c>
      <c r="X75">
        <v>5.85</v>
      </c>
      <c r="Y75">
        <v>2.48</v>
      </c>
      <c r="Z75">
        <v>13</v>
      </c>
      <c r="AA75">
        <v>6.43</v>
      </c>
      <c r="AB75">
        <v>2.94</v>
      </c>
      <c r="AC75">
        <v>7</v>
      </c>
      <c r="AD75">
        <v>8</v>
      </c>
      <c r="AE75">
        <v>1.2</v>
      </c>
      <c r="AF75">
        <v>8</v>
      </c>
      <c r="AG75">
        <v>7.33</v>
      </c>
      <c r="AH75">
        <v>1.37</v>
      </c>
      <c r="AI75">
        <v>12</v>
      </c>
      <c r="AJ75">
        <v>4.43</v>
      </c>
      <c r="AK75">
        <v>1.95</v>
      </c>
      <c r="AL75">
        <v>14</v>
      </c>
      <c r="AM75">
        <v>2.9</v>
      </c>
      <c r="AN75">
        <v>1.73</v>
      </c>
      <c r="AO75">
        <v>10</v>
      </c>
      <c r="AP75">
        <v>6.64</v>
      </c>
      <c r="AQ75">
        <v>2.42</v>
      </c>
      <c r="AR75">
        <v>11</v>
      </c>
      <c r="AS75">
        <v>5.33</v>
      </c>
      <c r="AT75">
        <v>2.74</v>
      </c>
      <c r="AU75">
        <v>9</v>
      </c>
      <c r="AV75">
        <v>7.8</v>
      </c>
      <c r="AW75">
        <v>1.48</v>
      </c>
      <c r="AX75">
        <v>10</v>
      </c>
      <c r="AY75">
        <v>7.36</v>
      </c>
      <c r="AZ75">
        <v>1.1200000000000001</v>
      </c>
      <c r="BA75">
        <v>11</v>
      </c>
      <c r="BB75">
        <v>3.71</v>
      </c>
      <c r="BC75">
        <v>2.14</v>
      </c>
      <c r="BD75">
        <v>17</v>
      </c>
      <c r="BE75">
        <v>4</v>
      </c>
      <c r="BF75">
        <v>1.63</v>
      </c>
      <c r="BG75">
        <v>7</v>
      </c>
      <c r="BH75">
        <v>6.25</v>
      </c>
      <c r="BI75">
        <v>3.15</v>
      </c>
      <c r="BJ75">
        <v>8</v>
      </c>
      <c r="BK75">
        <v>5.92</v>
      </c>
      <c r="BL75">
        <v>2.27</v>
      </c>
      <c r="BM75">
        <v>12</v>
      </c>
    </row>
    <row r="76" spans="1:65" x14ac:dyDescent="0.2">
      <c r="A76">
        <v>5294</v>
      </c>
      <c r="B76" t="s">
        <v>288</v>
      </c>
      <c r="C76" s="30">
        <v>7.57</v>
      </c>
      <c r="D76">
        <v>1.66</v>
      </c>
      <c r="E76">
        <v>21</v>
      </c>
      <c r="F76" s="30">
        <v>4.92</v>
      </c>
      <c r="G76">
        <v>2.41</v>
      </c>
      <c r="H76">
        <v>25</v>
      </c>
      <c r="I76">
        <v>7.05</v>
      </c>
      <c r="J76">
        <v>1.96</v>
      </c>
      <c r="K76">
        <v>19</v>
      </c>
      <c r="L76">
        <v>7.56</v>
      </c>
      <c r="M76">
        <v>1.59</v>
      </c>
      <c r="N76">
        <v>9</v>
      </c>
      <c r="O76">
        <v>7.58</v>
      </c>
      <c r="P76">
        <v>1.78</v>
      </c>
      <c r="Q76">
        <v>12</v>
      </c>
      <c r="R76">
        <v>5.83</v>
      </c>
      <c r="S76">
        <v>2.56</v>
      </c>
      <c r="T76">
        <v>6</v>
      </c>
      <c r="U76">
        <v>4.6100000000000003</v>
      </c>
      <c r="V76">
        <v>2.4300000000000002</v>
      </c>
      <c r="W76">
        <v>18</v>
      </c>
      <c r="X76">
        <v>6.57</v>
      </c>
      <c r="Y76">
        <v>2.15</v>
      </c>
      <c r="Z76">
        <v>7</v>
      </c>
      <c r="AA76">
        <v>7.33</v>
      </c>
      <c r="AB76">
        <v>1.87</v>
      </c>
      <c r="AC76">
        <v>12</v>
      </c>
      <c r="AD76">
        <v>7.38</v>
      </c>
      <c r="AE76">
        <v>1.78</v>
      </c>
      <c r="AF76">
        <v>16</v>
      </c>
      <c r="AG76">
        <v>8.1999999999999993</v>
      </c>
      <c r="AH76">
        <v>1.1000000000000001</v>
      </c>
      <c r="AI76">
        <v>5</v>
      </c>
      <c r="AJ76">
        <v>4.6399999999999997</v>
      </c>
      <c r="AK76">
        <v>2.44</v>
      </c>
      <c r="AL76">
        <v>14</v>
      </c>
      <c r="AM76">
        <v>5.3</v>
      </c>
      <c r="AN76">
        <v>2.58</v>
      </c>
      <c r="AO76">
        <v>10</v>
      </c>
      <c r="AP76">
        <v>6.67</v>
      </c>
      <c r="AQ76">
        <v>1.58</v>
      </c>
      <c r="AR76">
        <v>9</v>
      </c>
      <c r="AS76">
        <v>7.4</v>
      </c>
      <c r="AT76">
        <v>2.27</v>
      </c>
      <c r="AU76">
        <v>10</v>
      </c>
      <c r="AV76">
        <v>8.08</v>
      </c>
      <c r="AW76">
        <v>1.24</v>
      </c>
      <c r="AX76">
        <v>12</v>
      </c>
      <c r="AY76">
        <v>6.89</v>
      </c>
      <c r="AZ76">
        <v>1.96</v>
      </c>
      <c r="BA76">
        <v>9</v>
      </c>
      <c r="BB76">
        <v>5</v>
      </c>
      <c r="BC76">
        <v>2.5299999999999998</v>
      </c>
      <c r="BD76">
        <v>16</v>
      </c>
      <c r="BE76">
        <v>4.78</v>
      </c>
      <c r="BF76">
        <v>2.33</v>
      </c>
      <c r="BG76">
        <v>9</v>
      </c>
      <c r="BH76">
        <v>7.73</v>
      </c>
      <c r="BI76">
        <v>1.9</v>
      </c>
      <c r="BJ76">
        <v>11</v>
      </c>
      <c r="BK76">
        <v>6.12</v>
      </c>
      <c r="BL76">
        <v>1.73</v>
      </c>
      <c r="BM76">
        <v>8</v>
      </c>
    </row>
    <row r="77" spans="1:65" x14ac:dyDescent="0.2">
      <c r="A77">
        <v>12185</v>
      </c>
      <c r="B77" t="s">
        <v>289</v>
      </c>
      <c r="C77" s="30">
        <v>7.56</v>
      </c>
      <c r="D77">
        <v>1.62</v>
      </c>
      <c r="E77">
        <v>18</v>
      </c>
      <c r="F77" s="30">
        <v>4.3499999999999996</v>
      </c>
      <c r="G77">
        <v>2.78</v>
      </c>
      <c r="H77">
        <v>20</v>
      </c>
      <c r="I77">
        <v>5.89</v>
      </c>
      <c r="J77">
        <v>1.71</v>
      </c>
      <c r="K77">
        <v>18</v>
      </c>
      <c r="L77">
        <v>6.25</v>
      </c>
      <c r="M77">
        <v>1.49</v>
      </c>
      <c r="N77">
        <v>8</v>
      </c>
      <c r="O77">
        <v>8.6</v>
      </c>
      <c r="P77">
        <v>0.7</v>
      </c>
      <c r="Q77">
        <v>10</v>
      </c>
      <c r="R77">
        <v>3.57</v>
      </c>
      <c r="S77">
        <v>2.7</v>
      </c>
      <c r="T77">
        <v>7</v>
      </c>
      <c r="U77">
        <v>4.7699999999999996</v>
      </c>
      <c r="V77">
        <v>2.83</v>
      </c>
      <c r="W77">
        <v>13</v>
      </c>
      <c r="X77">
        <v>5.27</v>
      </c>
      <c r="Y77">
        <v>1.19</v>
      </c>
      <c r="Z77">
        <v>11</v>
      </c>
      <c r="AA77">
        <v>6.86</v>
      </c>
      <c r="AB77">
        <v>2.04</v>
      </c>
      <c r="AC77">
        <v>7</v>
      </c>
      <c r="AD77">
        <v>6.82</v>
      </c>
      <c r="AE77">
        <v>1.66</v>
      </c>
      <c r="AF77">
        <v>11</v>
      </c>
      <c r="AG77">
        <v>8.7100000000000009</v>
      </c>
      <c r="AH77">
        <v>0.49</v>
      </c>
      <c r="AI77">
        <v>7</v>
      </c>
      <c r="AJ77">
        <v>4.67</v>
      </c>
      <c r="AK77">
        <v>3.08</v>
      </c>
      <c r="AL77">
        <v>9</v>
      </c>
      <c r="AM77">
        <v>4.09</v>
      </c>
      <c r="AN77">
        <v>2.63</v>
      </c>
      <c r="AO77">
        <v>11</v>
      </c>
      <c r="AP77">
        <v>6.09</v>
      </c>
      <c r="AQ77">
        <v>1.7</v>
      </c>
      <c r="AR77">
        <v>11</v>
      </c>
      <c r="AS77">
        <v>5.57</v>
      </c>
      <c r="AT77">
        <v>1.81</v>
      </c>
      <c r="AU77">
        <v>7</v>
      </c>
      <c r="AV77">
        <v>7.17</v>
      </c>
      <c r="AW77">
        <v>1.8</v>
      </c>
      <c r="AX77">
        <v>12</v>
      </c>
      <c r="AY77">
        <v>8.33</v>
      </c>
      <c r="AZ77">
        <v>0.82</v>
      </c>
      <c r="BA77">
        <v>6</v>
      </c>
      <c r="BB77">
        <v>4.58</v>
      </c>
      <c r="BC77">
        <v>2.68</v>
      </c>
      <c r="BD77">
        <v>12</v>
      </c>
      <c r="BE77">
        <v>4</v>
      </c>
      <c r="BF77">
        <v>3.07</v>
      </c>
      <c r="BG77">
        <v>8</v>
      </c>
      <c r="BH77">
        <v>5.89</v>
      </c>
      <c r="BI77">
        <v>2.09</v>
      </c>
      <c r="BJ77">
        <v>9</v>
      </c>
      <c r="BK77">
        <v>5.89</v>
      </c>
      <c r="BL77">
        <v>1.36</v>
      </c>
      <c r="BM77">
        <v>9</v>
      </c>
    </row>
    <row r="78" spans="1:65" x14ac:dyDescent="0.2">
      <c r="A78">
        <v>2533</v>
      </c>
      <c r="B78" t="s">
        <v>290</v>
      </c>
      <c r="C78" s="30">
        <v>7.56</v>
      </c>
      <c r="D78">
        <v>1.1399999999999999</v>
      </c>
      <c r="E78">
        <v>39</v>
      </c>
      <c r="F78" s="30">
        <v>4.62</v>
      </c>
      <c r="G78">
        <v>2.36</v>
      </c>
      <c r="H78">
        <v>21</v>
      </c>
      <c r="I78">
        <v>7.04</v>
      </c>
      <c r="J78">
        <v>2.25</v>
      </c>
      <c r="K78">
        <v>23</v>
      </c>
      <c r="L78">
        <v>7.69</v>
      </c>
      <c r="M78">
        <v>0.75</v>
      </c>
      <c r="N78">
        <v>13</v>
      </c>
      <c r="O78">
        <v>7.52</v>
      </c>
      <c r="P78">
        <v>1.33</v>
      </c>
      <c r="Q78">
        <v>25</v>
      </c>
      <c r="R78">
        <v>5.25</v>
      </c>
      <c r="S78">
        <v>2.12</v>
      </c>
      <c r="T78">
        <v>8</v>
      </c>
      <c r="U78">
        <v>4.2300000000000004</v>
      </c>
      <c r="V78">
        <v>2.4900000000000002</v>
      </c>
      <c r="W78">
        <v>13</v>
      </c>
      <c r="X78">
        <v>6.22</v>
      </c>
      <c r="Y78">
        <v>2.59</v>
      </c>
      <c r="Z78">
        <v>9</v>
      </c>
      <c r="AA78">
        <v>7.57</v>
      </c>
      <c r="AB78">
        <v>1.91</v>
      </c>
      <c r="AC78">
        <v>14</v>
      </c>
      <c r="AD78">
        <v>7.47</v>
      </c>
      <c r="AE78">
        <v>1.25</v>
      </c>
      <c r="AF78">
        <v>15</v>
      </c>
      <c r="AG78">
        <v>7.65</v>
      </c>
      <c r="AH78">
        <v>1.1100000000000001</v>
      </c>
      <c r="AI78">
        <v>23</v>
      </c>
      <c r="AJ78">
        <v>5.22</v>
      </c>
      <c r="AK78">
        <v>1.0900000000000001</v>
      </c>
      <c r="AL78">
        <v>9</v>
      </c>
      <c r="AM78">
        <v>4.17</v>
      </c>
      <c r="AN78">
        <v>2.95</v>
      </c>
      <c r="AO78">
        <v>12</v>
      </c>
      <c r="AP78">
        <v>7.33</v>
      </c>
      <c r="AQ78">
        <v>2.5299999999999998</v>
      </c>
      <c r="AR78">
        <v>15</v>
      </c>
      <c r="AS78">
        <v>6.5</v>
      </c>
      <c r="AT78">
        <v>1.6</v>
      </c>
      <c r="AU78">
        <v>8</v>
      </c>
      <c r="AV78">
        <v>7.67</v>
      </c>
      <c r="AW78">
        <v>1.24</v>
      </c>
      <c r="AX78">
        <v>24</v>
      </c>
      <c r="AY78">
        <v>7.4</v>
      </c>
      <c r="AZ78">
        <v>0.99</v>
      </c>
      <c r="BA78">
        <v>15</v>
      </c>
      <c r="BB78">
        <v>5.0999999999999996</v>
      </c>
      <c r="BC78">
        <v>2.23</v>
      </c>
      <c r="BD78">
        <v>10</v>
      </c>
      <c r="BE78">
        <v>4.18</v>
      </c>
      <c r="BF78">
        <v>2.48</v>
      </c>
      <c r="BG78">
        <v>11</v>
      </c>
      <c r="BH78">
        <v>7.23</v>
      </c>
      <c r="BI78">
        <v>2.42</v>
      </c>
      <c r="BJ78">
        <v>13</v>
      </c>
      <c r="BK78">
        <v>6.8</v>
      </c>
      <c r="BL78">
        <v>2.1</v>
      </c>
      <c r="BM78">
        <v>10</v>
      </c>
    </row>
    <row r="79" spans="1:65" x14ac:dyDescent="0.2">
      <c r="A79">
        <v>7470</v>
      </c>
      <c r="B79" t="s">
        <v>291</v>
      </c>
      <c r="C79" s="30">
        <v>7.56</v>
      </c>
      <c r="D79">
        <v>1.62</v>
      </c>
      <c r="E79">
        <v>18</v>
      </c>
      <c r="F79" s="30">
        <v>4.95</v>
      </c>
      <c r="G79">
        <v>3.04</v>
      </c>
      <c r="H79">
        <v>21</v>
      </c>
      <c r="I79">
        <v>5.33</v>
      </c>
      <c r="J79">
        <v>2.89</v>
      </c>
      <c r="K79">
        <v>18</v>
      </c>
      <c r="L79">
        <v>7</v>
      </c>
      <c r="M79">
        <v>1.07</v>
      </c>
      <c r="N79">
        <v>8</v>
      </c>
      <c r="O79">
        <v>8</v>
      </c>
      <c r="P79">
        <v>1.89</v>
      </c>
      <c r="Q79">
        <v>10</v>
      </c>
      <c r="R79">
        <v>5.57</v>
      </c>
      <c r="S79">
        <v>3.64</v>
      </c>
      <c r="T79">
        <v>7</v>
      </c>
      <c r="U79">
        <v>4.6399999999999997</v>
      </c>
      <c r="V79">
        <v>2.79</v>
      </c>
      <c r="W79">
        <v>14</v>
      </c>
      <c r="X79">
        <v>4.91</v>
      </c>
      <c r="Y79">
        <v>2.95</v>
      </c>
      <c r="Z79">
        <v>11</v>
      </c>
      <c r="AA79">
        <v>6</v>
      </c>
      <c r="AB79">
        <v>2.89</v>
      </c>
      <c r="AC79">
        <v>7</v>
      </c>
      <c r="AD79">
        <v>7.55</v>
      </c>
      <c r="AE79">
        <v>1.29</v>
      </c>
      <c r="AF79">
        <v>11</v>
      </c>
      <c r="AG79">
        <v>7.57</v>
      </c>
      <c r="AH79">
        <v>2.15</v>
      </c>
      <c r="AI79">
        <v>7</v>
      </c>
      <c r="AJ79">
        <v>3.56</v>
      </c>
      <c r="AK79">
        <v>3.28</v>
      </c>
      <c r="AL79">
        <v>9</v>
      </c>
      <c r="AM79">
        <v>6</v>
      </c>
      <c r="AN79">
        <v>2.4900000000000002</v>
      </c>
      <c r="AO79">
        <v>12</v>
      </c>
      <c r="AP79">
        <v>5.82</v>
      </c>
      <c r="AQ79">
        <v>2.96</v>
      </c>
      <c r="AR79">
        <v>11</v>
      </c>
      <c r="AS79">
        <v>4.57</v>
      </c>
      <c r="AT79">
        <v>2.82</v>
      </c>
      <c r="AU79">
        <v>7</v>
      </c>
      <c r="AV79">
        <v>7.58</v>
      </c>
      <c r="AW79">
        <v>1.62</v>
      </c>
      <c r="AX79">
        <v>12</v>
      </c>
      <c r="AY79">
        <v>7.5</v>
      </c>
      <c r="AZ79">
        <v>1.76</v>
      </c>
      <c r="BA79">
        <v>6</v>
      </c>
      <c r="BB79">
        <v>3.67</v>
      </c>
      <c r="BC79">
        <v>3.03</v>
      </c>
      <c r="BD79">
        <v>12</v>
      </c>
      <c r="BE79">
        <v>6.67</v>
      </c>
      <c r="BF79">
        <v>2.1800000000000002</v>
      </c>
      <c r="BG79">
        <v>9</v>
      </c>
      <c r="BH79">
        <v>6.11</v>
      </c>
      <c r="BI79">
        <v>2.89</v>
      </c>
      <c r="BJ79">
        <v>9</v>
      </c>
      <c r="BK79">
        <v>4.5599999999999996</v>
      </c>
      <c r="BL79">
        <v>2.83</v>
      </c>
      <c r="BM79">
        <v>9</v>
      </c>
    </row>
    <row r="80" spans="1:65" x14ac:dyDescent="0.2">
      <c r="A80">
        <v>5208</v>
      </c>
      <c r="B80" t="s">
        <v>292</v>
      </c>
      <c r="C80" s="30">
        <v>7.55</v>
      </c>
      <c r="D80">
        <v>1.44</v>
      </c>
      <c r="E80">
        <v>22</v>
      </c>
      <c r="F80" s="30">
        <v>3.71</v>
      </c>
      <c r="G80">
        <v>2.57</v>
      </c>
      <c r="H80">
        <v>21</v>
      </c>
      <c r="I80">
        <v>7</v>
      </c>
      <c r="J80">
        <v>1.46</v>
      </c>
      <c r="K80">
        <v>16</v>
      </c>
      <c r="L80">
        <v>7.67</v>
      </c>
      <c r="M80">
        <v>1.51</v>
      </c>
      <c r="N80">
        <v>6</v>
      </c>
      <c r="O80">
        <v>7.53</v>
      </c>
      <c r="P80">
        <v>1.51</v>
      </c>
      <c r="Q80">
        <v>15</v>
      </c>
      <c r="R80">
        <v>3</v>
      </c>
      <c r="S80">
        <v>2.83</v>
      </c>
      <c r="T80">
        <v>7</v>
      </c>
      <c r="U80">
        <v>4.07</v>
      </c>
      <c r="V80">
        <v>2.46</v>
      </c>
      <c r="W80">
        <v>14</v>
      </c>
      <c r="X80">
        <v>6.75</v>
      </c>
      <c r="Y80">
        <v>1.28</v>
      </c>
      <c r="Z80">
        <v>8</v>
      </c>
      <c r="AA80">
        <v>7.25</v>
      </c>
      <c r="AB80">
        <v>1.67</v>
      </c>
      <c r="AC80">
        <v>8</v>
      </c>
      <c r="AD80">
        <v>7.43</v>
      </c>
      <c r="AE80">
        <v>1.5</v>
      </c>
      <c r="AF80">
        <v>14</v>
      </c>
      <c r="AG80">
        <v>7.86</v>
      </c>
      <c r="AH80">
        <v>1.46</v>
      </c>
      <c r="AI80">
        <v>7</v>
      </c>
      <c r="AJ80">
        <v>3.56</v>
      </c>
      <c r="AK80">
        <v>2.65</v>
      </c>
      <c r="AL80">
        <v>9</v>
      </c>
      <c r="AM80">
        <v>3.83</v>
      </c>
      <c r="AN80">
        <v>2.62</v>
      </c>
      <c r="AO80">
        <v>12</v>
      </c>
      <c r="AP80">
        <v>7.22</v>
      </c>
      <c r="AQ80">
        <v>1.56</v>
      </c>
      <c r="AR80">
        <v>9</v>
      </c>
      <c r="AS80">
        <v>6.71</v>
      </c>
      <c r="AT80">
        <v>1.38</v>
      </c>
      <c r="AU80">
        <v>7</v>
      </c>
      <c r="AV80">
        <v>7.57</v>
      </c>
      <c r="AW80">
        <v>1.4</v>
      </c>
      <c r="AX80">
        <v>14</v>
      </c>
      <c r="AY80">
        <v>7.5</v>
      </c>
      <c r="AZ80">
        <v>1.6</v>
      </c>
      <c r="BA80">
        <v>8</v>
      </c>
      <c r="BB80">
        <v>3.33</v>
      </c>
      <c r="BC80">
        <v>2.58</v>
      </c>
      <c r="BD80">
        <v>6</v>
      </c>
      <c r="BE80">
        <v>3.87</v>
      </c>
      <c r="BF80">
        <v>2.64</v>
      </c>
      <c r="BG80">
        <v>15</v>
      </c>
      <c r="BH80">
        <v>7.44</v>
      </c>
      <c r="BI80">
        <v>1.51</v>
      </c>
      <c r="BJ80">
        <v>9</v>
      </c>
      <c r="BK80">
        <v>6.43</v>
      </c>
      <c r="BL80">
        <v>1.27</v>
      </c>
      <c r="BM80">
        <v>7</v>
      </c>
    </row>
    <row r="81" spans="1:65" x14ac:dyDescent="0.2">
      <c r="A81">
        <v>9134</v>
      </c>
      <c r="B81" t="s">
        <v>293</v>
      </c>
      <c r="C81" s="30">
        <v>7.55</v>
      </c>
      <c r="D81">
        <v>1.34</v>
      </c>
      <c r="E81">
        <v>22</v>
      </c>
      <c r="F81" s="30">
        <v>3.81</v>
      </c>
      <c r="G81">
        <v>2.56</v>
      </c>
      <c r="H81">
        <v>21</v>
      </c>
      <c r="I81">
        <v>6.29</v>
      </c>
      <c r="J81">
        <v>1.96</v>
      </c>
      <c r="K81">
        <v>17</v>
      </c>
      <c r="L81">
        <v>7.67</v>
      </c>
      <c r="M81">
        <v>1.03</v>
      </c>
      <c r="N81">
        <v>6</v>
      </c>
      <c r="O81">
        <v>7.53</v>
      </c>
      <c r="P81">
        <v>1.51</v>
      </c>
      <c r="Q81">
        <v>15</v>
      </c>
      <c r="R81">
        <v>3.29</v>
      </c>
      <c r="S81">
        <v>2.63</v>
      </c>
      <c r="T81">
        <v>7</v>
      </c>
      <c r="U81">
        <v>4.07</v>
      </c>
      <c r="V81">
        <v>2.59</v>
      </c>
      <c r="W81">
        <v>14</v>
      </c>
      <c r="X81">
        <v>5.89</v>
      </c>
      <c r="Y81">
        <v>2.3199999999999998</v>
      </c>
      <c r="Z81">
        <v>9</v>
      </c>
      <c r="AA81">
        <v>6.75</v>
      </c>
      <c r="AB81">
        <v>1.49</v>
      </c>
      <c r="AC81">
        <v>8</v>
      </c>
      <c r="AD81">
        <v>7.5</v>
      </c>
      <c r="AE81">
        <v>1.0900000000000001</v>
      </c>
      <c r="AF81">
        <v>14</v>
      </c>
      <c r="AG81">
        <v>7.71</v>
      </c>
      <c r="AH81">
        <v>1.89</v>
      </c>
      <c r="AI81">
        <v>7</v>
      </c>
      <c r="AJ81">
        <v>4.1100000000000003</v>
      </c>
      <c r="AK81">
        <v>2.85</v>
      </c>
      <c r="AL81">
        <v>9</v>
      </c>
      <c r="AM81">
        <v>3.58</v>
      </c>
      <c r="AN81">
        <v>2.4300000000000002</v>
      </c>
      <c r="AO81">
        <v>12</v>
      </c>
      <c r="AP81">
        <v>6.33</v>
      </c>
      <c r="AQ81">
        <v>2.5</v>
      </c>
      <c r="AR81">
        <v>9</v>
      </c>
      <c r="AS81">
        <v>6.25</v>
      </c>
      <c r="AT81">
        <v>1.28</v>
      </c>
      <c r="AU81">
        <v>8</v>
      </c>
      <c r="AV81">
        <v>7.36</v>
      </c>
      <c r="AW81">
        <v>1.55</v>
      </c>
      <c r="AX81">
        <v>14</v>
      </c>
      <c r="AY81">
        <v>7.88</v>
      </c>
      <c r="AZ81">
        <v>0.83</v>
      </c>
      <c r="BA81">
        <v>8</v>
      </c>
      <c r="BB81">
        <v>4</v>
      </c>
      <c r="BC81">
        <v>3.03</v>
      </c>
      <c r="BD81">
        <v>6</v>
      </c>
      <c r="BE81">
        <v>3.73</v>
      </c>
      <c r="BF81">
        <v>2.46</v>
      </c>
      <c r="BG81">
        <v>15</v>
      </c>
      <c r="BH81">
        <v>6.56</v>
      </c>
      <c r="BI81">
        <v>2.5499999999999998</v>
      </c>
      <c r="BJ81">
        <v>9</v>
      </c>
      <c r="BK81">
        <v>6</v>
      </c>
      <c r="BL81">
        <v>1.07</v>
      </c>
      <c r="BM81">
        <v>8</v>
      </c>
    </row>
    <row r="82" spans="1:65" x14ac:dyDescent="0.2">
      <c r="A82">
        <v>7150</v>
      </c>
      <c r="B82" t="s">
        <v>294</v>
      </c>
      <c r="C82" s="30">
        <v>7.55</v>
      </c>
      <c r="D82">
        <v>1.47</v>
      </c>
      <c r="E82">
        <v>20</v>
      </c>
      <c r="F82" s="30">
        <v>3.95</v>
      </c>
      <c r="G82">
        <v>2.77</v>
      </c>
      <c r="H82">
        <v>21</v>
      </c>
      <c r="I82">
        <v>6.36</v>
      </c>
      <c r="J82">
        <v>2.48</v>
      </c>
      <c r="K82">
        <v>25</v>
      </c>
      <c r="L82">
        <v>7</v>
      </c>
      <c r="M82">
        <v>2.16</v>
      </c>
      <c r="N82">
        <v>4</v>
      </c>
      <c r="O82">
        <v>7.69</v>
      </c>
      <c r="P82">
        <v>1.3</v>
      </c>
      <c r="Q82">
        <v>16</v>
      </c>
      <c r="R82">
        <v>3.75</v>
      </c>
      <c r="S82">
        <v>2.87</v>
      </c>
      <c r="T82">
        <v>4</v>
      </c>
      <c r="U82">
        <v>4</v>
      </c>
      <c r="V82">
        <v>2.83</v>
      </c>
      <c r="W82">
        <v>17</v>
      </c>
      <c r="X82">
        <v>5.44</v>
      </c>
      <c r="Y82">
        <v>2.74</v>
      </c>
      <c r="Z82">
        <v>9</v>
      </c>
      <c r="AA82">
        <v>6.88</v>
      </c>
      <c r="AB82">
        <v>2.25</v>
      </c>
      <c r="AC82">
        <v>16</v>
      </c>
      <c r="AD82">
        <v>7.25</v>
      </c>
      <c r="AE82">
        <v>1.28</v>
      </c>
      <c r="AF82">
        <v>8</v>
      </c>
      <c r="AG82">
        <v>7.75</v>
      </c>
      <c r="AH82">
        <v>1.6</v>
      </c>
      <c r="AI82">
        <v>12</v>
      </c>
      <c r="AJ82">
        <v>4.5999999999999996</v>
      </c>
      <c r="AK82">
        <v>3.1</v>
      </c>
      <c r="AL82">
        <v>10</v>
      </c>
      <c r="AM82">
        <v>3.36</v>
      </c>
      <c r="AN82">
        <v>2.42</v>
      </c>
      <c r="AO82">
        <v>11</v>
      </c>
      <c r="AP82">
        <v>6</v>
      </c>
      <c r="AQ82">
        <v>2.69</v>
      </c>
      <c r="AR82">
        <v>14</v>
      </c>
      <c r="AS82">
        <v>6.82</v>
      </c>
      <c r="AT82">
        <v>2.23</v>
      </c>
      <c r="AU82">
        <v>11</v>
      </c>
      <c r="AV82">
        <v>7.55</v>
      </c>
      <c r="AW82">
        <v>1.1299999999999999</v>
      </c>
      <c r="AX82">
        <v>11</v>
      </c>
      <c r="AY82">
        <v>7.56</v>
      </c>
      <c r="AZ82">
        <v>1.88</v>
      </c>
      <c r="BA82">
        <v>9</v>
      </c>
      <c r="BB82">
        <v>3.6</v>
      </c>
      <c r="BC82">
        <v>2.91</v>
      </c>
      <c r="BD82">
        <v>10</v>
      </c>
      <c r="BE82">
        <v>4.2699999999999996</v>
      </c>
      <c r="BF82">
        <v>2.72</v>
      </c>
      <c r="BG82">
        <v>11</v>
      </c>
      <c r="BH82">
        <v>6.33</v>
      </c>
      <c r="BI82">
        <v>2.57</v>
      </c>
      <c r="BJ82">
        <v>18</v>
      </c>
      <c r="BK82">
        <v>6.43</v>
      </c>
      <c r="BL82">
        <v>2.44</v>
      </c>
      <c r="BM82">
        <v>7</v>
      </c>
    </row>
    <row r="83" spans="1:65" x14ac:dyDescent="0.2">
      <c r="A83">
        <v>7250</v>
      </c>
      <c r="B83" t="s">
        <v>295</v>
      </c>
      <c r="C83" s="30">
        <v>7.55</v>
      </c>
      <c r="D83">
        <v>1.65</v>
      </c>
      <c r="E83">
        <v>22</v>
      </c>
      <c r="F83" s="30">
        <v>3.95</v>
      </c>
      <c r="G83">
        <v>2.75</v>
      </c>
      <c r="H83">
        <v>21</v>
      </c>
      <c r="I83">
        <v>6.38</v>
      </c>
      <c r="J83">
        <v>2.42</v>
      </c>
      <c r="K83">
        <v>16</v>
      </c>
      <c r="L83">
        <v>7.5</v>
      </c>
      <c r="M83">
        <v>1.52</v>
      </c>
      <c r="N83">
        <v>6</v>
      </c>
      <c r="O83">
        <v>7.53</v>
      </c>
      <c r="P83">
        <v>1.81</v>
      </c>
      <c r="Q83">
        <v>15</v>
      </c>
      <c r="R83">
        <v>4.1399999999999997</v>
      </c>
      <c r="S83">
        <v>3.29</v>
      </c>
      <c r="T83">
        <v>7</v>
      </c>
      <c r="U83">
        <v>3.86</v>
      </c>
      <c r="V83">
        <v>2.57</v>
      </c>
      <c r="W83">
        <v>14</v>
      </c>
      <c r="X83">
        <v>5.75</v>
      </c>
      <c r="Y83">
        <v>2.6</v>
      </c>
      <c r="Z83">
        <v>8</v>
      </c>
      <c r="AA83">
        <v>7</v>
      </c>
      <c r="AB83">
        <v>2.2000000000000002</v>
      </c>
      <c r="AC83">
        <v>8</v>
      </c>
      <c r="AD83">
        <v>7.36</v>
      </c>
      <c r="AE83">
        <v>1.78</v>
      </c>
      <c r="AF83">
        <v>14</v>
      </c>
      <c r="AG83">
        <v>7.86</v>
      </c>
      <c r="AH83">
        <v>1.57</v>
      </c>
      <c r="AI83">
        <v>7</v>
      </c>
      <c r="AJ83">
        <v>3.89</v>
      </c>
      <c r="AK83">
        <v>2.42</v>
      </c>
      <c r="AL83">
        <v>9</v>
      </c>
      <c r="AM83">
        <v>4</v>
      </c>
      <c r="AN83">
        <v>3.07</v>
      </c>
      <c r="AO83">
        <v>12</v>
      </c>
      <c r="AP83">
        <v>6</v>
      </c>
      <c r="AQ83">
        <v>2.88</v>
      </c>
      <c r="AR83">
        <v>8</v>
      </c>
      <c r="AS83">
        <v>6.75</v>
      </c>
      <c r="AT83">
        <v>1.98</v>
      </c>
      <c r="AU83">
        <v>8</v>
      </c>
      <c r="AV83">
        <v>7.36</v>
      </c>
      <c r="AW83">
        <v>1.82</v>
      </c>
      <c r="AX83">
        <v>14</v>
      </c>
      <c r="AY83">
        <v>7.88</v>
      </c>
      <c r="AZ83">
        <v>1.36</v>
      </c>
      <c r="BA83">
        <v>8</v>
      </c>
      <c r="BB83">
        <v>4.67</v>
      </c>
      <c r="BC83">
        <v>2.94</v>
      </c>
      <c r="BD83">
        <v>6</v>
      </c>
      <c r="BE83">
        <v>3.67</v>
      </c>
      <c r="BF83">
        <v>2.72</v>
      </c>
      <c r="BG83">
        <v>15</v>
      </c>
      <c r="BH83">
        <v>6.62</v>
      </c>
      <c r="BI83">
        <v>2.77</v>
      </c>
      <c r="BJ83">
        <v>8</v>
      </c>
      <c r="BK83">
        <v>6.12</v>
      </c>
      <c r="BL83">
        <v>2.17</v>
      </c>
      <c r="BM83">
        <v>8</v>
      </c>
    </row>
    <row r="84" spans="1:65" x14ac:dyDescent="0.2">
      <c r="A84">
        <v>8670</v>
      </c>
      <c r="B84" t="s">
        <v>296</v>
      </c>
      <c r="C84" s="30">
        <v>7.55</v>
      </c>
      <c r="D84">
        <v>1.32</v>
      </c>
      <c r="E84">
        <v>20</v>
      </c>
      <c r="F84" s="30">
        <v>4.05</v>
      </c>
      <c r="G84">
        <v>2.61</v>
      </c>
      <c r="H84">
        <v>19</v>
      </c>
      <c r="I84">
        <v>5.14</v>
      </c>
      <c r="J84">
        <v>1.71</v>
      </c>
      <c r="K84">
        <v>21</v>
      </c>
      <c r="L84">
        <v>7.57</v>
      </c>
      <c r="M84">
        <v>0.98</v>
      </c>
      <c r="N84">
        <v>7</v>
      </c>
      <c r="O84">
        <v>7.54</v>
      </c>
      <c r="P84">
        <v>1.51</v>
      </c>
      <c r="Q84">
        <v>13</v>
      </c>
      <c r="R84">
        <v>3.5</v>
      </c>
      <c r="S84">
        <v>2.67</v>
      </c>
      <c r="T84">
        <v>8</v>
      </c>
      <c r="U84">
        <v>4.45</v>
      </c>
      <c r="V84">
        <v>2.62</v>
      </c>
      <c r="W84">
        <v>11</v>
      </c>
      <c r="X84">
        <v>5</v>
      </c>
      <c r="Y84">
        <v>1.1000000000000001</v>
      </c>
      <c r="Z84">
        <v>6</v>
      </c>
      <c r="AA84">
        <v>5.2</v>
      </c>
      <c r="AB84">
        <v>1.93</v>
      </c>
      <c r="AC84">
        <v>15</v>
      </c>
      <c r="AD84">
        <v>7.2</v>
      </c>
      <c r="AE84">
        <v>1.48</v>
      </c>
      <c r="AF84">
        <v>10</v>
      </c>
      <c r="AG84">
        <v>7.89</v>
      </c>
      <c r="AH84">
        <v>1.17</v>
      </c>
      <c r="AI84">
        <v>9</v>
      </c>
      <c r="AJ84">
        <v>4</v>
      </c>
      <c r="AK84">
        <v>2.93</v>
      </c>
      <c r="AL84">
        <v>8</v>
      </c>
      <c r="AM84">
        <v>4.09</v>
      </c>
      <c r="AN84">
        <v>2.5099999999999998</v>
      </c>
      <c r="AO84">
        <v>11</v>
      </c>
      <c r="AP84">
        <v>4.57</v>
      </c>
      <c r="AQ84">
        <v>1.65</v>
      </c>
      <c r="AR84">
        <v>14</v>
      </c>
      <c r="AS84">
        <v>6.29</v>
      </c>
      <c r="AT84">
        <v>1.25</v>
      </c>
      <c r="AU84">
        <v>7</v>
      </c>
      <c r="AV84">
        <v>7.73</v>
      </c>
      <c r="AW84">
        <v>1.1000000000000001</v>
      </c>
      <c r="AX84">
        <v>11</v>
      </c>
      <c r="AY84">
        <v>7.33</v>
      </c>
      <c r="AZ84">
        <v>1.58</v>
      </c>
      <c r="BA84">
        <v>9</v>
      </c>
      <c r="BB84">
        <v>3.82</v>
      </c>
      <c r="BC84">
        <v>2.71</v>
      </c>
      <c r="BD84">
        <v>11</v>
      </c>
      <c r="BE84">
        <v>4.38</v>
      </c>
      <c r="BF84">
        <v>2.62</v>
      </c>
      <c r="BG84">
        <v>8</v>
      </c>
      <c r="BH84">
        <v>4.5999999999999996</v>
      </c>
      <c r="BI84">
        <v>1.58</v>
      </c>
      <c r="BJ84">
        <v>10</v>
      </c>
      <c r="BK84">
        <v>5.64</v>
      </c>
      <c r="BL84">
        <v>1.75</v>
      </c>
      <c r="BM84">
        <v>11</v>
      </c>
    </row>
    <row r="85" spans="1:65" x14ac:dyDescent="0.2">
      <c r="A85">
        <v>962</v>
      </c>
      <c r="B85" t="s">
        <v>297</v>
      </c>
      <c r="C85" s="30">
        <v>7.5</v>
      </c>
      <c r="D85">
        <v>1.24</v>
      </c>
      <c r="E85">
        <v>20</v>
      </c>
      <c r="F85" s="30">
        <v>3.15</v>
      </c>
      <c r="G85">
        <v>2.23</v>
      </c>
      <c r="H85">
        <v>20</v>
      </c>
      <c r="I85">
        <v>6.5</v>
      </c>
      <c r="J85">
        <v>1.79</v>
      </c>
      <c r="K85">
        <v>22</v>
      </c>
      <c r="L85">
        <v>7.57</v>
      </c>
      <c r="M85">
        <v>1.4</v>
      </c>
      <c r="N85">
        <v>7</v>
      </c>
      <c r="O85">
        <v>7.46</v>
      </c>
      <c r="P85">
        <v>1.2</v>
      </c>
      <c r="Q85">
        <v>13</v>
      </c>
      <c r="R85">
        <v>3.89</v>
      </c>
      <c r="S85">
        <v>2.62</v>
      </c>
      <c r="T85">
        <v>9</v>
      </c>
      <c r="U85">
        <v>2.5499999999999998</v>
      </c>
      <c r="V85">
        <v>1.75</v>
      </c>
      <c r="W85">
        <v>11</v>
      </c>
      <c r="X85">
        <v>7.17</v>
      </c>
      <c r="Y85">
        <v>1.94</v>
      </c>
      <c r="Z85">
        <v>6</v>
      </c>
      <c r="AA85">
        <v>6.25</v>
      </c>
      <c r="AB85">
        <v>1.73</v>
      </c>
      <c r="AC85">
        <v>16</v>
      </c>
      <c r="AD85">
        <v>7.6</v>
      </c>
      <c r="AE85">
        <v>1.43</v>
      </c>
      <c r="AF85">
        <v>10</v>
      </c>
      <c r="AG85">
        <v>7.67</v>
      </c>
      <c r="AH85">
        <v>0.71</v>
      </c>
      <c r="AI85">
        <v>9</v>
      </c>
      <c r="AJ85">
        <v>3.5</v>
      </c>
      <c r="AK85">
        <v>2.73</v>
      </c>
      <c r="AL85">
        <v>8</v>
      </c>
      <c r="AM85">
        <v>2.92</v>
      </c>
      <c r="AN85">
        <v>1.93</v>
      </c>
      <c r="AO85">
        <v>12</v>
      </c>
      <c r="AP85">
        <v>6.53</v>
      </c>
      <c r="AQ85">
        <v>1.81</v>
      </c>
      <c r="AR85">
        <v>15</v>
      </c>
      <c r="AS85">
        <v>6.43</v>
      </c>
      <c r="AT85">
        <v>1.9</v>
      </c>
      <c r="AU85">
        <v>7</v>
      </c>
      <c r="AV85">
        <v>7.55</v>
      </c>
      <c r="AW85">
        <v>1.21</v>
      </c>
      <c r="AX85">
        <v>11</v>
      </c>
      <c r="AY85">
        <v>7.44</v>
      </c>
      <c r="AZ85">
        <v>1.33</v>
      </c>
      <c r="BA85">
        <v>9</v>
      </c>
      <c r="BB85">
        <v>3.67</v>
      </c>
      <c r="BC85">
        <v>2.61</v>
      </c>
      <c r="BD85">
        <v>12</v>
      </c>
      <c r="BE85">
        <v>2.38</v>
      </c>
      <c r="BF85">
        <v>1.3</v>
      </c>
      <c r="BG85">
        <v>8</v>
      </c>
      <c r="BH85">
        <v>6.73</v>
      </c>
      <c r="BI85">
        <v>2</v>
      </c>
      <c r="BJ85">
        <v>11</v>
      </c>
      <c r="BK85">
        <v>6.27</v>
      </c>
      <c r="BL85">
        <v>1.62</v>
      </c>
      <c r="BM85">
        <v>11</v>
      </c>
    </row>
    <row r="86" spans="1:65" x14ac:dyDescent="0.2">
      <c r="A86">
        <v>5337</v>
      </c>
      <c r="B86" t="s">
        <v>298</v>
      </c>
      <c r="C86" s="30">
        <v>7.5</v>
      </c>
      <c r="D86">
        <v>1.92</v>
      </c>
      <c r="E86">
        <v>18</v>
      </c>
      <c r="F86" s="30">
        <v>3.2</v>
      </c>
      <c r="G86">
        <v>2.69</v>
      </c>
      <c r="H86">
        <v>20</v>
      </c>
      <c r="I86">
        <v>5.39</v>
      </c>
      <c r="J86">
        <v>2.48</v>
      </c>
      <c r="K86">
        <v>18</v>
      </c>
      <c r="L86">
        <v>6.38</v>
      </c>
      <c r="M86">
        <v>2.2000000000000002</v>
      </c>
      <c r="N86">
        <v>8</v>
      </c>
      <c r="O86">
        <v>8.4</v>
      </c>
      <c r="P86">
        <v>1.07</v>
      </c>
      <c r="Q86">
        <v>10</v>
      </c>
      <c r="R86">
        <v>2.4300000000000002</v>
      </c>
      <c r="S86">
        <v>1.81</v>
      </c>
      <c r="T86">
        <v>7</v>
      </c>
      <c r="U86">
        <v>3.62</v>
      </c>
      <c r="V86">
        <v>3.04</v>
      </c>
      <c r="W86">
        <v>13</v>
      </c>
      <c r="X86">
        <v>5.09</v>
      </c>
      <c r="Y86">
        <v>2.63</v>
      </c>
      <c r="Z86">
        <v>11</v>
      </c>
      <c r="AA86">
        <v>5.86</v>
      </c>
      <c r="AB86">
        <v>2.34</v>
      </c>
      <c r="AC86">
        <v>7</v>
      </c>
      <c r="AD86">
        <v>6.82</v>
      </c>
      <c r="AE86">
        <v>2.14</v>
      </c>
      <c r="AF86">
        <v>11</v>
      </c>
      <c r="AG86">
        <v>8.57</v>
      </c>
      <c r="AH86">
        <v>0.79</v>
      </c>
      <c r="AI86">
        <v>7</v>
      </c>
      <c r="AJ86">
        <v>3.22</v>
      </c>
      <c r="AK86">
        <v>2.91</v>
      </c>
      <c r="AL86">
        <v>9</v>
      </c>
      <c r="AM86">
        <v>3.18</v>
      </c>
      <c r="AN86">
        <v>2.64</v>
      </c>
      <c r="AO86">
        <v>11</v>
      </c>
      <c r="AP86">
        <v>6.18</v>
      </c>
      <c r="AQ86">
        <v>2.4</v>
      </c>
      <c r="AR86">
        <v>11</v>
      </c>
      <c r="AS86">
        <v>4.1399999999999997</v>
      </c>
      <c r="AT86">
        <v>2.19</v>
      </c>
      <c r="AU86">
        <v>7</v>
      </c>
      <c r="AV86">
        <v>7</v>
      </c>
      <c r="AW86">
        <v>2.13</v>
      </c>
      <c r="AX86">
        <v>12</v>
      </c>
      <c r="AY86">
        <v>8.5</v>
      </c>
      <c r="AZ86">
        <v>0.84</v>
      </c>
      <c r="BA86">
        <v>6</v>
      </c>
      <c r="BB86">
        <v>3.25</v>
      </c>
      <c r="BC86">
        <v>2.63</v>
      </c>
      <c r="BD86">
        <v>12</v>
      </c>
      <c r="BE86">
        <v>3.12</v>
      </c>
      <c r="BF86">
        <v>2.95</v>
      </c>
      <c r="BG86">
        <v>8</v>
      </c>
      <c r="BH86">
        <v>5.22</v>
      </c>
      <c r="BI86">
        <v>2.82</v>
      </c>
      <c r="BJ86">
        <v>9</v>
      </c>
      <c r="BK86">
        <v>5.56</v>
      </c>
      <c r="BL86">
        <v>2.2400000000000002</v>
      </c>
      <c r="BM86">
        <v>9</v>
      </c>
    </row>
    <row r="87" spans="1:65" x14ac:dyDescent="0.2">
      <c r="A87">
        <v>13557</v>
      </c>
      <c r="B87" t="s">
        <v>299</v>
      </c>
      <c r="C87" s="30">
        <v>7.5</v>
      </c>
      <c r="D87">
        <v>1.92</v>
      </c>
      <c r="E87">
        <v>18</v>
      </c>
      <c r="F87" s="30">
        <v>3.35</v>
      </c>
      <c r="G87">
        <v>2.5</v>
      </c>
      <c r="H87">
        <v>20</v>
      </c>
      <c r="I87">
        <v>6.33</v>
      </c>
      <c r="J87">
        <v>2.4500000000000002</v>
      </c>
      <c r="K87">
        <v>18</v>
      </c>
      <c r="L87">
        <v>6.75</v>
      </c>
      <c r="M87">
        <v>2.4300000000000002</v>
      </c>
      <c r="N87">
        <v>8</v>
      </c>
      <c r="O87">
        <v>8.1</v>
      </c>
      <c r="P87">
        <v>1.2</v>
      </c>
      <c r="Q87">
        <v>10</v>
      </c>
      <c r="R87">
        <v>3.29</v>
      </c>
      <c r="S87">
        <v>2.4300000000000002</v>
      </c>
      <c r="T87">
        <v>7</v>
      </c>
      <c r="U87">
        <v>3.38</v>
      </c>
      <c r="V87">
        <v>2.63</v>
      </c>
      <c r="W87">
        <v>13</v>
      </c>
      <c r="X87">
        <v>5.91</v>
      </c>
      <c r="Y87">
        <v>2.2599999999999998</v>
      </c>
      <c r="Z87">
        <v>11</v>
      </c>
      <c r="AA87">
        <v>7</v>
      </c>
      <c r="AB87">
        <v>2.77</v>
      </c>
      <c r="AC87">
        <v>7</v>
      </c>
      <c r="AD87">
        <v>7</v>
      </c>
      <c r="AE87">
        <v>2.19</v>
      </c>
      <c r="AF87">
        <v>11</v>
      </c>
      <c r="AG87">
        <v>8.2899999999999991</v>
      </c>
      <c r="AH87">
        <v>1.1100000000000001</v>
      </c>
      <c r="AI87">
        <v>7</v>
      </c>
      <c r="AJ87">
        <v>3</v>
      </c>
      <c r="AK87">
        <v>2.2400000000000002</v>
      </c>
      <c r="AL87">
        <v>9</v>
      </c>
      <c r="AM87">
        <v>3.64</v>
      </c>
      <c r="AN87">
        <v>2.77</v>
      </c>
      <c r="AO87">
        <v>11</v>
      </c>
      <c r="AP87">
        <v>6.82</v>
      </c>
      <c r="AQ87">
        <v>2.27</v>
      </c>
      <c r="AR87">
        <v>11</v>
      </c>
      <c r="AS87">
        <v>5.57</v>
      </c>
      <c r="AT87">
        <v>2.7</v>
      </c>
      <c r="AU87">
        <v>7</v>
      </c>
      <c r="AV87">
        <v>7</v>
      </c>
      <c r="AW87">
        <v>2.17</v>
      </c>
      <c r="AX87">
        <v>12</v>
      </c>
      <c r="AY87">
        <v>8.5</v>
      </c>
      <c r="AZ87">
        <v>0.55000000000000004</v>
      </c>
      <c r="BA87">
        <v>6</v>
      </c>
      <c r="BB87">
        <v>3.67</v>
      </c>
      <c r="BC87">
        <v>2.61</v>
      </c>
      <c r="BD87">
        <v>12</v>
      </c>
      <c r="BE87">
        <v>2.88</v>
      </c>
      <c r="BF87">
        <v>2.42</v>
      </c>
      <c r="BG87">
        <v>8</v>
      </c>
      <c r="BH87">
        <v>5.89</v>
      </c>
      <c r="BI87">
        <v>2.98</v>
      </c>
      <c r="BJ87">
        <v>9</v>
      </c>
      <c r="BK87">
        <v>6.78</v>
      </c>
      <c r="BL87">
        <v>1.86</v>
      </c>
      <c r="BM87">
        <v>9</v>
      </c>
    </row>
    <row r="88" spans="1:65" x14ac:dyDescent="0.2">
      <c r="A88">
        <v>2262</v>
      </c>
      <c r="B88" t="s">
        <v>300</v>
      </c>
      <c r="C88" s="30">
        <v>7.5</v>
      </c>
      <c r="D88">
        <v>1.79</v>
      </c>
      <c r="E88">
        <v>18</v>
      </c>
      <c r="F88" s="30">
        <v>3.45</v>
      </c>
      <c r="G88">
        <v>2.46</v>
      </c>
      <c r="H88">
        <v>20</v>
      </c>
      <c r="I88">
        <v>5</v>
      </c>
      <c r="J88">
        <v>2.1800000000000002</v>
      </c>
      <c r="K88">
        <v>25</v>
      </c>
      <c r="L88">
        <v>7.8</v>
      </c>
      <c r="M88">
        <v>1.1000000000000001</v>
      </c>
      <c r="N88">
        <v>5</v>
      </c>
      <c r="O88">
        <v>7.38</v>
      </c>
      <c r="P88">
        <v>2.02</v>
      </c>
      <c r="Q88">
        <v>13</v>
      </c>
      <c r="R88">
        <v>2.82</v>
      </c>
      <c r="S88">
        <v>2.36</v>
      </c>
      <c r="T88">
        <v>11</v>
      </c>
      <c r="U88">
        <v>4.22</v>
      </c>
      <c r="V88">
        <v>2.4900000000000002</v>
      </c>
      <c r="W88">
        <v>9</v>
      </c>
      <c r="X88">
        <v>4.5</v>
      </c>
      <c r="Y88">
        <v>2.0699999999999998</v>
      </c>
      <c r="Z88">
        <v>16</v>
      </c>
      <c r="AA88">
        <v>5.89</v>
      </c>
      <c r="AB88">
        <v>2.2000000000000002</v>
      </c>
      <c r="AC88">
        <v>9</v>
      </c>
      <c r="AD88">
        <v>7.57</v>
      </c>
      <c r="AE88">
        <v>1.99</v>
      </c>
      <c r="AF88">
        <v>7</v>
      </c>
      <c r="AG88">
        <v>7.45</v>
      </c>
      <c r="AH88">
        <v>1.75</v>
      </c>
      <c r="AI88">
        <v>11</v>
      </c>
      <c r="AJ88">
        <v>4.67</v>
      </c>
      <c r="AK88">
        <v>2.83</v>
      </c>
      <c r="AL88">
        <v>9</v>
      </c>
      <c r="AM88">
        <v>2.4500000000000002</v>
      </c>
      <c r="AN88">
        <v>1.63</v>
      </c>
      <c r="AO88">
        <v>11</v>
      </c>
      <c r="AP88">
        <v>5.05</v>
      </c>
      <c r="AQ88">
        <v>2.2400000000000002</v>
      </c>
      <c r="AR88">
        <v>20</v>
      </c>
      <c r="AS88">
        <v>4.8</v>
      </c>
      <c r="AT88">
        <v>2.17</v>
      </c>
      <c r="AU88">
        <v>5</v>
      </c>
      <c r="AV88">
        <v>7.44</v>
      </c>
      <c r="AW88">
        <v>2.0099999999999998</v>
      </c>
      <c r="AX88">
        <v>9</v>
      </c>
      <c r="AY88">
        <v>7.56</v>
      </c>
      <c r="AZ88">
        <v>1.67</v>
      </c>
      <c r="BA88">
        <v>9</v>
      </c>
      <c r="BB88">
        <v>3.64</v>
      </c>
      <c r="BC88">
        <v>2.77</v>
      </c>
      <c r="BD88">
        <v>11</v>
      </c>
      <c r="BE88">
        <v>3.22</v>
      </c>
      <c r="BF88">
        <v>2.17</v>
      </c>
      <c r="BG88">
        <v>9</v>
      </c>
      <c r="BH88">
        <v>5.21</v>
      </c>
      <c r="BI88">
        <v>2.02</v>
      </c>
      <c r="BJ88">
        <v>19</v>
      </c>
      <c r="BK88">
        <v>4.33</v>
      </c>
      <c r="BL88">
        <v>2.73</v>
      </c>
      <c r="BM88">
        <v>6</v>
      </c>
    </row>
    <row r="89" spans="1:65" x14ac:dyDescent="0.2">
      <c r="A89">
        <v>11558</v>
      </c>
      <c r="B89" t="s">
        <v>301</v>
      </c>
      <c r="C89" s="30">
        <v>7.5</v>
      </c>
      <c r="D89">
        <v>1.79</v>
      </c>
      <c r="E89">
        <v>22</v>
      </c>
      <c r="F89" s="30">
        <v>3.48</v>
      </c>
      <c r="G89">
        <v>2.68</v>
      </c>
      <c r="H89">
        <v>21</v>
      </c>
      <c r="I89">
        <v>6.72</v>
      </c>
      <c r="J89">
        <v>1.96</v>
      </c>
      <c r="K89">
        <v>18</v>
      </c>
      <c r="L89">
        <v>5.83</v>
      </c>
      <c r="M89">
        <v>2.56</v>
      </c>
      <c r="N89">
        <v>6</v>
      </c>
      <c r="O89">
        <v>8.1999999999999993</v>
      </c>
      <c r="P89">
        <v>0.86</v>
      </c>
      <c r="Q89">
        <v>15</v>
      </c>
      <c r="R89">
        <v>3.71</v>
      </c>
      <c r="S89">
        <v>3.3</v>
      </c>
      <c r="T89">
        <v>7</v>
      </c>
      <c r="U89">
        <v>3.36</v>
      </c>
      <c r="V89">
        <v>2.44</v>
      </c>
      <c r="W89">
        <v>14</v>
      </c>
      <c r="X89">
        <v>6.44</v>
      </c>
      <c r="Y89">
        <v>2.35</v>
      </c>
      <c r="Z89">
        <v>9</v>
      </c>
      <c r="AA89">
        <v>7</v>
      </c>
      <c r="AB89">
        <v>1.69</v>
      </c>
      <c r="AC89">
        <v>8</v>
      </c>
      <c r="AD89">
        <v>7.21</v>
      </c>
      <c r="AE89">
        <v>2.15</v>
      </c>
      <c r="AF89">
        <v>14</v>
      </c>
      <c r="AG89">
        <v>8.14</v>
      </c>
      <c r="AH89">
        <v>0.69</v>
      </c>
      <c r="AI89">
        <v>7</v>
      </c>
      <c r="AJ89">
        <v>3.33</v>
      </c>
      <c r="AK89">
        <v>2.96</v>
      </c>
      <c r="AL89">
        <v>9</v>
      </c>
      <c r="AM89">
        <v>3.58</v>
      </c>
      <c r="AN89">
        <v>2.57</v>
      </c>
      <c r="AO89">
        <v>12</v>
      </c>
      <c r="AP89">
        <v>7.2</v>
      </c>
      <c r="AQ89">
        <v>2.39</v>
      </c>
      <c r="AR89">
        <v>10</v>
      </c>
      <c r="AS89">
        <v>6.12</v>
      </c>
      <c r="AT89">
        <v>1.1299999999999999</v>
      </c>
      <c r="AU89">
        <v>8</v>
      </c>
      <c r="AV89">
        <v>7.29</v>
      </c>
      <c r="AW89">
        <v>2.09</v>
      </c>
      <c r="AX89">
        <v>14</v>
      </c>
      <c r="AY89">
        <v>7.88</v>
      </c>
      <c r="AZ89">
        <v>1.1299999999999999</v>
      </c>
      <c r="BA89">
        <v>8</v>
      </c>
      <c r="BB89">
        <v>3.5</v>
      </c>
      <c r="BC89">
        <v>2.59</v>
      </c>
      <c r="BD89">
        <v>6</v>
      </c>
      <c r="BE89">
        <v>3.47</v>
      </c>
      <c r="BF89">
        <v>2.8</v>
      </c>
      <c r="BG89">
        <v>15</v>
      </c>
      <c r="BH89">
        <v>7.1</v>
      </c>
      <c r="BI89">
        <v>2.42</v>
      </c>
      <c r="BJ89">
        <v>10</v>
      </c>
      <c r="BK89">
        <v>6.25</v>
      </c>
      <c r="BL89">
        <v>1.1599999999999999</v>
      </c>
      <c r="BM89">
        <v>8</v>
      </c>
    </row>
    <row r="90" spans="1:65" x14ac:dyDescent="0.2">
      <c r="A90">
        <v>1219</v>
      </c>
      <c r="B90" t="s">
        <v>302</v>
      </c>
      <c r="C90" s="30">
        <v>7.5</v>
      </c>
      <c r="D90">
        <v>1.76</v>
      </c>
      <c r="E90">
        <v>18</v>
      </c>
      <c r="F90" s="30">
        <v>3.55</v>
      </c>
      <c r="G90">
        <v>2.68</v>
      </c>
      <c r="H90">
        <v>20</v>
      </c>
      <c r="I90">
        <v>5.32</v>
      </c>
      <c r="J90">
        <v>1.99</v>
      </c>
      <c r="K90">
        <v>25</v>
      </c>
      <c r="L90">
        <v>8.4</v>
      </c>
      <c r="M90">
        <v>0.89</v>
      </c>
      <c r="N90">
        <v>5</v>
      </c>
      <c r="O90">
        <v>7.15</v>
      </c>
      <c r="P90">
        <v>1.91</v>
      </c>
      <c r="Q90">
        <v>13</v>
      </c>
      <c r="R90">
        <v>2.5499999999999998</v>
      </c>
      <c r="S90">
        <v>1.92</v>
      </c>
      <c r="T90">
        <v>11</v>
      </c>
      <c r="U90">
        <v>4.78</v>
      </c>
      <c r="V90">
        <v>3.07</v>
      </c>
      <c r="W90">
        <v>9</v>
      </c>
      <c r="X90">
        <v>4.75</v>
      </c>
      <c r="Y90">
        <v>1.84</v>
      </c>
      <c r="Z90">
        <v>16</v>
      </c>
      <c r="AA90">
        <v>6.33</v>
      </c>
      <c r="AB90">
        <v>1.94</v>
      </c>
      <c r="AC90">
        <v>9</v>
      </c>
      <c r="AD90">
        <v>6.71</v>
      </c>
      <c r="AE90">
        <v>1.8</v>
      </c>
      <c r="AF90">
        <v>7</v>
      </c>
      <c r="AG90">
        <v>8</v>
      </c>
      <c r="AH90">
        <v>1.61</v>
      </c>
      <c r="AI90">
        <v>11</v>
      </c>
      <c r="AJ90">
        <v>3.89</v>
      </c>
      <c r="AK90">
        <v>2.98</v>
      </c>
      <c r="AL90">
        <v>9</v>
      </c>
      <c r="AM90">
        <v>3.27</v>
      </c>
      <c r="AN90">
        <v>2.5299999999999998</v>
      </c>
      <c r="AO90">
        <v>11</v>
      </c>
      <c r="AP90">
        <v>5.0999999999999996</v>
      </c>
      <c r="AQ90">
        <v>2.02</v>
      </c>
      <c r="AR90">
        <v>20</v>
      </c>
      <c r="AS90">
        <v>6.2</v>
      </c>
      <c r="AT90">
        <v>1.79</v>
      </c>
      <c r="AU90">
        <v>5</v>
      </c>
      <c r="AV90">
        <v>7</v>
      </c>
      <c r="AW90">
        <v>2</v>
      </c>
      <c r="AX90">
        <v>9</v>
      </c>
      <c r="AY90">
        <v>8</v>
      </c>
      <c r="AZ90">
        <v>1.41</v>
      </c>
      <c r="BA90">
        <v>9</v>
      </c>
      <c r="BB90">
        <v>4.2699999999999996</v>
      </c>
      <c r="BC90">
        <v>3.13</v>
      </c>
      <c r="BD90">
        <v>11</v>
      </c>
      <c r="BE90">
        <v>2.67</v>
      </c>
      <c r="BF90">
        <v>1.8</v>
      </c>
      <c r="BG90">
        <v>9</v>
      </c>
      <c r="BH90">
        <v>5.47</v>
      </c>
      <c r="BI90">
        <v>1.78</v>
      </c>
      <c r="BJ90">
        <v>19</v>
      </c>
      <c r="BK90">
        <v>4.83</v>
      </c>
      <c r="BL90">
        <v>2.71</v>
      </c>
      <c r="BM90">
        <v>6</v>
      </c>
    </row>
    <row r="91" spans="1:65" x14ac:dyDescent="0.2">
      <c r="A91">
        <v>13589</v>
      </c>
      <c r="B91" t="s">
        <v>303</v>
      </c>
      <c r="C91" s="30">
        <v>7.5</v>
      </c>
      <c r="D91">
        <v>1.3</v>
      </c>
      <c r="E91">
        <v>22</v>
      </c>
      <c r="F91" s="30">
        <v>3.77</v>
      </c>
      <c r="G91">
        <v>2.44</v>
      </c>
      <c r="H91">
        <v>26</v>
      </c>
      <c r="I91">
        <v>5.65</v>
      </c>
      <c r="J91">
        <v>2.12</v>
      </c>
      <c r="K91">
        <v>23</v>
      </c>
      <c r="L91">
        <v>7.33</v>
      </c>
      <c r="M91">
        <v>1.73</v>
      </c>
      <c r="N91">
        <v>9</v>
      </c>
      <c r="O91">
        <v>7.62</v>
      </c>
      <c r="P91">
        <v>0.96</v>
      </c>
      <c r="Q91">
        <v>13</v>
      </c>
      <c r="R91">
        <v>3</v>
      </c>
      <c r="S91">
        <v>2.2599999999999998</v>
      </c>
      <c r="T91">
        <v>10</v>
      </c>
      <c r="U91">
        <v>4.25</v>
      </c>
      <c r="V91">
        <v>2.4900000000000002</v>
      </c>
      <c r="W91">
        <v>16</v>
      </c>
      <c r="X91">
        <v>5.67</v>
      </c>
      <c r="Y91">
        <v>1.73</v>
      </c>
      <c r="Z91">
        <v>9</v>
      </c>
      <c r="AA91">
        <v>5.64</v>
      </c>
      <c r="AB91">
        <v>2.41</v>
      </c>
      <c r="AC91">
        <v>14</v>
      </c>
      <c r="AD91">
        <v>7.12</v>
      </c>
      <c r="AE91">
        <v>1.25</v>
      </c>
      <c r="AF91">
        <v>8</v>
      </c>
      <c r="AG91">
        <v>7.71</v>
      </c>
      <c r="AH91">
        <v>1.33</v>
      </c>
      <c r="AI91">
        <v>14</v>
      </c>
      <c r="AJ91">
        <v>4.1500000000000004</v>
      </c>
      <c r="AK91">
        <v>2.44</v>
      </c>
      <c r="AL91">
        <v>13</v>
      </c>
      <c r="AM91">
        <v>3.38</v>
      </c>
      <c r="AN91">
        <v>2.4700000000000002</v>
      </c>
      <c r="AO91">
        <v>13</v>
      </c>
      <c r="AP91">
        <v>5.17</v>
      </c>
      <c r="AQ91">
        <v>2.33</v>
      </c>
      <c r="AR91">
        <v>12</v>
      </c>
      <c r="AS91">
        <v>6.18</v>
      </c>
      <c r="AT91">
        <v>1.83</v>
      </c>
      <c r="AU91">
        <v>11</v>
      </c>
      <c r="AV91">
        <v>7.58</v>
      </c>
      <c r="AW91">
        <v>1.1599999999999999</v>
      </c>
      <c r="AX91">
        <v>12</v>
      </c>
      <c r="AY91">
        <v>7.4</v>
      </c>
      <c r="AZ91">
        <v>1.51</v>
      </c>
      <c r="BA91">
        <v>10</v>
      </c>
      <c r="BB91">
        <v>4.13</v>
      </c>
      <c r="BC91">
        <v>2.7</v>
      </c>
      <c r="BD91">
        <v>15</v>
      </c>
      <c r="BE91">
        <v>3.27</v>
      </c>
      <c r="BF91">
        <v>2.0499999999999998</v>
      </c>
      <c r="BG91">
        <v>11</v>
      </c>
      <c r="BH91">
        <v>5.85</v>
      </c>
      <c r="BI91">
        <v>2.27</v>
      </c>
      <c r="BJ91">
        <v>13</v>
      </c>
      <c r="BK91">
        <v>5.4</v>
      </c>
      <c r="BL91">
        <v>2.0099999999999998</v>
      </c>
      <c r="BM91">
        <v>10</v>
      </c>
    </row>
    <row r="92" spans="1:65" x14ac:dyDescent="0.2">
      <c r="A92">
        <v>8272</v>
      </c>
      <c r="B92" t="s">
        <v>304</v>
      </c>
      <c r="C92" s="30">
        <v>7.5</v>
      </c>
      <c r="D92">
        <v>1.47</v>
      </c>
      <c r="E92">
        <v>20</v>
      </c>
      <c r="F92" s="30">
        <v>3.85</v>
      </c>
      <c r="G92">
        <v>2.15</v>
      </c>
      <c r="H92">
        <v>47</v>
      </c>
      <c r="I92">
        <v>7.06</v>
      </c>
      <c r="J92">
        <v>2.1</v>
      </c>
      <c r="K92">
        <v>18</v>
      </c>
      <c r="L92">
        <v>6.9</v>
      </c>
      <c r="M92">
        <v>1.37</v>
      </c>
      <c r="N92">
        <v>10</v>
      </c>
      <c r="O92">
        <v>8.1</v>
      </c>
      <c r="P92">
        <v>1.37</v>
      </c>
      <c r="Q92">
        <v>10</v>
      </c>
      <c r="R92">
        <v>4.09</v>
      </c>
      <c r="S92">
        <v>2.2599999999999998</v>
      </c>
      <c r="T92">
        <v>11</v>
      </c>
      <c r="U92">
        <v>3.85</v>
      </c>
      <c r="V92">
        <v>2.15</v>
      </c>
      <c r="W92">
        <v>34</v>
      </c>
      <c r="X92">
        <v>6.7</v>
      </c>
      <c r="Y92">
        <v>2.36</v>
      </c>
      <c r="Z92">
        <v>10</v>
      </c>
      <c r="AA92">
        <v>7.5</v>
      </c>
      <c r="AB92">
        <v>1.77</v>
      </c>
      <c r="AC92">
        <v>8</v>
      </c>
      <c r="AD92">
        <v>7.9</v>
      </c>
      <c r="AE92">
        <v>1.45</v>
      </c>
      <c r="AF92">
        <v>10</v>
      </c>
      <c r="AG92">
        <v>7.1</v>
      </c>
      <c r="AH92">
        <v>1.45</v>
      </c>
      <c r="AI92">
        <v>10</v>
      </c>
      <c r="AJ92">
        <v>3.77</v>
      </c>
      <c r="AK92">
        <v>2.2000000000000002</v>
      </c>
      <c r="AL92">
        <v>26</v>
      </c>
      <c r="AM92">
        <v>4.1100000000000003</v>
      </c>
      <c r="AN92">
        <v>2.13</v>
      </c>
      <c r="AO92">
        <v>19</v>
      </c>
      <c r="AP92">
        <v>7.29</v>
      </c>
      <c r="AQ92">
        <v>2.4300000000000002</v>
      </c>
      <c r="AR92">
        <v>7</v>
      </c>
      <c r="AS92">
        <v>6.91</v>
      </c>
      <c r="AT92">
        <v>1.97</v>
      </c>
      <c r="AU92">
        <v>11</v>
      </c>
      <c r="AV92">
        <v>7.69</v>
      </c>
      <c r="AW92">
        <v>1.44</v>
      </c>
      <c r="AX92">
        <v>13</v>
      </c>
      <c r="AY92">
        <v>7.14</v>
      </c>
      <c r="AZ92">
        <v>1.57</v>
      </c>
      <c r="BA92">
        <v>7</v>
      </c>
      <c r="BB92">
        <v>3.79</v>
      </c>
      <c r="BC92">
        <v>2.2200000000000002</v>
      </c>
      <c r="BD92">
        <v>28</v>
      </c>
      <c r="BE92">
        <v>3.95</v>
      </c>
      <c r="BF92">
        <v>2.09</v>
      </c>
      <c r="BG92">
        <v>19</v>
      </c>
      <c r="BH92">
        <v>7.22</v>
      </c>
      <c r="BI92">
        <v>2.0499999999999998</v>
      </c>
      <c r="BJ92">
        <v>9</v>
      </c>
      <c r="BK92">
        <v>6.89</v>
      </c>
      <c r="BL92">
        <v>2.2599999999999998</v>
      </c>
      <c r="BM92">
        <v>9</v>
      </c>
    </row>
    <row r="93" spans="1:65" x14ac:dyDescent="0.2">
      <c r="A93">
        <v>11200</v>
      </c>
      <c r="B93" t="s">
        <v>305</v>
      </c>
      <c r="C93" s="30">
        <v>7.5</v>
      </c>
      <c r="D93">
        <v>1.37</v>
      </c>
      <c r="E93">
        <v>22</v>
      </c>
      <c r="F93" s="30">
        <v>4.0999999999999996</v>
      </c>
      <c r="G93">
        <v>2.4900000000000002</v>
      </c>
      <c r="H93">
        <v>21</v>
      </c>
      <c r="I93">
        <v>6.67</v>
      </c>
      <c r="J93">
        <v>1.88</v>
      </c>
      <c r="K93">
        <v>18</v>
      </c>
      <c r="L93">
        <v>7.17</v>
      </c>
      <c r="M93">
        <v>1.47</v>
      </c>
      <c r="N93">
        <v>6</v>
      </c>
      <c r="O93">
        <v>7.6</v>
      </c>
      <c r="P93">
        <v>1.4</v>
      </c>
      <c r="Q93">
        <v>15</v>
      </c>
      <c r="R93">
        <v>4.1399999999999997</v>
      </c>
      <c r="S93">
        <v>2.73</v>
      </c>
      <c r="T93">
        <v>7</v>
      </c>
      <c r="U93">
        <v>4.07</v>
      </c>
      <c r="V93">
        <v>2.46</v>
      </c>
      <c r="W93">
        <v>14</v>
      </c>
      <c r="X93">
        <v>6</v>
      </c>
      <c r="Y93">
        <v>1.94</v>
      </c>
      <c r="Z93">
        <v>9</v>
      </c>
      <c r="AA93">
        <v>7.62</v>
      </c>
      <c r="AB93">
        <v>1.51</v>
      </c>
      <c r="AC93">
        <v>8</v>
      </c>
      <c r="AD93">
        <v>7.57</v>
      </c>
      <c r="AE93">
        <v>1.28</v>
      </c>
      <c r="AF93">
        <v>14</v>
      </c>
      <c r="AG93">
        <v>7.29</v>
      </c>
      <c r="AH93">
        <v>1.7</v>
      </c>
      <c r="AI93">
        <v>7</v>
      </c>
      <c r="AJ93">
        <v>4.33</v>
      </c>
      <c r="AK93">
        <v>2.29</v>
      </c>
      <c r="AL93">
        <v>9</v>
      </c>
      <c r="AM93">
        <v>3.92</v>
      </c>
      <c r="AN93">
        <v>2.71</v>
      </c>
      <c r="AO93">
        <v>12</v>
      </c>
      <c r="AP93">
        <v>6.3</v>
      </c>
      <c r="AQ93">
        <v>2.06</v>
      </c>
      <c r="AR93">
        <v>10</v>
      </c>
      <c r="AS93">
        <v>7.12</v>
      </c>
      <c r="AT93">
        <v>1.64</v>
      </c>
      <c r="AU93">
        <v>8</v>
      </c>
      <c r="AV93">
        <v>7.5</v>
      </c>
      <c r="AW93">
        <v>1.4</v>
      </c>
      <c r="AX93">
        <v>14</v>
      </c>
      <c r="AY93">
        <v>7.5</v>
      </c>
      <c r="AZ93">
        <v>1.41</v>
      </c>
      <c r="BA93">
        <v>8</v>
      </c>
      <c r="BB93">
        <v>4</v>
      </c>
      <c r="BC93">
        <v>2.97</v>
      </c>
      <c r="BD93">
        <v>6</v>
      </c>
      <c r="BE93">
        <v>4.13</v>
      </c>
      <c r="BF93">
        <v>2.39</v>
      </c>
      <c r="BG93">
        <v>15</v>
      </c>
      <c r="BH93">
        <v>6.9</v>
      </c>
      <c r="BI93">
        <v>2.13</v>
      </c>
      <c r="BJ93">
        <v>10</v>
      </c>
      <c r="BK93">
        <v>6.38</v>
      </c>
      <c r="BL93">
        <v>1.6</v>
      </c>
      <c r="BM93">
        <v>8</v>
      </c>
    </row>
    <row r="94" spans="1:65" x14ac:dyDescent="0.2">
      <c r="A94">
        <v>5150</v>
      </c>
      <c r="B94" t="s">
        <v>306</v>
      </c>
      <c r="C94" s="30">
        <v>7.5</v>
      </c>
      <c r="D94">
        <v>1.6</v>
      </c>
      <c r="E94">
        <v>22</v>
      </c>
      <c r="F94" s="30">
        <v>4.1399999999999997</v>
      </c>
      <c r="G94">
        <v>2.63</v>
      </c>
      <c r="H94">
        <v>21</v>
      </c>
      <c r="I94">
        <v>6.06</v>
      </c>
      <c r="J94">
        <v>2.0699999999999998</v>
      </c>
      <c r="K94">
        <v>18</v>
      </c>
      <c r="L94">
        <v>7.5</v>
      </c>
      <c r="M94">
        <v>1.64</v>
      </c>
      <c r="N94">
        <v>6</v>
      </c>
      <c r="O94">
        <v>7.47</v>
      </c>
      <c r="P94">
        <v>1.68</v>
      </c>
      <c r="Q94">
        <v>15</v>
      </c>
      <c r="R94">
        <v>2.86</v>
      </c>
      <c r="S94">
        <v>2.54</v>
      </c>
      <c r="T94">
        <v>7</v>
      </c>
      <c r="U94">
        <v>4.79</v>
      </c>
      <c r="V94">
        <v>2.52</v>
      </c>
      <c r="W94">
        <v>14</v>
      </c>
      <c r="X94">
        <v>6</v>
      </c>
      <c r="Y94">
        <v>2.29</v>
      </c>
      <c r="Z94">
        <v>9</v>
      </c>
      <c r="AA94">
        <v>5.88</v>
      </c>
      <c r="AB94">
        <v>1.96</v>
      </c>
      <c r="AC94">
        <v>8</v>
      </c>
      <c r="AD94">
        <v>7.5</v>
      </c>
      <c r="AE94">
        <v>1.74</v>
      </c>
      <c r="AF94">
        <v>14</v>
      </c>
      <c r="AG94">
        <v>7.43</v>
      </c>
      <c r="AH94">
        <v>1.51</v>
      </c>
      <c r="AI94">
        <v>7</v>
      </c>
      <c r="AJ94">
        <v>3.78</v>
      </c>
      <c r="AK94">
        <v>2.44</v>
      </c>
      <c r="AL94">
        <v>9</v>
      </c>
      <c r="AM94">
        <v>4.42</v>
      </c>
      <c r="AN94">
        <v>2.84</v>
      </c>
      <c r="AO94">
        <v>12</v>
      </c>
      <c r="AP94">
        <v>6.1</v>
      </c>
      <c r="AQ94">
        <v>2.42</v>
      </c>
      <c r="AR94">
        <v>10</v>
      </c>
      <c r="AS94">
        <v>6</v>
      </c>
      <c r="AT94">
        <v>1.69</v>
      </c>
      <c r="AU94">
        <v>8</v>
      </c>
      <c r="AV94">
        <v>7.5</v>
      </c>
      <c r="AW94">
        <v>1.7</v>
      </c>
      <c r="AX94">
        <v>14</v>
      </c>
      <c r="AY94">
        <v>7.5</v>
      </c>
      <c r="AZ94">
        <v>1.51</v>
      </c>
      <c r="BA94">
        <v>8</v>
      </c>
      <c r="BB94">
        <v>3.33</v>
      </c>
      <c r="BC94">
        <v>2.58</v>
      </c>
      <c r="BD94">
        <v>6</v>
      </c>
      <c r="BE94">
        <v>4.47</v>
      </c>
      <c r="BF94">
        <v>2.67</v>
      </c>
      <c r="BG94">
        <v>15</v>
      </c>
      <c r="BH94">
        <v>6.1</v>
      </c>
      <c r="BI94">
        <v>2.42</v>
      </c>
      <c r="BJ94">
        <v>10</v>
      </c>
      <c r="BK94">
        <v>6</v>
      </c>
      <c r="BL94">
        <v>1.69</v>
      </c>
      <c r="BM94">
        <v>8</v>
      </c>
    </row>
    <row r="95" spans="1:65" x14ac:dyDescent="0.2">
      <c r="A95">
        <v>5375</v>
      </c>
      <c r="B95" t="s">
        <v>307</v>
      </c>
      <c r="C95" s="30">
        <v>7.5</v>
      </c>
      <c r="D95">
        <v>1.92</v>
      </c>
      <c r="E95">
        <v>22</v>
      </c>
      <c r="F95" s="30">
        <v>4.1399999999999997</v>
      </c>
      <c r="G95">
        <v>2.69</v>
      </c>
      <c r="H95">
        <v>21</v>
      </c>
      <c r="I95">
        <v>6.65</v>
      </c>
      <c r="J95">
        <v>1.84</v>
      </c>
      <c r="K95">
        <v>17</v>
      </c>
      <c r="L95">
        <v>8</v>
      </c>
      <c r="M95">
        <v>1.55</v>
      </c>
      <c r="N95">
        <v>6</v>
      </c>
      <c r="O95">
        <v>7.27</v>
      </c>
      <c r="P95">
        <v>2.12</v>
      </c>
      <c r="Q95">
        <v>15</v>
      </c>
      <c r="R95">
        <v>3.43</v>
      </c>
      <c r="S95">
        <v>2.5099999999999998</v>
      </c>
      <c r="T95">
        <v>7</v>
      </c>
      <c r="U95">
        <v>4.5</v>
      </c>
      <c r="V95">
        <v>2.79</v>
      </c>
      <c r="W95">
        <v>14</v>
      </c>
      <c r="X95">
        <v>6.22</v>
      </c>
      <c r="Y95">
        <v>2.0499999999999998</v>
      </c>
      <c r="Z95">
        <v>9</v>
      </c>
      <c r="AA95">
        <v>7.12</v>
      </c>
      <c r="AB95">
        <v>1.55</v>
      </c>
      <c r="AC95">
        <v>8</v>
      </c>
      <c r="AD95">
        <v>7.14</v>
      </c>
      <c r="AE95">
        <v>2.2799999999999998</v>
      </c>
      <c r="AF95">
        <v>14</v>
      </c>
      <c r="AG95">
        <v>8.14</v>
      </c>
      <c r="AH95">
        <v>0.9</v>
      </c>
      <c r="AI95">
        <v>7</v>
      </c>
      <c r="AJ95">
        <v>3.56</v>
      </c>
      <c r="AK95">
        <v>2.74</v>
      </c>
      <c r="AL95">
        <v>9</v>
      </c>
      <c r="AM95">
        <v>4.58</v>
      </c>
      <c r="AN95">
        <v>2.68</v>
      </c>
      <c r="AO95">
        <v>12</v>
      </c>
      <c r="AP95">
        <v>6.67</v>
      </c>
      <c r="AQ95">
        <v>2.4</v>
      </c>
      <c r="AR95">
        <v>9</v>
      </c>
      <c r="AS95">
        <v>6.62</v>
      </c>
      <c r="AT95">
        <v>1.06</v>
      </c>
      <c r="AU95">
        <v>8</v>
      </c>
      <c r="AV95">
        <v>7.57</v>
      </c>
      <c r="AW95">
        <v>1.45</v>
      </c>
      <c r="AX95">
        <v>14</v>
      </c>
      <c r="AY95">
        <v>7.38</v>
      </c>
      <c r="AZ95">
        <v>2.67</v>
      </c>
      <c r="BA95">
        <v>8</v>
      </c>
      <c r="BB95">
        <v>5</v>
      </c>
      <c r="BC95">
        <v>3.29</v>
      </c>
      <c r="BD95">
        <v>6</v>
      </c>
      <c r="BE95">
        <v>3.8</v>
      </c>
      <c r="BF95">
        <v>2.46</v>
      </c>
      <c r="BG95">
        <v>15</v>
      </c>
      <c r="BH95">
        <v>6.44</v>
      </c>
      <c r="BI95">
        <v>2.2999999999999998</v>
      </c>
      <c r="BJ95">
        <v>9</v>
      </c>
      <c r="BK95">
        <v>6.88</v>
      </c>
      <c r="BL95">
        <v>1.25</v>
      </c>
      <c r="BM95">
        <v>8</v>
      </c>
    </row>
    <row r="96" spans="1:65" x14ac:dyDescent="0.2">
      <c r="A96">
        <v>5704</v>
      </c>
      <c r="B96" t="s">
        <v>308</v>
      </c>
      <c r="C96" s="30">
        <v>7.5</v>
      </c>
      <c r="D96">
        <v>2.2400000000000002</v>
      </c>
      <c r="E96">
        <v>40</v>
      </c>
      <c r="F96" s="30">
        <v>4.2300000000000004</v>
      </c>
      <c r="G96">
        <v>2.86</v>
      </c>
      <c r="H96">
        <v>22</v>
      </c>
      <c r="I96">
        <v>5.22</v>
      </c>
      <c r="J96">
        <v>2.72</v>
      </c>
      <c r="K96">
        <v>50</v>
      </c>
      <c r="L96">
        <v>7.5</v>
      </c>
      <c r="M96">
        <v>1.72</v>
      </c>
      <c r="N96">
        <v>18</v>
      </c>
      <c r="O96">
        <v>7.5</v>
      </c>
      <c r="P96">
        <v>2.63</v>
      </c>
      <c r="Q96">
        <v>22</v>
      </c>
      <c r="R96">
        <v>4</v>
      </c>
      <c r="S96">
        <v>1.85</v>
      </c>
      <c r="T96">
        <v>8</v>
      </c>
      <c r="U96">
        <v>4.3600000000000003</v>
      </c>
      <c r="V96">
        <v>3.37</v>
      </c>
      <c r="W96">
        <v>14</v>
      </c>
      <c r="X96">
        <v>4.6900000000000004</v>
      </c>
      <c r="Y96">
        <v>2.65</v>
      </c>
      <c r="Z96">
        <v>26</v>
      </c>
      <c r="AA96">
        <v>5.79</v>
      </c>
      <c r="AB96">
        <v>2.73</v>
      </c>
      <c r="AC96">
        <v>24</v>
      </c>
      <c r="AD96">
        <v>6.8</v>
      </c>
      <c r="AE96">
        <v>2.71</v>
      </c>
      <c r="AF96">
        <v>20</v>
      </c>
      <c r="AG96">
        <v>8.42</v>
      </c>
      <c r="AH96">
        <v>1.02</v>
      </c>
      <c r="AI96">
        <v>19</v>
      </c>
      <c r="AJ96">
        <v>4.3</v>
      </c>
      <c r="AK96">
        <v>2.2599999999999998</v>
      </c>
      <c r="AL96">
        <v>10</v>
      </c>
      <c r="AM96">
        <v>4.17</v>
      </c>
      <c r="AN96">
        <v>3.38</v>
      </c>
      <c r="AO96">
        <v>12</v>
      </c>
      <c r="AP96">
        <v>5.05</v>
      </c>
      <c r="AQ96">
        <v>2.91</v>
      </c>
      <c r="AR96">
        <v>21</v>
      </c>
      <c r="AS96">
        <v>5.34</v>
      </c>
      <c r="AT96">
        <v>2.62</v>
      </c>
      <c r="AU96">
        <v>29</v>
      </c>
      <c r="AV96">
        <v>7.43</v>
      </c>
      <c r="AW96">
        <v>2.19</v>
      </c>
      <c r="AX96">
        <v>23</v>
      </c>
      <c r="AY96">
        <v>7.59</v>
      </c>
      <c r="AZ96">
        <v>2.37</v>
      </c>
      <c r="BA96">
        <v>17</v>
      </c>
      <c r="BB96">
        <v>4.12</v>
      </c>
      <c r="BC96">
        <v>3</v>
      </c>
      <c r="BD96">
        <v>8</v>
      </c>
      <c r="BE96">
        <v>4.29</v>
      </c>
      <c r="BF96">
        <v>2.89</v>
      </c>
      <c r="BG96">
        <v>14</v>
      </c>
      <c r="BH96">
        <v>5.42</v>
      </c>
      <c r="BI96">
        <v>2.9</v>
      </c>
      <c r="BJ96">
        <v>24</v>
      </c>
      <c r="BK96">
        <v>5.04</v>
      </c>
      <c r="BL96">
        <v>2.58</v>
      </c>
      <c r="BM96">
        <v>26</v>
      </c>
    </row>
    <row r="97" spans="1:65" x14ac:dyDescent="0.2">
      <c r="A97">
        <v>5359</v>
      </c>
      <c r="B97" t="s">
        <v>309</v>
      </c>
      <c r="C97" s="30">
        <v>7.5</v>
      </c>
      <c r="D97">
        <v>1.34</v>
      </c>
      <c r="E97">
        <v>18</v>
      </c>
      <c r="F97" s="30">
        <v>4.29</v>
      </c>
      <c r="G97">
        <v>2.5099999999999998</v>
      </c>
      <c r="H97">
        <v>21</v>
      </c>
      <c r="I97">
        <v>7</v>
      </c>
      <c r="J97">
        <v>2.13</v>
      </c>
      <c r="K97">
        <v>20</v>
      </c>
      <c r="L97">
        <v>8.5</v>
      </c>
      <c r="M97">
        <v>0.71</v>
      </c>
      <c r="N97">
        <v>2</v>
      </c>
      <c r="O97">
        <v>7.38</v>
      </c>
      <c r="P97">
        <v>1.36</v>
      </c>
      <c r="Q97">
        <v>16</v>
      </c>
      <c r="R97">
        <v>4.5</v>
      </c>
      <c r="S97">
        <v>2.66</v>
      </c>
      <c r="T97">
        <v>6</v>
      </c>
      <c r="U97">
        <v>4.2</v>
      </c>
      <c r="V97">
        <v>2.54</v>
      </c>
      <c r="W97">
        <v>15</v>
      </c>
      <c r="X97">
        <v>7.1</v>
      </c>
      <c r="Y97">
        <v>1.85</v>
      </c>
      <c r="Z97">
        <v>10</v>
      </c>
      <c r="AA97">
        <v>6.9</v>
      </c>
      <c r="AB97">
        <v>2.4700000000000002</v>
      </c>
      <c r="AC97">
        <v>10</v>
      </c>
      <c r="AD97">
        <v>8</v>
      </c>
      <c r="AE97">
        <v>1.5</v>
      </c>
      <c r="AF97">
        <v>9</v>
      </c>
      <c r="AG97">
        <v>7</v>
      </c>
      <c r="AH97">
        <v>1</v>
      </c>
      <c r="AI97">
        <v>9</v>
      </c>
      <c r="AJ97">
        <v>5.14</v>
      </c>
      <c r="AK97">
        <v>2.54</v>
      </c>
      <c r="AL97">
        <v>7</v>
      </c>
      <c r="AM97">
        <v>3.86</v>
      </c>
      <c r="AN97">
        <v>2.48</v>
      </c>
      <c r="AO97">
        <v>14</v>
      </c>
      <c r="AP97">
        <v>5.88</v>
      </c>
      <c r="AQ97">
        <v>2.7</v>
      </c>
      <c r="AR97">
        <v>8</v>
      </c>
      <c r="AS97">
        <v>7.75</v>
      </c>
      <c r="AT97">
        <v>1.29</v>
      </c>
      <c r="AU97">
        <v>12</v>
      </c>
      <c r="AV97">
        <v>7.57</v>
      </c>
      <c r="AW97">
        <v>1.4</v>
      </c>
      <c r="AX97">
        <v>7</v>
      </c>
      <c r="AY97">
        <v>7.45</v>
      </c>
      <c r="AZ97">
        <v>1.37</v>
      </c>
      <c r="BA97">
        <v>11</v>
      </c>
      <c r="BB97">
        <v>4.67</v>
      </c>
      <c r="BC97">
        <v>3.28</v>
      </c>
      <c r="BD97">
        <v>9</v>
      </c>
      <c r="BE97">
        <v>4</v>
      </c>
      <c r="BF97">
        <v>1.86</v>
      </c>
      <c r="BG97">
        <v>12</v>
      </c>
      <c r="BH97">
        <v>7.11</v>
      </c>
      <c r="BI97">
        <v>2.42</v>
      </c>
      <c r="BJ97">
        <v>9</v>
      </c>
      <c r="BK97">
        <v>6.91</v>
      </c>
      <c r="BL97">
        <v>1.97</v>
      </c>
      <c r="BM97">
        <v>11</v>
      </c>
    </row>
    <row r="98" spans="1:65" x14ac:dyDescent="0.2">
      <c r="A98">
        <v>2365</v>
      </c>
      <c r="B98" t="s">
        <v>310</v>
      </c>
      <c r="C98" s="30">
        <v>7.5</v>
      </c>
      <c r="D98">
        <v>1.47</v>
      </c>
      <c r="E98">
        <v>18</v>
      </c>
      <c r="F98" s="30">
        <v>4.3</v>
      </c>
      <c r="G98">
        <v>2.4500000000000002</v>
      </c>
      <c r="H98">
        <v>20</v>
      </c>
      <c r="I98">
        <v>5.6</v>
      </c>
      <c r="J98">
        <v>1.71</v>
      </c>
      <c r="K98">
        <v>25</v>
      </c>
      <c r="L98">
        <v>7.2</v>
      </c>
      <c r="M98">
        <v>1.48</v>
      </c>
      <c r="N98">
        <v>5</v>
      </c>
      <c r="O98">
        <v>7.62</v>
      </c>
      <c r="P98">
        <v>1.5</v>
      </c>
      <c r="Q98">
        <v>13</v>
      </c>
      <c r="R98">
        <v>4.45</v>
      </c>
      <c r="S98">
        <v>2.66</v>
      </c>
      <c r="T98">
        <v>11</v>
      </c>
      <c r="U98">
        <v>4.1100000000000003</v>
      </c>
      <c r="V98">
        <v>2.3199999999999998</v>
      </c>
      <c r="W98">
        <v>9</v>
      </c>
      <c r="X98">
        <v>5.19</v>
      </c>
      <c r="Y98">
        <v>1.76</v>
      </c>
      <c r="Z98">
        <v>16</v>
      </c>
      <c r="AA98">
        <v>6.33</v>
      </c>
      <c r="AB98">
        <v>1.41</v>
      </c>
      <c r="AC98">
        <v>9</v>
      </c>
      <c r="AD98">
        <v>7.86</v>
      </c>
      <c r="AE98">
        <v>1.68</v>
      </c>
      <c r="AF98">
        <v>7</v>
      </c>
      <c r="AG98">
        <v>7.27</v>
      </c>
      <c r="AH98">
        <v>1.35</v>
      </c>
      <c r="AI98">
        <v>11</v>
      </c>
      <c r="AJ98">
        <v>4.33</v>
      </c>
      <c r="AK98">
        <v>2.5</v>
      </c>
      <c r="AL98">
        <v>9</v>
      </c>
      <c r="AM98">
        <v>4.2699999999999996</v>
      </c>
      <c r="AN98">
        <v>2.5299999999999998</v>
      </c>
      <c r="AO98">
        <v>11</v>
      </c>
      <c r="AP98">
        <v>5.65</v>
      </c>
      <c r="AQ98">
        <v>1.79</v>
      </c>
      <c r="AR98">
        <v>20</v>
      </c>
      <c r="AS98">
        <v>5.4</v>
      </c>
      <c r="AT98">
        <v>1.52</v>
      </c>
      <c r="AU98">
        <v>5</v>
      </c>
      <c r="AV98">
        <v>7.78</v>
      </c>
      <c r="AW98">
        <v>1.48</v>
      </c>
      <c r="AX98">
        <v>9</v>
      </c>
      <c r="AY98">
        <v>7.22</v>
      </c>
      <c r="AZ98">
        <v>1.48</v>
      </c>
      <c r="BA98">
        <v>9</v>
      </c>
      <c r="BB98">
        <v>4.09</v>
      </c>
      <c r="BC98">
        <v>2.4700000000000002</v>
      </c>
      <c r="BD98">
        <v>11</v>
      </c>
      <c r="BE98">
        <v>4.5599999999999996</v>
      </c>
      <c r="BF98">
        <v>2.5499999999999998</v>
      </c>
      <c r="BG98">
        <v>9</v>
      </c>
      <c r="BH98">
        <v>5.37</v>
      </c>
      <c r="BI98">
        <v>1.77</v>
      </c>
      <c r="BJ98">
        <v>19</v>
      </c>
      <c r="BK98">
        <v>6.33</v>
      </c>
      <c r="BL98">
        <v>1.37</v>
      </c>
      <c r="BM98">
        <v>6</v>
      </c>
    </row>
    <row r="99" spans="1:65" x14ac:dyDescent="0.2">
      <c r="A99">
        <v>8497</v>
      </c>
      <c r="B99" t="s">
        <v>311</v>
      </c>
      <c r="C99" s="30">
        <v>7.5</v>
      </c>
      <c r="D99">
        <v>1.44</v>
      </c>
      <c r="E99">
        <v>22</v>
      </c>
      <c r="F99" s="30">
        <v>4.4000000000000004</v>
      </c>
      <c r="G99">
        <v>2.54</v>
      </c>
      <c r="H99">
        <v>20</v>
      </c>
      <c r="I99">
        <v>7.16</v>
      </c>
      <c r="J99">
        <v>1.71</v>
      </c>
      <c r="K99">
        <v>19</v>
      </c>
      <c r="L99">
        <v>7.38</v>
      </c>
      <c r="M99">
        <v>1.5</v>
      </c>
      <c r="N99">
        <v>13</v>
      </c>
      <c r="O99">
        <v>7.67</v>
      </c>
      <c r="P99">
        <v>1.41</v>
      </c>
      <c r="Q99">
        <v>9</v>
      </c>
      <c r="R99">
        <v>5.43</v>
      </c>
      <c r="S99">
        <v>2.0699999999999998</v>
      </c>
      <c r="T99">
        <v>7</v>
      </c>
      <c r="U99">
        <v>3.85</v>
      </c>
      <c r="V99">
        <v>2.67</v>
      </c>
      <c r="W99">
        <v>13</v>
      </c>
      <c r="X99">
        <v>6.71</v>
      </c>
      <c r="Y99">
        <v>2.21</v>
      </c>
      <c r="Z99">
        <v>7</v>
      </c>
      <c r="AA99">
        <v>7.42</v>
      </c>
      <c r="AB99">
        <v>1.38</v>
      </c>
      <c r="AC99">
        <v>12</v>
      </c>
      <c r="AD99">
        <v>7.67</v>
      </c>
      <c r="AE99">
        <v>1.44</v>
      </c>
      <c r="AF99">
        <v>12</v>
      </c>
      <c r="AG99">
        <v>7.3</v>
      </c>
      <c r="AH99">
        <v>1.49</v>
      </c>
      <c r="AI99">
        <v>10</v>
      </c>
      <c r="AJ99">
        <v>4.33</v>
      </c>
      <c r="AK99">
        <v>2.35</v>
      </c>
      <c r="AL99">
        <v>9</v>
      </c>
      <c r="AM99">
        <v>4.45</v>
      </c>
      <c r="AN99">
        <v>2.81</v>
      </c>
      <c r="AO99">
        <v>11</v>
      </c>
      <c r="AP99">
        <v>7</v>
      </c>
      <c r="AQ99">
        <v>1.89</v>
      </c>
      <c r="AR99">
        <v>10</v>
      </c>
      <c r="AS99">
        <v>7.33</v>
      </c>
      <c r="AT99">
        <v>1.58</v>
      </c>
      <c r="AU99">
        <v>9</v>
      </c>
      <c r="AV99">
        <v>7.83</v>
      </c>
      <c r="AW99">
        <v>1.19</v>
      </c>
      <c r="AX99">
        <v>12</v>
      </c>
      <c r="AY99">
        <v>7.1</v>
      </c>
      <c r="AZ99">
        <v>1.66</v>
      </c>
      <c r="BA99">
        <v>10</v>
      </c>
      <c r="BB99">
        <v>4.29</v>
      </c>
      <c r="BC99">
        <v>2.93</v>
      </c>
      <c r="BD99">
        <v>7</v>
      </c>
      <c r="BE99">
        <v>4.46</v>
      </c>
      <c r="BF99">
        <v>2.44</v>
      </c>
      <c r="BG99">
        <v>13</v>
      </c>
      <c r="BH99">
        <v>7.43</v>
      </c>
      <c r="BI99">
        <v>1.4</v>
      </c>
      <c r="BJ99">
        <v>7</v>
      </c>
      <c r="BK99">
        <v>7</v>
      </c>
      <c r="BL99">
        <v>1.91</v>
      </c>
      <c r="BM99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62B0-100C-1641-87FE-D85461BFC086}">
  <dimension ref="A1:Y105"/>
  <sheetViews>
    <sheetView topLeftCell="A32" workbookViewId="0">
      <selection activeCell="T74" sqref="T74:V74"/>
    </sheetView>
  </sheetViews>
  <sheetFormatPr baseColWidth="10" defaultRowHeight="15" x14ac:dyDescent="0.2"/>
  <cols>
    <col min="20" max="21" width="11.83203125" bestFit="1" customWidth="1"/>
  </cols>
  <sheetData>
    <row r="1" spans="1:21" x14ac:dyDescent="0.2">
      <c r="A1" t="s">
        <v>57</v>
      </c>
      <c r="B1" t="s">
        <v>12</v>
      </c>
      <c r="C1">
        <v>2.9316239316239314</v>
      </c>
      <c r="D1">
        <v>2.0457124874945904</v>
      </c>
      <c r="E1" s="22"/>
      <c r="M1" t="s">
        <v>0</v>
      </c>
      <c r="N1" t="s">
        <v>1</v>
      </c>
      <c r="O1" t="s">
        <v>135</v>
      </c>
      <c r="P1" t="s">
        <v>136</v>
      </c>
    </row>
    <row r="2" spans="1:21" x14ac:dyDescent="0.2">
      <c r="A2" t="s">
        <v>95</v>
      </c>
      <c r="B2" t="s">
        <v>15</v>
      </c>
      <c r="C2">
        <v>3.2307692307692308</v>
      </c>
      <c r="D2">
        <v>1.9712791899074908</v>
      </c>
      <c r="G2" t="s">
        <v>148</v>
      </c>
      <c r="H2" t="s">
        <v>12</v>
      </c>
      <c r="I2" t="s">
        <v>16</v>
      </c>
      <c r="J2" t="s">
        <v>15</v>
      </c>
      <c r="M2" t="s">
        <v>11</v>
      </c>
      <c r="N2" t="s">
        <v>12</v>
      </c>
      <c r="O2">
        <v>4.0319148936170217</v>
      </c>
      <c r="P2">
        <v>2.1121875103078622</v>
      </c>
      <c r="Q2" s="20" t="s">
        <v>12</v>
      </c>
      <c r="S2">
        <f>TTEST(O2:O25,O26:O37,2,3)</f>
        <v>8.69453140448367E-2</v>
      </c>
      <c r="T2">
        <f>TTEST(O2:O25,O38:O49,2,3)</f>
        <v>0.1790324754781398</v>
      </c>
      <c r="U2">
        <f>TTEST(O26:O37,O38:O49,2,3)</f>
        <v>0.65573301274156104</v>
      </c>
    </row>
    <row r="3" spans="1:21" x14ac:dyDescent="0.2">
      <c r="A3" t="s">
        <v>71</v>
      </c>
      <c r="B3" t="s">
        <v>15</v>
      </c>
      <c r="C3">
        <v>3.4148936170212765</v>
      </c>
      <c r="D3">
        <v>2.1322388378601609</v>
      </c>
      <c r="H3">
        <f>AVERAGEIF(Q:Q,H2,$O:$O)</f>
        <v>4.4575187912953878</v>
      </c>
      <c r="I3">
        <f>AVERAGEIF(Q:Q,I2,$O:$O)</f>
        <v>4.7832572588955564</v>
      </c>
      <c r="J3">
        <f>AVERAGEIF(Q:Q,J2,$O:$O)</f>
        <v>4.6840713463053891</v>
      </c>
      <c r="M3" t="s">
        <v>14</v>
      </c>
      <c r="N3" t="s">
        <v>12</v>
      </c>
      <c r="O3">
        <v>4.4255319148936172</v>
      </c>
      <c r="P3">
        <v>2.2551702207986297</v>
      </c>
      <c r="Q3" s="20" t="s">
        <v>12</v>
      </c>
    </row>
    <row r="4" spans="1:21" x14ac:dyDescent="0.2">
      <c r="A4" t="s">
        <v>21</v>
      </c>
      <c r="B4" t="s">
        <v>12</v>
      </c>
      <c r="C4">
        <v>3.478723404255319</v>
      </c>
      <c r="D4">
        <v>2.1338476702101783</v>
      </c>
      <c r="M4" t="s">
        <v>18</v>
      </c>
      <c r="N4" t="s">
        <v>12</v>
      </c>
      <c r="O4">
        <v>4.1702127659574471</v>
      </c>
      <c r="P4">
        <v>2.2270975270751157</v>
      </c>
      <c r="Q4" s="20" t="s">
        <v>12</v>
      </c>
    </row>
    <row r="5" spans="1:21" x14ac:dyDescent="0.2">
      <c r="A5" t="s">
        <v>61</v>
      </c>
      <c r="B5" t="s">
        <v>15</v>
      </c>
      <c r="C5">
        <v>3.5106382978723403</v>
      </c>
      <c r="D5">
        <v>1.9049718810955747</v>
      </c>
      <c r="E5" s="13" t="s">
        <v>15</v>
      </c>
      <c r="M5" t="s">
        <v>24</v>
      </c>
      <c r="N5" t="s">
        <v>12</v>
      </c>
      <c r="O5">
        <v>4.5638297872340425</v>
      </c>
      <c r="P5">
        <v>2.3897564128277944</v>
      </c>
      <c r="Q5" s="20" t="s">
        <v>12</v>
      </c>
    </row>
    <row r="6" spans="1:21" x14ac:dyDescent="0.2">
      <c r="A6" t="s">
        <v>76</v>
      </c>
      <c r="B6" t="s">
        <v>15</v>
      </c>
      <c r="C6">
        <v>3.521276595744681</v>
      </c>
      <c r="D6">
        <v>1.9550250852514606</v>
      </c>
      <c r="G6" t="s">
        <v>147</v>
      </c>
      <c r="H6" t="s">
        <v>12</v>
      </c>
      <c r="I6" t="s">
        <v>16</v>
      </c>
      <c r="J6" t="s">
        <v>15</v>
      </c>
      <c r="M6" t="s">
        <v>27</v>
      </c>
      <c r="N6" t="s">
        <v>12</v>
      </c>
      <c r="O6">
        <v>4.0319148936170217</v>
      </c>
      <c r="P6">
        <v>2.2165173091871702</v>
      </c>
      <c r="Q6" s="20" t="s">
        <v>12</v>
      </c>
    </row>
    <row r="7" spans="1:21" x14ac:dyDescent="0.2">
      <c r="A7" t="s">
        <v>52</v>
      </c>
      <c r="B7" t="s">
        <v>12</v>
      </c>
      <c r="C7">
        <v>3.5425531914893615</v>
      </c>
      <c r="D7">
        <v>2.0142764309178109</v>
      </c>
      <c r="H7">
        <f>AVERAGEIF($B:$B,H6,$C:$C)</f>
        <v>4.3825829295165963</v>
      </c>
      <c r="I7">
        <f t="shared" ref="I7:J7" si="0">AVERAGEIF($B:$B,I6,$C:$C)</f>
        <v>5.8212788000022035</v>
      </c>
      <c r="J7">
        <f t="shared" si="0"/>
        <v>4.3639949278247148</v>
      </c>
      <c r="M7" t="s">
        <v>28</v>
      </c>
      <c r="N7" t="s">
        <v>12</v>
      </c>
      <c r="O7">
        <v>4.2765957446808507</v>
      </c>
      <c r="P7">
        <v>2.2259672553560126</v>
      </c>
      <c r="Q7" s="20" t="s">
        <v>12</v>
      </c>
    </row>
    <row r="8" spans="1:21" x14ac:dyDescent="0.2">
      <c r="A8" t="s">
        <v>41</v>
      </c>
      <c r="B8" t="s">
        <v>12</v>
      </c>
      <c r="C8">
        <v>3.5638297872340425</v>
      </c>
      <c r="D8">
        <v>1.9540886864142062</v>
      </c>
      <c r="M8" t="s">
        <v>56</v>
      </c>
      <c r="N8" t="s">
        <v>12</v>
      </c>
      <c r="O8">
        <v>4.9059829059829063</v>
      </c>
      <c r="P8">
        <v>2.4459075812992199</v>
      </c>
      <c r="Q8" s="20" t="s">
        <v>12</v>
      </c>
    </row>
    <row r="9" spans="1:21" x14ac:dyDescent="0.2">
      <c r="A9" t="s">
        <v>39</v>
      </c>
      <c r="B9" t="s">
        <v>12</v>
      </c>
      <c r="C9">
        <v>3.5957446808510638</v>
      </c>
      <c r="D9">
        <v>2.2591231952973576</v>
      </c>
      <c r="E9" s="20" t="s">
        <v>12</v>
      </c>
      <c r="M9" t="s">
        <v>31</v>
      </c>
      <c r="N9" t="s">
        <v>12</v>
      </c>
      <c r="O9">
        <v>3.6808510638297873</v>
      </c>
      <c r="P9">
        <v>2.3150408898474173</v>
      </c>
      <c r="Q9" s="20" t="s">
        <v>12</v>
      </c>
    </row>
    <row r="10" spans="1:21" x14ac:dyDescent="0.2">
      <c r="A10" t="s">
        <v>63</v>
      </c>
      <c r="B10" t="s">
        <v>15</v>
      </c>
      <c r="C10">
        <v>3.6595744680851063</v>
      </c>
      <c r="D10">
        <v>2.3305045440588064</v>
      </c>
      <c r="M10" t="s">
        <v>32</v>
      </c>
      <c r="N10" t="s">
        <v>12</v>
      </c>
      <c r="O10">
        <v>4.9255319148936172</v>
      </c>
      <c r="P10">
        <v>2.3198042265476024</v>
      </c>
      <c r="Q10" s="20" t="s">
        <v>12</v>
      </c>
    </row>
    <row r="11" spans="1:21" x14ac:dyDescent="0.2">
      <c r="A11" t="s">
        <v>90</v>
      </c>
      <c r="B11" t="s">
        <v>15</v>
      </c>
      <c r="C11">
        <v>3.6666666666666665</v>
      </c>
      <c r="D11">
        <v>2.2205932726995776</v>
      </c>
      <c r="E11" s="13" t="s">
        <v>15</v>
      </c>
      <c r="M11" t="s">
        <v>34</v>
      </c>
      <c r="N11" t="s">
        <v>12</v>
      </c>
      <c r="O11">
        <v>3.9468085106382977</v>
      </c>
      <c r="P11">
        <v>2.1168399113417555</v>
      </c>
      <c r="Q11" s="20" t="s">
        <v>12</v>
      </c>
    </row>
    <row r="12" spans="1:21" x14ac:dyDescent="0.2">
      <c r="A12" t="s">
        <v>31</v>
      </c>
      <c r="B12" t="s">
        <v>12</v>
      </c>
      <c r="C12">
        <v>3.6808510638297873</v>
      </c>
      <c r="D12">
        <v>2.3150408898474173</v>
      </c>
      <c r="E12" s="20" t="s">
        <v>12</v>
      </c>
      <c r="M12" t="s">
        <v>35</v>
      </c>
      <c r="N12" t="s">
        <v>12</v>
      </c>
      <c r="O12">
        <v>5.042553191489362</v>
      </c>
      <c r="P12">
        <v>2.4926338517009712</v>
      </c>
      <c r="Q12" s="20" t="s">
        <v>12</v>
      </c>
    </row>
    <row r="13" spans="1:21" x14ac:dyDescent="0.2">
      <c r="A13" t="s">
        <v>33</v>
      </c>
      <c r="B13" t="s">
        <v>12</v>
      </c>
      <c r="C13">
        <v>3.7765957446808511</v>
      </c>
      <c r="D13">
        <v>2.0798793147326275</v>
      </c>
      <c r="M13" t="s">
        <v>36</v>
      </c>
      <c r="N13" t="s">
        <v>12</v>
      </c>
      <c r="O13">
        <v>3.9574468085106385</v>
      </c>
      <c r="P13">
        <v>2.0262518690738296</v>
      </c>
      <c r="Q13" s="20" t="s">
        <v>12</v>
      </c>
    </row>
    <row r="14" spans="1:21" x14ac:dyDescent="0.2">
      <c r="A14" t="s">
        <v>54</v>
      </c>
      <c r="B14" t="s">
        <v>12</v>
      </c>
      <c r="C14">
        <v>3.8617021276595747</v>
      </c>
      <c r="D14">
        <v>2.1682015927669513</v>
      </c>
      <c r="M14" t="s">
        <v>37</v>
      </c>
      <c r="N14" t="s">
        <v>12</v>
      </c>
      <c r="O14">
        <v>4.2553191489361701</v>
      </c>
      <c r="P14">
        <v>2.2477523789919087</v>
      </c>
      <c r="Q14" s="20" t="s">
        <v>12</v>
      </c>
    </row>
    <row r="15" spans="1:21" x14ac:dyDescent="0.2">
      <c r="A15" t="s">
        <v>96</v>
      </c>
      <c r="B15" t="s">
        <v>15</v>
      </c>
      <c r="C15">
        <v>3.8803418803418803</v>
      </c>
      <c r="D15">
        <v>2.1938880349043419</v>
      </c>
      <c r="E15" s="13" t="s">
        <v>15</v>
      </c>
      <c r="M15" t="s">
        <v>39</v>
      </c>
      <c r="N15" t="s">
        <v>12</v>
      </c>
      <c r="O15">
        <v>3.5957446808510638</v>
      </c>
      <c r="P15">
        <v>2.2591231952973576</v>
      </c>
      <c r="Q15" s="20" t="s">
        <v>12</v>
      </c>
    </row>
    <row r="16" spans="1:21" x14ac:dyDescent="0.2">
      <c r="A16" t="s">
        <v>80</v>
      </c>
      <c r="B16" t="s">
        <v>15</v>
      </c>
      <c r="C16">
        <v>3.9361702127659575</v>
      </c>
      <c r="D16">
        <v>2.2803909806170353</v>
      </c>
      <c r="E16" s="13" t="s">
        <v>15</v>
      </c>
      <c r="M16" t="s">
        <v>40</v>
      </c>
      <c r="N16" t="s">
        <v>12</v>
      </c>
      <c r="O16">
        <v>4.8723404255319149</v>
      </c>
      <c r="P16">
        <v>1.9632869221737084</v>
      </c>
      <c r="Q16" s="20" t="s">
        <v>12</v>
      </c>
    </row>
    <row r="17" spans="1:17" x14ac:dyDescent="0.2">
      <c r="A17" t="s">
        <v>34</v>
      </c>
      <c r="B17" t="s">
        <v>12</v>
      </c>
      <c r="C17">
        <v>3.9468085106382977</v>
      </c>
      <c r="D17">
        <v>2.1168399113417555</v>
      </c>
      <c r="E17" s="20" t="s">
        <v>12</v>
      </c>
      <c r="M17" t="s">
        <v>42</v>
      </c>
      <c r="N17" t="s">
        <v>12</v>
      </c>
      <c r="O17">
        <v>4.1595744680851068</v>
      </c>
      <c r="P17">
        <v>2.1114291724585157</v>
      </c>
      <c r="Q17" s="20" t="s">
        <v>12</v>
      </c>
    </row>
    <row r="18" spans="1:17" x14ac:dyDescent="0.2">
      <c r="A18" t="s">
        <v>82</v>
      </c>
      <c r="B18" t="s">
        <v>15</v>
      </c>
      <c r="C18">
        <v>3.9468085106382977</v>
      </c>
      <c r="D18">
        <v>2.044489163931217</v>
      </c>
      <c r="M18" t="s">
        <v>44</v>
      </c>
      <c r="N18" t="s">
        <v>12</v>
      </c>
      <c r="O18">
        <v>4.2127659574468082</v>
      </c>
      <c r="P18">
        <v>2.1695465084118331</v>
      </c>
      <c r="Q18" s="20" t="s">
        <v>12</v>
      </c>
    </row>
    <row r="19" spans="1:17" x14ac:dyDescent="0.2">
      <c r="A19" t="s">
        <v>36</v>
      </c>
      <c r="B19" t="s">
        <v>12</v>
      </c>
      <c r="C19">
        <v>3.9574468085106385</v>
      </c>
      <c r="D19">
        <v>2.0262518690738296</v>
      </c>
      <c r="E19" s="20" t="s">
        <v>12</v>
      </c>
      <c r="M19" t="s">
        <v>46</v>
      </c>
      <c r="N19" t="s">
        <v>12</v>
      </c>
      <c r="O19">
        <v>5.457446808510638</v>
      </c>
      <c r="P19">
        <v>2.4567873664212194</v>
      </c>
      <c r="Q19" s="20" t="s">
        <v>12</v>
      </c>
    </row>
    <row r="20" spans="1:17" x14ac:dyDescent="0.2">
      <c r="A20" t="s">
        <v>30</v>
      </c>
      <c r="B20" t="s">
        <v>12</v>
      </c>
      <c r="C20">
        <v>3.9893617021276597</v>
      </c>
      <c r="D20">
        <v>2.1825046322780968</v>
      </c>
      <c r="M20" t="s">
        <v>47</v>
      </c>
      <c r="N20" t="s">
        <v>12</v>
      </c>
      <c r="O20">
        <v>4.0957446808510642</v>
      </c>
      <c r="P20">
        <v>2.1754700341753868</v>
      </c>
      <c r="Q20" s="20" t="s">
        <v>12</v>
      </c>
    </row>
    <row r="21" spans="1:17" x14ac:dyDescent="0.2">
      <c r="A21" t="s">
        <v>11</v>
      </c>
      <c r="B21" t="s">
        <v>12</v>
      </c>
      <c r="C21">
        <v>4.0319148936170217</v>
      </c>
      <c r="D21">
        <v>2.1121875103078622</v>
      </c>
      <c r="E21" s="20" t="s">
        <v>12</v>
      </c>
      <c r="M21" t="s">
        <v>48</v>
      </c>
      <c r="N21" t="s">
        <v>12</v>
      </c>
      <c r="O21">
        <v>4.5212765957446805</v>
      </c>
      <c r="P21">
        <v>2.3034743436175744</v>
      </c>
      <c r="Q21" s="20" t="s">
        <v>12</v>
      </c>
    </row>
    <row r="22" spans="1:17" x14ac:dyDescent="0.2">
      <c r="A22" t="s">
        <v>27</v>
      </c>
      <c r="B22" t="s">
        <v>12</v>
      </c>
      <c r="C22">
        <v>4.0319148936170217</v>
      </c>
      <c r="D22">
        <v>2.2165173091871702</v>
      </c>
      <c r="E22" s="20" t="s">
        <v>12</v>
      </c>
      <c r="M22" t="s">
        <v>49</v>
      </c>
      <c r="N22" t="s">
        <v>12</v>
      </c>
      <c r="O22">
        <v>4.5319148936170217</v>
      </c>
      <c r="P22">
        <v>2.2939946267412505</v>
      </c>
      <c r="Q22" s="20" t="s">
        <v>12</v>
      </c>
    </row>
    <row r="23" spans="1:17" x14ac:dyDescent="0.2">
      <c r="A23" t="s">
        <v>75</v>
      </c>
      <c r="B23" t="s">
        <v>15</v>
      </c>
      <c r="C23">
        <v>4.042553191489362</v>
      </c>
      <c r="D23">
        <v>2.2284325636394358</v>
      </c>
      <c r="M23" t="s">
        <v>50</v>
      </c>
      <c r="N23" t="s">
        <v>12</v>
      </c>
      <c r="O23">
        <v>5.7021276595744679</v>
      </c>
      <c r="P23">
        <v>2.2615523607252581</v>
      </c>
      <c r="Q23" s="20" t="s">
        <v>12</v>
      </c>
    </row>
    <row r="24" spans="1:17" x14ac:dyDescent="0.2">
      <c r="A24" t="s">
        <v>38</v>
      </c>
      <c r="B24" t="s">
        <v>12</v>
      </c>
      <c r="C24">
        <v>4.0744680851063828</v>
      </c>
      <c r="D24">
        <v>2.2492023040062072</v>
      </c>
      <c r="M24" t="s">
        <v>53</v>
      </c>
      <c r="N24" t="s">
        <v>12</v>
      </c>
      <c r="O24">
        <v>4.8829787234042552</v>
      </c>
      <c r="P24">
        <v>2.8316809209817611</v>
      </c>
      <c r="Q24" s="20" t="s">
        <v>12</v>
      </c>
    </row>
    <row r="25" spans="1:17" x14ac:dyDescent="0.2">
      <c r="A25" t="s">
        <v>83</v>
      </c>
      <c r="B25" t="s">
        <v>15</v>
      </c>
      <c r="C25">
        <v>4.0851063829787231</v>
      </c>
      <c r="D25">
        <v>2.2984781055002887</v>
      </c>
      <c r="M25" t="s">
        <v>55</v>
      </c>
      <c r="N25" t="s">
        <v>12</v>
      </c>
      <c r="O25">
        <v>4.7340425531914896</v>
      </c>
      <c r="P25">
        <v>2.4148979003546911</v>
      </c>
      <c r="Q25" s="20" t="s">
        <v>12</v>
      </c>
    </row>
    <row r="26" spans="1:17" x14ac:dyDescent="0.2">
      <c r="A26" t="s">
        <v>47</v>
      </c>
      <c r="B26" t="s">
        <v>12</v>
      </c>
      <c r="C26">
        <v>4.0957446808510642</v>
      </c>
      <c r="D26">
        <v>2.1754700341753868</v>
      </c>
      <c r="E26" s="20" t="s">
        <v>12</v>
      </c>
      <c r="M26" t="s">
        <v>81</v>
      </c>
      <c r="N26" s="13" t="s">
        <v>15</v>
      </c>
      <c r="O26">
        <v>4.4042553191489358</v>
      </c>
      <c r="P26">
        <v>2.6733215976045073</v>
      </c>
      <c r="Q26" s="13" t="s">
        <v>15</v>
      </c>
    </row>
    <row r="27" spans="1:17" x14ac:dyDescent="0.2">
      <c r="A27" t="s">
        <v>74</v>
      </c>
      <c r="B27" t="s">
        <v>15</v>
      </c>
      <c r="C27">
        <v>4.1063829787234045</v>
      </c>
      <c r="D27">
        <v>2.4250843466381351</v>
      </c>
      <c r="M27" t="s">
        <v>60</v>
      </c>
      <c r="N27" s="13" t="s">
        <v>15</v>
      </c>
      <c r="O27">
        <v>4.4042553191489358</v>
      </c>
      <c r="P27">
        <v>2.3931764509766169</v>
      </c>
      <c r="Q27" s="13" t="s">
        <v>15</v>
      </c>
    </row>
    <row r="28" spans="1:17" x14ac:dyDescent="0.2">
      <c r="A28" t="s">
        <v>59</v>
      </c>
      <c r="B28" t="s">
        <v>15</v>
      </c>
      <c r="C28">
        <v>4.1170212765957448</v>
      </c>
      <c r="D28">
        <v>1.9775970157066092</v>
      </c>
      <c r="M28" t="s">
        <v>69</v>
      </c>
      <c r="N28" s="13" t="s">
        <v>15</v>
      </c>
      <c r="O28">
        <v>4.5</v>
      </c>
      <c r="P28">
        <v>2.7930405061182344</v>
      </c>
      <c r="Q28" s="13" t="s">
        <v>15</v>
      </c>
    </row>
    <row r="29" spans="1:17" x14ac:dyDescent="0.2">
      <c r="A29" t="s">
        <v>42</v>
      </c>
      <c r="B29" t="s">
        <v>12</v>
      </c>
      <c r="C29">
        <v>4.1595744680851068</v>
      </c>
      <c r="D29">
        <v>2.1114291724585157</v>
      </c>
      <c r="E29" s="20" t="s">
        <v>12</v>
      </c>
      <c r="M29" t="s">
        <v>87</v>
      </c>
      <c r="N29" s="13" t="s">
        <v>15</v>
      </c>
      <c r="O29">
        <v>4.5212765957446805</v>
      </c>
      <c r="P29">
        <v>2.5346150835179864</v>
      </c>
      <c r="Q29" s="13" t="s">
        <v>15</v>
      </c>
    </row>
    <row r="30" spans="1:17" x14ac:dyDescent="0.2">
      <c r="A30" t="s">
        <v>18</v>
      </c>
      <c r="B30" t="s">
        <v>12</v>
      </c>
      <c r="C30">
        <v>4.1702127659574471</v>
      </c>
      <c r="D30">
        <v>2.2270975270751157</v>
      </c>
      <c r="E30" s="20" t="s">
        <v>12</v>
      </c>
      <c r="M30" t="s">
        <v>66</v>
      </c>
      <c r="N30" s="13" t="s">
        <v>15</v>
      </c>
      <c r="O30">
        <v>4.542553191489362</v>
      </c>
      <c r="P30">
        <v>2.3721724248606537</v>
      </c>
      <c r="Q30" s="13" t="s">
        <v>15</v>
      </c>
    </row>
    <row r="31" spans="1:17" x14ac:dyDescent="0.2">
      <c r="A31" t="s">
        <v>72</v>
      </c>
      <c r="B31" t="s">
        <v>15</v>
      </c>
      <c r="C31">
        <v>4.1808510638297873</v>
      </c>
      <c r="D31">
        <v>2.1600615580507765</v>
      </c>
      <c r="M31" t="s">
        <v>68</v>
      </c>
      <c r="N31" s="13" t="s">
        <v>15</v>
      </c>
      <c r="O31">
        <v>4.5531914893617023</v>
      </c>
      <c r="P31">
        <v>2.4783667066901169</v>
      </c>
      <c r="Q31" s="13" t="s">
        <v>15</v>
      </c>
    </row>
    <row r="32" spans="1:17" x14ac:dyDescent="0.2">
      <c r="A32" t="s">
        <v>44</v>
      </c>
      <c r="B32" t="s">
        <v>12</v>
      </c>
      <c r="C32">
        <v>4.2127659574468082</v>
      </c>
      <c r="D32">
        <v>2.1695465084118331</v>
      </c>
      <c r="E32" s="20" t="s">
        <v>12</v>
      </c>
      <c r="M32" t="s">
        <v>93</v>
      </c>
      <c r="N32" s="13" t="s">
        <v>15</v>
      </c>
      <c r="O32">
        <v>4.5811965811965809</v>
      </c>
      <c r="P32">
        <v>2.7267490945842074</v>
      </c>
      <c r="Q32" s="13" t="s">
        <v>15</v>
      </c>
    </row>
    <row r="33" spans="1:24" x14ac:dyDescent="0.2">
      <c r="A33" t="s">
        <v>37</v>
      </c>
      <c r="B33" t="s">
        <v>12</v>
      </c>
      <c r="C33">
        <v>4.2553191489361701</v>
      </c>
      <c r="D33">
        <v>2.2477523789919087</v>
      </c>
      <c r="E33" s="20" t="s">
        <v>12</v>
      </c>
      <c r="M33" t="s">
        <v>79</v>
      </c>
      <c r="N33" t="s">
        <v>15</v>
      </c>
      <c r="O33">
        <v>4.7978723404255321</v>
      </c>
      <c r="P33">
        <v>2.6051222794822273</v>
      </c>
      <c r="Q33" t="s">
        <v>15</v>
      </c>
    </row>
    <row r="34" spans="1:24" x14ac:dyDescent="0.2">
      <c r="A34" t="s">
        <v>28</v>
      </c>
      <c r="B34" t="s">
        <v>12</v>
      </c>
      <c r="C34">
        <v>4.2765957446808507</v>
      </c>
      <c r="D34">
        <v>2.2259672553560126</v>
      </c>
      <c r="E34" s="20" t="s">
        <v>12</v>
      </c>
      <c r="M34" t="s">
        <v>78</v>
      </c>
      <c r="N34" t="s">
        <v>15</v>
      </c>
      <c r="O34">
        <v>4.8617021276595747</v>
      </c>
      <c r="P34">
        <v>2.6664021259770219</v>
      </c>
      <c r="Q34" t="s">
        <v>15</v>
      </c>
    </row>
    <row r="35" spans="1:24" x14ac:dyDescent="0.2">
      <c r="A35" t="s">
        <v>94</v>
      </c>
      <c r="B35" t="s">
        <v>15</v>
      </c>
      <c r="C35">
        <v>4.2905982905982905</v>
      </c>
      <c r="D35">
        <v>2.5088114683630884</v>
      </c>
      <c r="M35" t="s">
        <v>70</v>
      </c>
      <c r="N35" s="13" t="s">
        <v>15</v>
      </c>
      <c r="O35">
        <v>4.9361702127659575</v>
      </c>
      <c r="P35">
        <v>2.6143051900323457</v>
      </c>
      <c r="Q35" s="13" t="s">
        <v>15</v>
      </c>
    </row>
    <row r="36" spans="1:24" x14ac:dyDescent="0.2">
      <c r="A36" t="s">
        <v>88</v>
      </c>
      <c r="B36" t="s">
        <v>15</v>
      </c>
      <c r="C36">
        <v>4.3191489361702127</v>
      </c>
      <c r="D36">
        <v>2.0853444879667911</v>
      </c>
      <c r="M36" t="s">
        <v>86</v>
      </c>
      <c r="N36" t="s">
        <v>15</v>
      </c>
      <c r="O36">
        <v>5.042553191489362</v>
      </c>
      <c r="P36">
        <v>2.7627121379824024</v>
      </c>
      <c r="Q36" t="s">
        <v>15</v>
      </c>
    </row>
    <row r="37" spans="1:24" x14ac:dyDescent="0.2">
      <c r="A37" t="s">
        <v>77</v>
      </c>
      <c r="B37" t="s">
        <v>15</v>
      </c>
      <c r="C37">
        <v>4.3723404255319149</v>
      </c>
      <c r="D37">
        <v>2.4886151201416555</v>
      </c>
      <c r="M37" t="s">
        <v>67</v>
      </c>
      <c r="N37" t="s">
        <v>15</v>
      </c>
      <c r="O37">
        <v>5.0638297872340425</v>
      </c>
      <c r="P37">
        <v>2.6752891940482528</v>
      </c>
      <c r="Q37" t="s">
        <v>15</v>
      </c>
    </row>
    <row r="38" spans="1:24" x14ac:dyDescent="0.2">
      <c r="A38" t="s">
        <v>60</v>
      </c>
      <c r="B38" t="s">
        <v>15</v>
      </c>
      <c r="C38">
        <v>4.4042553191489358</v>
      </c>
      <c r="D38">
        <v>2.3931764509766169</v>
      </c>
      <c r="E38" s="13" t="s">
        <v>15</v>
      </c>
      <c r="M38" s="8" t="s">
        <v>124</v>
      </c>
      <c r="N38" t="s">
        <v>16</v>
      </c>
      <c r="O38">
        <v>4.8376068376068373</v>
      </c>
      <c r="P38">
        <v>2.251272685873424</v>
      </c>
      <c r="Q38" t="s">
        <v>16</v>
      </c>
    </row>
    <row r="39" spans="1:24" x14ac:dyDescent="0.2">
      <c r="A39" t="s">
        <v>64</v>
      </c>
      <c r="B39" t="s">
        <v>15</v>
      </c>
      <c r="C39">
        <v>4.4042553191489358</v>
      </c>
      <c r="D39">
        <v>2.2827975147285779</v>
      </c>
      <c r="M39" s="8" t="s">
        <v>125</v>
      </c>
      <c r="N39" t="s">
        <v>16</v>
      </c>
      <c r="O39">
        <v>4.8461538461538458</v>
      </c>
      <c r="P39">
        <v>2.3621125283984621</v>
      </c>
      <c r="Q39" t="s">
        <v>16</v>
      </c>
    </row>
    <row r="40" spans="1:24" x14ac:dyDescent="0.2">
      <c r="A40" t="s">
        <v>81</v>
      </c>
      <c r="B40" t="s">
        <v>15</v>
      </c>
      <c r="C40">
        <v>4.4042553191489358</v>
      </c>
      <c r="D40">
        <v>2.6733215976045073</v>
      </c>
      <c r="E40" s="13" t="s">
        <v>15</v>
      </c>
      <c r="M40" t="s">
        <v>168</v>
      </c>
      <c r="N40" s="14" t="s">
        <v>16</v>
      </c>
      <c r="O40" s="5">
        <v>3.66</v>
      </c>
      <c r="P40">
        <v>2.3118883161188597</v>
      </c>
      <c r="Q40" s="14" t="s">
        <v>16</v>
      </c>
    </row>
    <row r="41" spans="1:24" x14ac:dyDescent="0.2">
      <c r="A41" t="s">
        <v>14</v>
      </c>
      <c r="B41" t="s">
        <v>12</v>
      </c>
      <c r="C41">
        <v>4.4255319148936172</v>
      </c>
      <c r="D41">
        <v>2.2551702207986297</v>
      </c>
      <c r="E41" s="20" t="s">
        <v>12</v>
      </c>
      <c r="M41" t="s">
        <v>121</v>
      </c>
      <c r="N41" t="s">
        <v>16</v>
      </c>
      <c r="O41">
        <v>5.0512820512820511</v>
      </c>
      <c r="P41">
        <v>2.4908319959062348</v>
      </c>
      <c r="Q41" t="s">
        <v>16</v>
      </c>
    </row>
    <row r="42" spans="1:24" x14ac:dyDescent="0.2">
      <c r="A42" t="s">
        <v>69</v>
      </c>
      <c r="B42" t="s">
        <v>15</v>
      </c>
      <c r="C42">
        <v>4.5</v>
      </c>
      <c r="D42">
        <v>2.7930405061182344</v>
      </c>
      <c r="E42" s="13" t="s">
        <v>15</v>
      </c>
      <c r="M42" s="8" t="s">
        <v>122</v>
      </c>
      <c r="N42" t="s">
        <v>16</v>
      </c>
      <c r="O42">
        <v>5.3504273504273501</v>
      </c>
      <c r="P42">
        <v>2.4258529936563988</v>
      </c>
      <c r="Q42" t="s">
        <v>16</v>
      </c>
      <c r="T42" s="8" t="s">
        <v>124</v>
      </c>
      <c r="U42" t="s">
        <v>16</v>
      </c>
      <c r="V42">
        <v>4.8376068376068373</v>
      </c>
      <c r="W42">
        <v>2.251272685873424</v>
      </c>
    </row>
    <row r="43" spans="1:24" x14ac:dyDescent="0.2">
      <c r="A43" t="s">
        <v>48</v>
      </c>
      <c r="B43" t="s">
        <v>12</v>
      </c>
      <c r="C43">
        <v>4.5212765957446805</v>
      </c>
      <c r="D43">
        <v>2.3034743436175744</v>
      </c>
      <c r="E43" s="20" t="s">
        <v>12</v>
      </c>
      <c r="M43" s="6" t="s">
        <v>152</v>
      </c>
      <c r="N43" s="14" t="s">
        <v>16</v>
      </c>
      <c r="O43" s="6">
        <v>4</v>
      </c>
      <c r="P43">
        <v>2.5290126190414011</v>
      </c>
      <c r="Q43" s="14" t="s">
        <v>16</v>
      </c>
      <c r="T43" s="8" t="s">
        <v>125</v>
      </c>
      <c r="U43" t="s">
        <v>16</v>
      </c>
      <c r="V43">
        <v>4.8461538461538458</v>
      </c>
      <c r="W43">
        <v>2.3621125283984621</v>
      </c>
    </row>
    <row r="44" spans="1:24" x14ac:dyDescent="0.2">
      <c r="A44" t="s">
        <v>87</v>
      </c>
      <c r="B44" t="s">
        <v>15</v>
      </c>
      <c r="C44">
        <v>4.5212765957446805</v>
      </c>
      <c r="D44">
        <v>2.5346150835179864</v>
      </c>
      <c r="E44" s="13" t="s">
        <v>15</v>
      </c>
      <c r="M44" s="6" t="s">
        <v>154</v>
      </c>
      <c r="N44" s="14" t="s">
        <v>16</v>
      </c>
      <c r="O44" s="6">
        <v>4.4800000000000004</v>
      </c>
      <c r="P44">
        <v>2.2979186882202072</v>
      </c>
      <c r="Q44" s="14" t="s">
        <v>16</v>
      </c>
      <c r="T44" s="8" t="s">
        <v>122</v>
      </c>
      <c r="U44" t="s">
        <v>16</v>
      </c>
      <c r="V44">
        <v>5.3504273504273501</v>
      </c>
      <c r="W44">
        <v>2.4258529936563988</v>
      </c>
    </row>
    <row r="45" spans="1:24" x14ac:dyDescent="0.2">
      <c r="A45" t="s">
        <v>62</v>
      </c>
      <c r="B45" t="s">
        <v>15</v>
      </c>
      <c r="C45">
        <v>4.5319148936170217</v>
      </c>
      <c r="D45">
        <v>2.4216857527664768</v>
      </c>
      <c r="M45" s="6" t="s">
        <v>157</v>
      </c>
      <c r="N45" s="14" t="s">
        <v>16</v>
      </c>
      <c r="O45" s="6">
        <v>4.62</v>
      </c>
      <c r="P45">
        <v>2.3845571952914244</v>
      </c>
      <c r="Q45" s="14" t="s">
        <v>16</v>
      </c>
      <c r="T45" s="21" t="s">
        <v>108</v>
      </c>
      <c r="U45" t="s">
        <v>16</v>
      </c>
      <c r="V45">
        <v>5.7021276595744679</v>
      </c>
      <c r="W45">
        <v>2.1141092190280539</v>
      </c>
    </row>
    <row r="46" spans="1:24" x14ac:dyDescent="0.2">
      <c r="A46" t="s">
        <v>49</v>
      </c>
      <c r="B46" t="s">
        <v>12</v>
      </c>
      <c r="C46">
        <v>4.5319148936170217</v>
      </c>
      <c r="D46">
        <v>2.2939946267412505</v>
      </c>
      <c r="E46" s="20" t="s">
        <v>12</v>
      </c>
      <c r="M46" t="s">
        <v>100</v>
      </c>
      <c r="N46" t="s">
        <v>16</v>
      </c>
      <c r="O46">
        <v>5.8510638297872344</v>
      </c>
      <c r="P46">
        <v>2.2574009548927649</v>
      </c>
      <c r="Q46" t="s">
        <v>16</v>
      </c>
      <c r="T46" s="21" t="s">
        <v>100</v>
      </c>
      <c r="U46" t="s">
        <v>16</v>
      </c>
      <c r="V46">
        <v>5.8510638297872344</v>
      </c>
      <c r="W46">
        <v>2.2574009548927649</v>
      </c>
    </row>
    <row r="47" spans="1:24" x14ac:dyDescent="0.2">
      <c r="A47" t="s">
        <v>66</v>
      </c>
      <c r="B47" t="s">
        <v>15</v>
      </c>
      <c r="C47">
        <v>4.542553191489362</v>
      </c>
      <c r="D47">
        <v>2.3721724248606537</v>
      </c>
      <c r="E47" s="13" t="s">
        <v>15</v>
      </c>
      <c r="M47" s="6" t="s">
        <v>164</v>
      </c>
      <c r="N47" s="14" t="s">
        <v>16</v>
      </c>
      <c r="O47" s="6">
        <v>4.5199999999999996</v>
      </c>
      <c r="P47">
        <v>2.3302345668584561</v>
      </c>
      <c r="Q47" s="14" t="s">
        <v>16</v>
      </c>
    </row>
    <row r="48" spans="1:24" x14ac:dyDescent="0.2">
      <c r="A48" t="s">
        <v>84</v>
      </c>
      <c r="B48" t="s">
        <v>15</v>
      </c>
      <c r="C48">
        <v>4.542553191489362</v>
      </c>
      <c r="D48">
        <v>2.4348053889554455</v>
      </c>
      <c r="M48" s="6" t="s">
        <v>160</v>
      </c>
      <c r="N48" s="14" t="s">
        <v>16</v>
      </c>
      <c r="O48" s="6">
        <v>4.1399999999999997</v>
      </c>
      <c r="P48">
        <v>2.2288431832418967</v>
      </c>
      <c r="Q48" s="14" t="s">
        <v>16</v>
      </c>
      <c r="T48" s="25" t="s">
        <v>111</v>
      </c>
      <c r="U48" t="s">
        <v>16</v>
      </c>
      <c r="V48">
        <v>6.2234042553191493</v>
      </c>
      <c r="W48">
        <v>2.165984617143466</v>
      </c>
      <c r="X48" s="14" t="s">
        <v>16</v>
      </c>
    </row>
    <row r="49" spans="1:24" x14ac:dyDescent="0.2">
      <c r="A49" t="s">
        <v>65</v>
      </c>
      <c r="B49" t="s">
        <v>15</v>
      </c>
      <c r="C49">
        <v>4.5531914893617023</v>
      </c>
      <c r="D49">
        <v>2.4740242837300386</v>
      </c>
      <c r="E49" s="19"/>
      <c r="M49" t="s">
        <v>115</v>
      </c>
      <c r="N49" t="s">
        <v>16</v>
      </c>
      <c r="O49">
        <v>6.042553191489362</v>
      </c>
      <c r="P49">
        <v>2.3275576456694766</v>
      </c>
      <c r="Q49" t="s">
        <v>16</v>
      </c>
      <c r="T49" s="25" t="s">
        <v>97</v>
      </c>
      <c r="U49" t="s">
        <v>16</v>
      </c>
      <c r="V49">
        <v>6.2872340425531918</v>
      </c>
      <c r="W49">
        <v>2.3492041224957925</v>
      </c>
      <c r="X49" s="14" t="s">
        <v>16</v>
      </c>
    </row>
    <row r="50" spans="1:24" x14ac:dyDescent="0.2">
      <c r="A50" t="s">
        <v>68</v>
      </c>
      <c r="B50" t="s">
        <v>15</v>
      </c>
      <c r="C50">
        <v>4.5531914893617023</v>
      </c>
      <c r="D50">
        <v>2.4783667066901169</v>
      </c>
      <c r="E50" s="13" t="s">
        <v>15</v>
      </c>
      <c r="M50" t="s">
        <v>98</v>
      </c>
      <c r="N50" t="s">
        <v>16</v>
      </c>
      <c r="O50">
        <v>6.6595744680851068</v>
      </c>
      <c r="P50">
        <v>2.2838996620775367</v>
      </c>
      <c r="T50" s="25" t="s">
        <v>119</v>
      </c>
    </row>
    <row r="51" spans="1:24" x14ac:dyDescent="0.2">
      <c r="A51" t="s">
        <v>24</v>
      </c>
      <c r="B51" t="s">
        <v>12</v>
      </c>
      <c r="C51">
        <v>4.5638297872340425</v>
      </c>
      <c r="D51">
        <v>2.3897564128277944</v>
      </c>
      <c r="E51" s="20" t="s">
        <v>12</v>
      </c>
      <c r="M51" t="s">
        <v>21</v>
      </c>
      <c r="N51" t="s">
        <v>12</v>
      </c>
      <c r="O51">
        <v>3.478723404255319</v>
      </c>
      <c r="P51">
        <v>2.1338476702101783</v>
      </c>
      <c r="T51" s="24" t="s">
        <v>101</v>
      </c>
    </row>
    <row r="52" spans="1:24" x14ac:dyDescent="0.2">
      <c r="A52" t="s">
        <v>93</v>
      </c>
      <c r="B52" t="s">
        <v>15</v>
      </c>
      <c r="C52">
        <v>4.5811965811965809</v>
      </c>
      <c r="D52">
        <v>2.7267490945842074</v>
      </c>
      <c r="E52" s="13" t="s">
        <v>15</v>
      </c>
      <c r="M52" t="s">
        <v>30</v>
      </c>
      <c r="N52" t="s">
        <v>12</v>
      </c>
      <c r="O52">
        <v>3.9893617021276597</v>
      </c>
      <c r="P52">
        <v>2.1825046322780968</v>
      </c>
      <c r="T52" s="24" t="s">
        <v>116</v>
      </c>
    </row>
    <row r="53" spans="1:24" x14ac:dyDescent="0.2">
      <c r="A53" t="s">
        <v>55</v>
      </c>
      <c r="B53" t="s">
        <v>12</v>
      </c>
      <c r="C53">
        <v>4.7340425531914896</v>
      </c>
      <c r="D53">
        <v>2.4148979003546911</v>
      </c>
      <c r="E53" s="20" t="s">
        <v>12</v>
      </c>
      <c r="M53" t="s">
        <v>62</v>
      </c>
      <c r="N53" t="s">
        <v>15</v>
      </c>
      <c r="O53">
        <v>4.5319148936170217</v>
      </c>
      <c r="P53">
        <v>2.4216857527664768</v>
      </c>
      <c r="T53" t="s">
        <v>112</v>
      </c>
    </row>
    <row r="54" spans="1:24" x14ac:dyDescent="0.2">
      <c r="A54" t="s">
        <v>79</v>
      </c>
      <c r="B54" t="s">
        <v>15</v>
      </c>
      <c r="C54">
        <v>4.7978723404255321</v>
      </c>
      <c r="D54">
        <v>2.6051222794822273</v>
      </c>
      <c r="M54" t="s">
        <v>63</v>
      </c>
      <c r="N54" t="s">
        <v>15</v>
      </c>
      <c r="O54">
        <v>3.6595744680851063</v>
      </c>
      <c r="P54">
        <v>2.3305045440588064</v>
      </c>
      <c r="T54" t="s">
        <v>111</v>
      </c>
    </row>
    <row r="55" spans="1:24" x14ac:dyDescent="0.2">
      <c r="A55" t="s">
        <v>124</v>
      </c>
      <c r="B55" t="s">
        <v>16</v>
      </c>
      <c r="C55">
        <v>4.8376068376068373</v>
      </c>
      <c r="D55">
        <v>2.251272685873424</v>
      </c>
      <c r="M55" t="s">
        <v>89</v>
      </c>
      <c r="N55" t="s">
        <v>15</v>
      </c>
      <c r="O55">
        <v>4.8974358974358978</v>
      </c>
      <c r="P55">
        <v>2.7555105146390702</v>
      </c>
      <c r="T55" t="s">
        <v>97</v>
      </c>
    </row>
    <row r="56" spans="1:24" x14ac:dyDescent="0.2">
      <c r="A56" t="s">
        <v>125</v>
      </c>
      <c r="B56" t="s">
        <v>16</v>
      </c>
      <c r="C56">
        <v>4.8461538461538458</v>
      </c>
      <c r="D56">
        <v>2.3621125283984621</v>
      </c>
      <c r="M56" t="s">
        <v>64</v>
      </c>
      <c r="N56" t="s">
        <v>15</v>
      </c>
      <c r="O56">
        <v>4.4042553191489358</v>
      </c>
      <c r="P56">
        <v>2.2827975147285779</v>
      </c>
    </row>
    <row r="57" spans="1:24" x14ac:dyDescent="0.2">
      <c r="A57" t="s">
        <v>78</v>
      </c>
      <c r="B57" t="s">
        <v>15</v>
      </c>
      <c r="C57">
        <v>4.8617021276595747</v>
      </c>
      <c r="D57">
        <v>2.6664021259770219</v>
      </c>
      <c r="M57" t="s">
        <v>65</v>
      </c>
      <c r="N57" t="s">
        <v>15</v>
      </c>
      <c r="O57">
        <v>4.5531914893617023</v>
      </c>
      <c r="P57">
        <v>2.4740242837300386</v>
      </c>
      <c r="Q57" s="19"/>
    </row>
    <row r="58" spans="1:24" x14ac:dyDescent="0.2">
      <c r="A58" t="s">
        <v>40</v>
      </c>
      <c r="B58" t="s">
        <v>12</v>
      </c>
      <c r="C58">
        <v>4.8723404255319149</v>
      </c>
      <c r="D58">
        <v>1.9632869221737084</v>
      </c>
      <c r="E58" s="20" t="s">
        <v>12</v>
      </c>
      <c r="M58" t="s">
        <v>91</v>
      </c>
      <c r="N58" t="s">
        <v>15</v>
      </c>
      <c r="O58">
        <v>5.6239316239316235</v>
      </c>
      <c r="P58">
        <v>2.7092641058568665</v>
      </c>
      <c r="U58" t="s">
        <v>166</v>
      </c>
      <c r="V58" t="s">
        <v>167</v>
      </c>
    </row>
    <row r="59" spans="1:24" x14ac:dyDescent="0.2">
      <c r="A59" t="s">
        <v>53</v>
      </c>
      <c r="B59" t="s">
        <v>12</v>
      </c>
      <c r="C59">
        <v>4.8829787234042552</v>
      </c>
      <c r="D59">
        <v>2.8316809209817611</v>
      </c>
      <c r="E59" s="20" t="s">
        <v>12</v>
      </c>
      <c r="M59" t="s">
        <v>33</v>
      </c>
      <c r="N59" t="s">
        <v>12</v>
      </c>
      <c r="O59">
        <v>3.7765957446808511</v>
      </c>
      <c r="P59">
        <v>2.0798793147326275</v>
      </c>
      <c r="T59" s="6" t="s">
        <v>151</v>
      </c>
      <c r="U59" s="6">
        <v>8.19</v>
      </c>
      <c r="V59" s="6">
        <v>4.29</v>
      </c>
    </row>
    <row r="60" spans="1:24" x14ac:dyDescent="0.2">
      <c r="A60" t="s">
        <v>89</v>
      </c>
      <c r="B60" t="s">
        <v>15</v>
      </c>
      <c r="C60">
        <v>4.8974358974358978</v>
      </c>
      <c r="D60">
        <v>2.7555105146390702</v>
      </c>
      <c r="M60" t="s">
        <v>67</v>
      </c>
      <c r="N60" t="s">
        <v>15</v>
      </c>
      <c r="O60">
        <v>5.0638297872340425</v>
      </c>
      <c r="P60">
        <v>2.6752891940482528</v>
      </c>
      <c r="T60" s="29" t="s">
        <v>152</v>
      </c>
      <c r="U60" s="29">
        <v>8.16</v>
      </c>
      <c r="V60" s="29">
        <v>4</v>
      </c>
    </row>
    <row r="61" spans="1:24" x14ac:dyDescent="0.2">
      <c r="A61" t="s">
        <v>56</v>
      </c>
      <c r="B61" t="s">
        <v>12</v>
      </c>
      <c r="C61">
        <v>4.9059829059829063</v>
      </c>
      <c r="D61">
        <v>2.4459075812992199</v>
      </c>
      <c r="E61" s="20" t="s">
        <v>12</v>
      </c>
      <c r="M61" t="s">
        <v>100</v>
      </c>
      <c r="N61" t="s">
        <v>16</v>
      </c>
      <c r="O61">
        <v>5.8510638297872344</v>
      </c>
      <c r="P61">
        <v>2.2574009548927649</v>
      </c>
      <c r="T61" s="6" t="s">
        <v>153</v>
      </c>
      <c r="U61" s="6">
        <v>8</v>
      </c>
      <c r="V61" s="6">
        <v>4.38</v>
      </c>
    </row>
    <row r="62" spans="1:24" x14ac:dyDescent="0.2">
      <c r="A62" t="s">
        <v>32</v>
      </c>
      <c r="B62" t="s">
        <v>12</v>
      </c>
      <c r="C62">
        <v>4.9255319148936172</v>
      </c>
      <c r="D62">
        <v>2.3198042265476024</v>
      </c>
      <c r="E62" s="20" t="s">
        <v>12</v>
      </c>
      <c r="M62" t="s">
        <v>102</v>
      </c>
      <c r="N62" t="s">
        <v>16</v>
      </c>
      <c r="O62">
        <v>5.9255319148936172</v>
      </c>
      <c r="P62">
        <v>2.1861704215073696</v>
      </c>
      <c r="T62" s="29" t="s">
        <v>154</v>
      </c>
      <c r="U62" s="29">
        <v>7.95</v>
      </c>
      <c r="V62" s="29">
        <v>4.4800000000000004</v>
      </c>
    </row>
    <row r="63" spans="1:24" x14ac:dyDescent="0.2">
      <c r="A63" t="s">
        <v>70</v>
      </c>
      <c r="B63" t="s">
        <v>15</v>
      </c>
      <c r="C63">
        <v>4.9361702127659575</v>
      </c>
      <c r="D63">
        <v>2.6143051900323457</v>
      </c>
      <c r="E63" s="13" t="s">
        <v>15</v>
      </c>
      <c r="M63" t="s">
        <v>103</v>
      </c>
      <c r="N63" t="s">
        <v>16</v>
      </c>
      <c r="O63">
        <v>6.542553191489362</v>
      </c>
      <c r="P63">
        <v>2.1585782538016556</v>
      </c>
      <c r="T63" s="6" t="s">
        <v>155</v>
      </c>
      <c r="U63" s="6">
        <v>7.95</v>
      </c>
      <c r="V63" s="6">
        <v>4.55</v>
      </c>
    </row>
    <row r="64" spans="1:24" x14ac:dyDescent="0.2">
      <c r="A64" t="s">
        <v>128</v>
      </c>
      <c r="B64" t="s">
        <v>16</v>
      </c>
      <c r="C64">
        <v>5</v>
      </c>
      <c r="D64">
        <v>2.3118883161188597</v>
      </c>
      <c r="E64" s="14" t="s">
        <v>16</v>
      </c>
      <c r="M64" t="s">
        <v>121</v>
      </c>
      <c r="N64" t="s">
        <v>16</v>
      </c>
      <c r="O64">
        <v>5.0512820512820511</v>
      </c>
      <c r="P64">
        <v>2.4908319959062348</v>
      </c>
      <c r="T64" s="6" t="s">
        <v>156</v>
      </c>
      <c r="U64" s="6">
        <v>7.95</v>
      </c>
      <c r="V64" s="6">
        <v>4.6500000000000004</v>
      </c>
    </row>
    <row r="65" spans="1:25" x14ac:dyDescent="0.2">
      <c r="A65" t="s">
        <v>105</v>
      </c>
      <c r="B65" t="s">
        <v>16</v>
      </c>
      <c r="C65">
        <v>5.0212765957446805</v>
      </c>
      <c r="D65">
        <v>2.4095630416539047</v>
      </c>
      <c r="M65" t="s">
        <v>104</v>
      </c>
      <c r="N65" t="s">
        <v>16</v>
      </c>
      <c r="O65">
        <v>6.0212765957446805</v>
      </c>
      <c r="P65">
        <v>2.359965023452566</v>
      </c>
      <c r="T65" s="29" t="s">
        <v>157</v>
      </c>
      <c r="U65" s="29">
        <v>7.89</v>
      </c>
      <c r="V65" s="29">
        <v>4.62</v>
      </c>
    </row>
    <row r="66" spans="1:25" x14ac:dyDescent="0.2">
      <c r="A66" t="s">
        <v>35</v>
      </c>
      <c r="B66" t="s">
        <v>12</v>
      </c>
      <c r="C66">
        <v>5.042553191489362</v>
      </c>
      <c r="D66">
        <v>2.4926338517009712</v>
      </c>
      <c r="E66" s="20" t="s">
        <v>12</v>
      </c>
      <c r="M66" t="s">
        <v>71</v>
      </c>
      <c r="N66" t="s">
        <v>15</v>
      </c>
      <c r="O66">
        <v>3.4148936170212765</v>
      </c>
      <c r="P66">
        <v>2.1322388378601609</v>
      </c>
      <c r="T66" s="6" t="s">
        <v>158</v>
      </c>
      <c r="U66" s="6">
        <v>7.84</v>
      </c>
      <c r="V66" s="6">
        <v>4.2699999999999996</v>
      </c>
    </row>
    <row r="67" spans="1:25" x14ac:dyDescent="0.2">
      <c r="A67" t="s">
        <v>86</v>
      </c>
      <c r="B67" t="s">
        <v>15</v>
      </c>
      <c r="C67">
        <v>5.042553191489362</v>
      </c>
      <c r="D67">
        <v>2.7627121379824024</v>
      </c>
      <c r="M67" t="s">
        <v>122</v>
      </c>
      <c r="N67" t="s">
        <v>16</v>
      </c>
      <c r="O67">
        <v>5.3504273504273501</v>
      </c>
      <c r="P67">
        <v>2.4258529936563988</v>
      </c>
      <c r="T67" s="6" t="s">
        <v>159</v>
      </c>
      <c r="U67" s="6">
        <v>7.82</v>
      </c>
      <c r="V67" s="6">
        <v>4.25</v>
      </c>
    </row>
    <row r="68" spans="1:25" x14ac:dyDescent="0.2">
      <c r="A68" t="s">
        <v>121</v>
      </c>
      <c r="B68" t="s">
        <v>16</v>
      </c>
      <c r="C68">
        <v>5.0512820512820511</v>
      </c>
      <c r="D68">
        <v>2.4908319959062348</v>
      </c>
      <c r="M68" t="s">
        <v>105</v>
      </c>
      <c r="N68" t="s">
        <v>16</v>
      </c>
      <c r="O68">
        <v>5.0212765957446805</v>
      </c>
      <c r="P68">
        <v>2.4095630416539047</v>
      </c>
      <c r="T68" s="29" t="s">
        <v>160</v>
      </c>
      <c r="U68" s="29">
        <v>7.77</v>
      </c>
      <c r="V68" s="29">
        <v>4.1399999999999997</v>
      </c>
    </row>
    <row r="69" spans="1:25" x14ac:dyDescent="0.2">
      <c r="A69" t="s">
        <v>67</v>
      </c>
      <c r="B69" t="s">
        <v>15</v>
      </c>
      <c r="C69">
        <v>5.0638297872340425</v>
      </c>
      <c r="D69">
        <v>2.6752891940482528</v>
      </c>
      <c r="M69" t="s">
        <v>106</v>
      </c>
      <c r="N69" t="s">
        <v>16</v>
      </c>
      <c r="O69">
        <v>5.6170212765957448</v>
      </c>
      <c r="P69">
        <v>2.2912004787776734</v>
      </c>
      <c r="T69" s="6" t="s">
        <v>161</v>
      </c>
      <c r="U69" s="6">
        <v>7.76</v>
      </c>
      <c r="V69" s="6">
        <v>4.16</v>
      </c>
    </row>
    <row r="70" spans="1:25" x14ac:dyDescent="0.2">
      <c r="A70" t="s">
        <v>129</v>
      </c>
      <c r="B70" t="s">
        <v>16</v>
      </c>
      <c r="C70">
        <v>5.0683760683760681</v>
      </c>
      <c r="D70">
        <v>2.3661641289098228</v>
      </c>
      <c r="M70" t="s">
        <v>72</v>
      </c>
      <c r="N70" t="s">
        <v>15</v>
      </c>
      <c r="O70">
        <v>4.1808510638297873</v>
      </c>
      <c r="P70">
        <v>2.1600615580507765</v>
      </c>
      <c r="T70" s="6" t="s">
        <v>162</v>
      </c>
      <c r="U70" s="6">
        <v>7.76</v>
      </c>
      <c r="V70" s="6">
        <v>4.1900000000000004</v>
      </c>
    </row>
    <row r="71" spans="1:25" x14ac:dyDescent="0.2">
      <c r="A71" t="s">
        <v>126</v>
      </c>
      <c r="B71" t="s">
        <v>16</v>
      </c>
      <c r="C71">
        <v>5.1196581196581192</v>
      </c>
      <c r="D71">
        <v>2.5330994819703592</v>
      </c>
      <c r="M71" t="s">
        <v>73</v>
      </c>
      <c r="N71" t="s">
        <v>15</v>
      </c>
      <c r="O71">
        <v>5.1595744680851068</v>
      </c>
      <c r="P71">
        <v>2.7012668930944623</v>
      </c>
      <c r="T71" s="6" t="s">
        <v>163</v>
      </c>
      <c r="U71" s="6">
        <v>7.76</v>
      </c>
      <c r="V71" s="6">
        <v>4.43</v>
      </c>
    </row>
    <row r="72" spans="1:25" x14ac:dyDescent="0.2">
      <c r="A72" t="s">
        <v>73</v>
      </c>
      <c r="B72" t="s">
        <v>15</v>
      </c>
      <c r="C72">
        <v>5.1595744680851068</v>
      </c>
      <c r="D72">
        <v>2.7012668930944623</v>
      </c>
      <c r="M72" t="s">
        <v>108</v>
      </c>
      <c r="N72" t="s">
        <v>16</v>
      </c>
      <c r="O72">
        <v>5.7021276595744679</v>
      </c>
      <c r="P72">
        <v>2.1141092190280539</v>
      </c>
      <c r="T72" s="29" t="s">
        <v>164</v>
      </c>
      <c r="U72" s="29">
        <v>7.76</v>
      </c>
      <c r="V72" s="29">
        <v>4.5199999999999996</v>
      </c>
    </row>
    <row r="73" spans="1:25" x14ac:dyDescent="0.2">
      <c r="A73" t="s">
        <v>92</v>
      </c>
      <c r="B73" t="s">
        <v>15</v>
      </c>
      <c r="C73">
        <v>5.2649572649572649</v>
      </c>
      <c r="D73">
        <v>2.8143510380546615</v>
      </c>
      <c r="E73" s="19"/>
      <c r="M73" t="s">
        <v>92</v>
      </c>
      <c r="N73" t="s">
        <v>15</v>
      </c>
      <c r="O73">
        <v>5.2649572649572649</v>
      </c>
      <c r="P73">
        <v>2.8143510380546615</v>
      </c>
      <c r="Q73" s="19"/>
      <c r="T73" s="6" t="s">
        <v>165</v>
      </c>
      <c r="U73" s="6">
        <v>7.76</v>
      </c>
      <c r="V73" s="6">
        <v>4.79</v>
      </c>
    </row>
    <row r="74" spans="1:25" x14ac:dyDescent="0.2">
      <c r="A74" t="s">
        <v>122</v>
      </c>
      <c r="B74" t="s">
        <v>16</v>
      </c>
      <c r="C74">
        <v>5.3504273504273501</v>
      </c>
      <c r="D74">
        <v>2.4258529936563988</v>
      </c>
      <c r="M74" t="s">
        <v>134</v>
      </c>
      <c r="N74" t="s">
        <v>16</v>
      </c>
      <c r="O74">
        <v>5.4786324786324787</v>
      </c>
      <c r="P74">
        <v>2.284121692657175</v>
      </c>
      <c r="T74" t="s">
        <v>168</v>
      </c>
      <c r="U74" s="5">
        <v>7.89</v>
      </c>
      <c r="V74" s="5">
        <v>3.66</v>
      </c>
      <c r="Y74" s="5"/>
    </row>
    <row r="75" spans="1:25" x14ac:dyDescent="0.2">
      <c r="A75" t="s">
        <v>46</v>
      </c>
      <c r="B75" t="s">
        <v>12</v>
      </c>
      <c r="C75">
        <v>5.457446808510638</v>
      </c>
      <c r="D75">
        <v>2.4567873664212194</v>
      </c>
      <c r="E75" s="20" t="s">
        <v>12</v>
      </c>
      <c r="M75" t="s">
        <v>124</v>
      </c>
      <c r="N75" t="s">
        <v>16</v>
      </c>
      <c r="O75">
        <v>4.8376068376068373</v>
      </c>
      <c r="P75">
        <v>2.251272685873424</v>
      </c>
    </row>
    <row r="76" spans="1:25" x14ac:dyDescent="0.2">
      <c r="A76" t="s">
        <v>134</v>
      </c>
      <c r="B76" t="s">
        <v>16</v>
      </c>
      <c r="C76">
        <v>5.4786324786324787</v>
      </c>
      <c r="D76">
        <v>2.284121692657175</v>
      </c>
      <c r="M76" t="s">
        <v>38</v>
      </c>
      <c r="N76" t="s">
        <v>12</v>
      </c>
      <c r="O76">
        <v>4.0744680851063828</v>
      </c>
      <c r="P76">
        <v>2.2492023040062072</v>
      </c>
    </row>
    <row r="77" spans="1:25" x14ac:dyDescent="0.2">
      <c r="A77" t="s">
        <v>127</v>
      </c>
      <c r="B77" t="s">
        <v>16</v>
      </c>
      <c r="C77">
        <v>5.5641025641025639</v>
      </c>
      <c r="D77">
        <v>2.3058569182238862</v>
      </c>
      <c r="M77" t="s">
        <v>109</v>
      </c>
      <c r="N77" t="s">
        <v>16</v>
      </c>
      <c r="O77">
        <v>6.0744680851063828</v>
      </c>
      <c r="P77">
        <v>2.3565938683321757</v>
      </c>
    </row>
    <row r="78" spans="1:25" x14ac:dyDescent="0.2">
      <c r="A78" t="s">
        <v>107</v>
      </c>
      <c r="B78" t="s">
        <v>16</v>
      </c>
      <c r="C78">
        <v>5.5851063829787231</v>
      </c>
      <c r="D78">
        <v>2.5290126190414011</v>
      </c>
      <c r="E78" s="14" t="s">
        <v>16</v>
      </c>
      <c r="M78" t="s">
        <v>74</v>
      </c>
      <c r="N78" t="s">
        <v>15</v>
      </c>
      <c r="O78">
        <v>4.1063829787234045</v>
      </c>
      <c r="P78">
        <v>2.4250843466381351</v>
      </c>
    </row>
    <row r="79" spans="1:25" x14ac:dyDescent="0.2">
      <c r="A79" t="s">
        <v>106</v>
      </c>
      <c r="B79" t="s">
        <v>16</v>
      </c>
      <c r="C79">
        <v>5.6170212765957448</v>
      </c>
      <c r="D79">
        <v>2.2912004787776734</v>
      </c>
      <c r="M79" t="s">
        <v>75</v>
      </c>
      <c r="N79" t="s">
        <v>15</v>
      </c>
      <c r="O79">
        <v>4.042553191489362</v>
      </c>
      <c r="P79">
        <v>2.2284325636394358</v>
      </c>
    </row>
    <row r="80" spans="1:25" x14ac:dyDescent="0.2">
      <c r="A80" t="s">
        <v>91</v>
      </c>
      <c r="B80" t="s">
        <v>15</v>
      </c>
      <c r="C80">
        <v>5.6239316239316235</v>
      </c>
      <c r="D80">
        <v>2.7092641058568665</v>
      </c>
      <c r="M80" t="s">
        <v>76</v>
      </c>
      <c r="N80" t="s">
        <v>15</v>
      </c>
      <c r="O80">
        <v>3.521276595744681</v>
      </c>
      <c r="P80">
        <v>1.9550250852514606</v>
      </c>
    </row>
    <row r="81" spans="1:17" x14ac:dyDescent="0.2">
      <c r="A81" t="s">
        <v>120</v>
      </c>
      <c r="B81" t="s">
        <v>16</v>
      </c>
      <c r="C81">
        <v>5.700854700854701</v>
      </c>
      <c r="D81">
        <v>2.2979186882202072</v>
      </c>
      <c r="E81" s="14" t="s">
        <v>16</v>
      </c>
      <c r="M81" t="s">
        <v>77</v>
      </c>
      <c r="N81" t="s">
        <v>15</v>
      </c>
      <c r="O81">
        <v>4.3723404255319149</v>
      </c>
      <c r="P81">
        <v>2.4886151201416555</v>
      </c>
    </row>
    <row r="82" spans="1:17" x14ac:dyDescent="0.2">
      <c r="A82" t="s">
        <v>108</v>
      </c>
      <c r="B82" t="s">
        <v>16</v>
      </c>
      <c r="C82">
        <v>5.7021276595744679</v>
      </c>
      <c r="D82">
        <v>2.1141092190280539</v>
      </c>
      <c r="M82" t="s">
        <v>78</v>
      </c>
      <c r="N82" t="s">
        <v>15</v>
      </c>
      <c r="O82">
        <v>4.8617021276595747</v>
      </c>
      <c r="P82">
        <v>2.6664021259770219</v>
      </c>
    </row>
    <row r="83" spans="1:17" x14ac:dyDescent="0.2">
      <c r="A83" t="s">
        <v>50</v>
      </c>
      <c r="B83" t="s">
        <v>12</v>
      </c>
      <c r="C83">
        <v>5.7021276595744679</v>
      </c>
      <c r="D83">
        <v>2.2615523607252581</v>
      </c>
      <c r="E83" s="20" t="s">
        <v>12</v>
      </c>
      <c r="M83" t="s">
        <v>79</v>
      </c>
      <c r="N83" t="s">
        <v>15</v>
      </c>
      <c r="O83">
        <v>4.7978723404255321</v>
      </c>
      <c r="P83">
        <v>2.6051222794822273</v>
      </c>
    </row>
    <row r="84" spans="1:17" x14ac:dyDescent="0.2">
      <c r="A84" t="s">
        <v>114</v>
      </c>
      <c r="B84" t="s">
        <v>16</v>
      </c>
      <c r="C84">
        <v>5.7234042553191493</v>
      </c>
      <c r="D84">
        <v>2.3845571952914244</v>
      </c>
      <c r="E84" s="14" t="s">
        <v>16</v>
      </c>
      <c r="M84" t="s">
        <v>41</v>
      </c>
      <c r="N84" t="s">
        <v>12</v>
      </c>
      <c r="O84">
        <v>3.5638297872340425</v>
      </c>
      <c r="P84">
        <v>1.9540886864142062</v>
      </c>
    </row>
    <row r="85" spans="1:17" x14ac:dyDescent="0.2">
      <c r="A85" t="s">
        <v>117</v>
      </c>
      <c r="B85" t="s">
        <v>16</v>
      </c>
      <c r="C85">
        <v>5.7659574468085104</v>
      </c>
      <c r="D85">
        <v>2.3483031252507045</v>
      </c>
      <c r="M85" t="s">
        <v>43</v>
      </c>
      <c r="N85" t="s">
        <v>12</v>
      </c>
      <c r="O85">
        <v>6.2765957446808507</v>
      </c>
      <c r="P85">
        <v>2.3845571952914244</v>
      </c>
    </row>
    <row r="86" spans="1:17" x14ac:dyDescent="0.2">
      <c r="A86" t="s">
        <v>100</v>
      </c>
      <c r="B86" t="s">
        <v>16</v>
      </c>
      <c r="C86">
        <v>5.8510638297872344</v>
      </c>
      <c r="D86">
        <v>2.2574009548927649</v>
      </c>
      <c r="M86" t="s">
        <v>113</v>
      </c>
      <c r="N86" t="s">
        <v>16</v>
      </c>
      <c r="O86">
        <v>7.5212765957446805</v>
      </c>
      <c r="P86">
        <v>1.7884258916667419</v>
      </c>
    </row>
    <row r="87" spans="1:17" x14ac:dyDescent="0.2">
      <c r="A87" t="s">
        <v>118</v>
      </c>
      <c r="B87" t="s">
        <v>16</v>
      </c>
      <c r="C87">
        <v>5.8617021276595747</v>
      </c>
      <c r="D87">
        <v>2.1977557655348474</v>
      </c>
      <c r="M87" t="s">
        <v>94</v>
      </c>
      <c r="N87" t="s">
        <v>15</v>
      </c>
      <c r="O87">
        <v>4.2905982905982905</v>
      </c>
      <c r="P87">
        <v>2.5088114683630884</v>
      </c>
    </row>
    <row r="88" spans="1:17" x14ac:dyDescent="0.2">
      <c r="A88" t="s">
        <v>102</v>
      </c>
      <c r="B88" t="s">
        <v>16</v>
      </c>
      <c r="C88">
        <v>5.9255319148936172</v>
      </c>
      <c r="D88">
        <v>2.1861704215073696</v>
      </c>
      <c r="M88" t="s">
        <v>125</v>
      </c>
      <c r="N88" t="s">
        <v>16</v>
      </c>
      <c r="O88">
        <v>4.8461538461538458</v>
      </c>
      <c r="P88">
        <v>2.3621125283984621</v>
      </c>
    </row>
    <row r="89" spans="1:17" x14ac:dyDescent="0.2">
      <c r="A89" t="s">
        <v>99</v>
      </c>
      <c r="B89" t="s">
        <v>16</v>
      </c>
      <c r="C89">
        <v>5.9893617021276597</v>
      </c>
      <c r="D89">
        <v>2.3302345668584561</v>
      </c>
      <c r="E89" s="14" t="s">
        <v>16</v>
      </c>
      <c r="M89" t="s">
        <v>115</v>
      </c>
      <c r="N89" t="s">
        <v>16</v>
      </c>
      <c r="O89">
        <v>6.042553191489362</v>
      </c>
      <c r="P89">
        <v>2.3275576456694766</v>
      </c>
    </row>
    <row r="90" spans="1:17" x14ac:dyDescent="0.2">
      <c r="A90" t="s">
        <v>110</v>
      </c>
      <c r="B90" t="s">
        <v>16</v>
      </c>
      <c r="C90">
        <v>6</v>
      </c>
      <c r="D90">
        <v>2.2288431832418967</v>
      </c>
      <c r="E90" s="14" t="s">
        <v>16</v>
      </c>
      <c r="M90" t="s">
        <v>82</v>
      </c>
      <c r="N90" t="s">
        <v>15</v>
      </c>
      <c r="O90">
        <v>3.9468085106382977</v>
      </c>
      <c r="P90">
        <v>2.044489163931217</v>
      </c>
    </row>
    <row r="91" spans="1:17" x14ac:dyDescent="0.2">
      <c r="A91" t="s">
        <v>104</v>
      </c>
      <c r="B91" t="s">
        <v>16</v>
      </c>
      <c r="C91">
        <v>6.0212765957446805</v>
      </c>
      <c r="D91">
        <v>2.359965023452566</v>
      </c>
      <c r="M91" t="s">
        <v>83</v>
      </c>
      <c r="N91" t="s">
        <v>15</v>
      </c>
      <c r="O91">
        <v>4.0851063829787231</v>
      </c>
      <c r="P91">
        <v>2.2984781055002887</v>
      </c>
    </row>
    <row r="92" spans="1:17" x14ac:dyDescent="0.2">
      <c r="A92" t="s">
        <v>115</v>
      </c>
      <c r="B92" t="s">
        <v>16</v>
      </c>
      <c r="C92">
        <v>6.042553191489362</v>
      </c>
      <c r="D92">
        <v>2.3275576456694766</v>
      </c>
      <c r="M92" t="s">
        <v>129</v>
      </c>
      <c r="N92" t="s">
        <v>16</v>
      </c>
      <c r="O92">
        <v>5.0683760683760681</v>
      </c>
      <c r="P92">
        <v>2.3661641289098228</v>
      </c>
    </row>
    <row r="93" spans="1:17" x14ac:dyDescent="0.2">
      <c r="A93" t="s">
        <v>109</v>
      </c>
      <c r="B93" t="s">
        <v>16</v>
      </c>
      <c r="C93">
        <v>6.0744680851063828</v>
      </c>
      <c r="D93">
        <v>2.3565938683321757</v>
      </c>
      <c r="M93" t="s">
        <v>84</v>
      </c>
      <c r="N93" t="s">
        <v>15</v>
      </c>
      <c r="O93">
        <v>4.542553191489362</v>
      </c>
      <c r="P93">
        <v>2.4348053889554455</v>
      </c>
    </row>
    <row r="94" spans="1:17" x14ac:dyDescent="0.2">
      <c r="A94" t="s">
        <v>112</v>
      </c>
      <c r="B94" t="s">
        <v>16</v>
      </c>
      <c r="C94">
        <v>6.2127659574468082</v>
      </c>
      <c r="D94">
        <v>2.3911680702815565</v>
      </c>
      <c r="E94" s="14" t="s">
        <v>16</v>
      </c>
      <c r="M94" t="s">
        <v>57</v>
      </c>
      <c r="N94" t="s">
        <v>12</v>
      </c>
      <c r="O94">
        <v>2.9316239316239314</v>
      </c>
      <c r="P94">
        <v>2.0457124874945904</v>
      </c>
      <c r="Q94" s="19"/>
    </row>
    <row r="95" spans="1:17" x14ac:dyDescent="0.2">
      <c r="A95" t="s">
        <v>111</v>
      </c>
      <c r="B95" t="s">
        <v>16</v>
      </c>
      <c r="C95">
        <v>6.2234042553191493</v>
      </c>
      <c r="D95">
        <v>2.165984617143466</v>
      </c>
      <c r="E95" s="14" t="s">
        <v>16</v>
      </c>
      <c r="M95" t="s">
        <v>126</v>
      </c>
      <c r="N95" t="s">
        <v>16</v>
      </c>
      <c r="O95">
        <v>5.1196581196581192</v>
      </c>
      <c r="P95">
        <v>2.5330994819703592</v>
      </c>
    </row>
    <row r="96" spans="1:17" x14ac:dyDescent="0.2">
      <c r="A96" t="s">
        <v>43</v>
      </c>
      <c r="B96" t="s">
        <v>12</v>
      </c>
      <c r="C96">
        <v>6.2765957446808507</v>
      </c>
      <c r="D96">
        <v>2.3845571952914244</v>
      </c>
      <c r="M96" t="s">
        <v>117</v>
      </c>
      <c r="N96" t="s">
        <v>16</v>
      </c>
      <c r="O96">
        <v>5.7659574468085104</v>
      </c>
      <c r="P96">
        <v>2.3483031252507045</v>
      </c>
    </row>
    <row r="97" spans="1:16" x14ac:dyDescent="0.2">
      <c r="A97" t="s">
        <v>97</v>
      </c>
      <c r="B97" t="s">
        <v>16</v>
      </c>
      <c r="C97">
        <v>6.2872340425531918</v>
      </c>
      <c r="D97">
        <v>2.3492041224957925</v>
      </c>
      <c r="E97" s="14" t="s">
        <v>16</v>
      </c>
      <c r="M97" t="s">
        <v>51</v>
      </c>
      <c r="N97" t="s">
        <v>12</v>
      </c>
      <c r="O97">
        <v>6.5319148936170217</v>
      </c>
      <c r="P97">
        <v>1.9713110514315655</v>
      </c>
    </row>
    <row r="98" spans="1:16" x14ac:dyDescent="0.2">
      <c r="A98" t="s">
        <v>101</v>
      </c>
      <c r="B98" t="s">
        <v>16</v>
      </c>
      <c r="C98">
        <v>6.4255319148936172</v>
      </c>
      <c r="D98">
        <v>2.3485953784461588</v>
      </c>
      <c r="E98" s="14" t="s">
        <v>16</v>
      </c>
      <c r="M98" t="s">
        <v>52</v>
      </c>
      <c r="N98" t="s">
        <v>12</v>
      </c>
      <c r="O98">
        <v>3.5425531914893615</v>
      </c>
      <c r="P98">
        <v>2.0142764309178109</v>
      </c>
    </row>
    <row r="99" spans="1:16" x14ac:dyDescent="0.2">
      <c r="A99" t="s">
        <v>119</v>
      </c>
      <c r="B99" t="s">
        <v>16</v>
      </c>
      <c r="C99">
        <v>6.457446808510638</v>
      </c>
      <c r="D99">
        <v>2.188262401050185</v>
      </c>
      <c r="E99" s="14" t="s">
        <v>16</v>
      </c>
      <c r="M99" t="s">
        <v>118</v>
      </c>
      <c r="N99" t="s">
        <v>16</v>
      </c>
      <c r="O99">
        <v>5.8617021276595747</v>
      </c>
      <c r="P99">
        <v>2.1977557655348474</v>
      </c>
    </row>
    <row r="100" spans="1:16" x14ac:dyDescent="0.2">
      <c r="A100" t="s">
        <v>51</v>
      </c>
      <c r="B100" t="s">
        <v>12</v>
      </c>
      <c r="C100">
        <v>6.5319148936170217</v>
      </c>
      <c r="D100">
        <v>1.9713110514315655</v>
      </c>
      <c r="M100" t="s">
        <v>86</v>
      </c>
      <c r="N100" t="s">
        <v>15</v>
      </c>
      <c r="O100">
        <v>5.042553191489362</v>
      </c>
      <c r="P100">
        <v>2.7627121379824024</v>
      </c>
    </row>
    <row r="101" spans="1:16" x14ac:dyDescent="0.2">
      <c r="A101" t="s">
        <v>103</v>
      </c>
      <c r="B101" t="s">
        <v>16</v>
      </c>
      <c r="C101">
        <v>6.542553191489362</v>
      </c>
      <c r="D101">
        <v>2.1585782538016556</v>
      </c>
      <c r="M101" t="s">
        <v>54</v>
      </c>
      <c r="N101" t="s">
        <v>12</v>
      </c>
      <c r="O101">
        <v>3.8617021276595747</v>
      </c>
      <c r="P101">
        <v>2.1682015927669513</v>
      </c>
    </row>
    <row r="102" spans="1:16" x14ac:dyDescent="0.2">
      <c r="A102" t="s">
        <v>116</v>
      </c>
      <c r="B102" t="s">
        <v>16</v>
      </c>
      <c r="C102">
        <v>6.5744680851063828</v>
      </c>
      <c r="D102">
        <v>2.3116784466932181</v>
      </c>
      <c r="E102" s="14" t="s">
        <v>16</v>
      </c>
      <c r="M102" t="s">
        <v>95</v>
      </c>
      <c r="N102" t="s">
        <v>15</v>
      </c>
      <c r="O102">
        <v>3.2307692307692308</v>
      </c>
      <c r="P102">
        <v>1.9712791899074908</v>
      </c>
    </row>
    <row r="103" spans="1:16" x14ac:dyDescent="0.2">
      <c r="A103" t="s">
        <v>98</v>
      </c>
      <c r="B103" t="s">
        <v>16</v>
      </c>
      <c r="C103">
        <v>6.6595744680851068</v>
      </c>
      <c r="D103">
        <v>2.2838996620775367</v>
      </c>
      <c r="M103" t="s">
        <v>127</v>
      </c>
      <c r="N103" t="s">
        <v>16</v>
      </c>
      <c r="O103">
        <v>5.5641025641025639</v>
      </c>
      <c r="P103">
        <v>2.3058569182238862</v>
      </c>
    </row>
    <row r="104" spans="1:16" x14ac:dyDescent="0.2">
      <c r="A104" t="s">
        <v>113</v>
      </c>
      <c r="B104" t="s">
        <v>16</v>
      </c>
      <c r="C104">
        <v>7.5212765957446805</v>
      </c>
      <c r="D104">
        <v>1.7884258916667419</v>
      </c>
      <c r="M104" t="s">
        <v>88</v>
      </c>
      <c r="N104" t="s">
        <v>15</v>
      </c>
      <c r="O104">
        <v>4.3191489361702127</v>
      </c>
      <c r="P104">
        <v>2.0853444879667911</v>
      </c>
    </row>
    <row r="105" spans="1:16" x14ac:dyDescent="0.2">
      <c r="A105" t="s">
        <v>0</v>
      </c>
      <c r="B105" t="s">
        <v>1</v>
      </c>
      <c r="C105" t="s">
        <v>135</v>
      </c>
      <c r="D105" t="s">
        <v>136</v>
      </c>
      <c r="E10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Means</vt:lpstr>
      <vt:lpstr>Valence Items</vt:lpstr>
      <vt:lpstr>Arousal Items</vt:lpstr>
      <vt:lpstr>Lists</vt:lpstr>
      <vt:lpstr>Arousal Compare</vt:lpstr>
      <vt:lpstr>Proposed_Pos_Words</vt:lpstr>
      <vt:lpstr>Re-test 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Brown</dc:creator>
  <cp:lastModifiedBy>Nicholas Harp</cp:lastModifiedBy>
  <dcterms:created xsi:type="dcterms:W3CDTF">2019-01-11T05:26:19Z</dcterms:created>
  <dcterms:modified xsi:type="dcterms:W3CDTF">2019-03-05T16:08:27Z</dcterms:modified>
</cp:coreProperties>
</file>