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catfs818/Documents/MIC Project/subMIC-project/"/>
    </mc:Choice>
  </mc:AlternateContent>
  <xr:revisionPtr revIDLastSave="0" documentId="13_ncr:1_{E337136A-1542-8443-8D9A-049185BAB438}" xr6:coauthVersionLast="36" xr6:coauthVersionMax="36" xr10:uidLastSave="{00000000-0000-0000-0000-000000000000}"/>
  <bookViews>
    <workbookView xWindow="4140" yWindow="1400" windowWidth="28800" windowHeight="18000" xr2:uid="{00000000-000D-0000-FFFF-FFFF00000000}"/>
  </bookViews>
  <sheets>
    <sheet name="Mecillinam" sheetId="13" r:id="rId1"/>
    <sheet name="Tetracycline" sheetId="5" r:id="rId2"/>
    <sheet name="Imipenem" sheetId="7" r:id="rId3"/>
    <sheet name="Fosfomycin" sheetId="11" r:id="rId4"/>
    <sheet name="Cefotaxime" sheetId="14" r:id="rId5"/>
    <sheet name="Trimethoprim" sheetId="15" r:id="rId6"/>
    <sheet name="Nitrofurantoin" sheetId="16" r:id="rId7"/>
    <sheet name="Trimethoprim | Sulfamethoxadole" sheetId="17" r:id="rId8"/>
  </sheets>
  <calcPr calcId="18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6" i="17" l="1"/>
  <c r="A20" i="17"/>
  <c r="A14" i="17"/>
  <c r="A44" i="16"/>
  <c r="A38" i="16"/>
  <c r="A38" i="14"/>
  <c r="A57" i="7" l="1"/>
  <c r="A51" i="5"/>
  <c r="A45" i="5"/>
  <c r="A39" i="5"/>
  <c r="A8" i="17"/>
  <c r="A8" i="16"/>
  <c r="A14" i="16" s="1"/>
  <c r="A20" i="16" s="1"/>
  <c r="A26" i="16" s="1"/>
  <c r="A32" i="16" s="1"/>
  <c r="A8" i="15"/>
  <c r="A14" i="15" s="1"/>
  <c r="A20" i="15" s="1"/>
  <c r="A26" i="15" s="1"/>
  <c r="A32" i="15" s="1"/>
  <c r="A8" i="14"/>
  <c r="A14" i="14" s="1"/>
  <c r="A20" i="14" s="1"/>
  <c r="A26" i="14" s="1"/>
  <c r="A32" i="14" s="1"/>
  <c r="D50" i="11" l="1"/>
  <c r="C50" i="11"/>
  <c r="A45" i="11"/>
  <c r="A39" i="11"/>
  <c r="A51" i="7"/>
  <c r="A45" i="7"/>
  <c r="A39" i="7"/>
  <c r="D10" i="5" l="1"/>
  <c r="C10" i="5"/>
  <c r="C8" i="11"/>
  <c r="C7" i="11"/>
  <c r="A9" i="11"/>
  <c r="A15" i="11" s="1"/>
  <c r="A21" i="11" s="1"/>
  <c r="A27" i="11" s="1"/>
  <c r="A33" i="11" s="1"/>
  <c r="A9" i="7"/>
  <c r="A15" i="7"/>
  <c r="A21" i="7" s="1"/>
  <c r="A27" i="7" s="1"/>
  <c r="A33" i="7" s="1"/>
  <c r="A9" i="5"/>
  <c r="A15" i="5"/>
  <c r="A21" i="5" s="1"/>
  <c r="A27" i="5" s="1"/>
  <c r="A33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Cátia Sofia Marques Pereira</author>
    <author>Cátia Sofia</author>
  </authors>
  <commentList>
    <comment ref="A9" authorId="0" shapeId="0" xr:uid="{00000000-0006-0000-0100-000001000000}">
      <text>
        <r>
          <rPr>
            <b/>
            <sz val="10"/>
            <color rgb="FF000000"/>
            <rFont val="Tahoma"/>
            <family val="2"/>
          </rPr>
          <t>Cátia Sofia Marques Pereira: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Were plated only 4*10^5 cells </t>
        </r>
      </text>
    </comment>
    <comment ref="B21" authorId="1" shapeId="0" xr:uid="{F94E36F2-0314-2442-A012-14BBACF5BD2B}">
      <text>
        <r>
          <rPr>
            <b/>
            <sz val="10"/>
            <color rgb="FF000000"/>
            <rFont val="Tahoma"/>
            <family val="2"/>
          </rPr>
          <t>Cátia Sofia: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4x10E6 </t>
        </r>
      </text>
    </comment>
    <comment ref="B22" authorId="1" shapeId="0" xr:uid="{C46F541F-40F8-4046-94B0-77A883BB507F}">
      <text>
        <r>
          <rPr>
            <b/>
            <sz val="10"/>
            <color rgb="FF000000"/>
            <rFont val="Tahoma"/>
            <family val="2"/>
          </rPr>
          <t>Cátia Sofia: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were plated only 4000 cells at 2X
</t>
        </r>
      </text>
    </comment>
  </commentList>
</comments>
</file>

<file path=xl/sharedStrings.xml><?xml version="1.0" encoding="utf-8"?>
<sst xmlns="http://schemas.openxmlformats.org/spreadsheetml/2006/main" count="1183" uniqueCount="24">
  <si>
    <t>2X MIC</t>
  </si>
  <si>
    <t>8X MIC</t>
  </si>
  <si>
    <t>16X MIC</t>
  </si>
  <si>
    <t>1/4 MIC</t>
  </si>
  <si>
    <t>1/10 MIC</t>
  </si>
  <si>
    <t>1/20 MIC</t>
  </si>
  <si>
    <t>1/50 MIC</t>
  </si>
  <si>
    <t>1/200 MIC</t>
  </si>
  <si>
    <t>Gen.</t>
  </si>
  <si>
    <t>WT</t>
  </si>
  <si>
    <t>-</t>
  </si>
  <si>
    <t>lawn</t>
  </si>
  <si>
    <t>lawn + colonies</t>
  </si>
  <si>
    <t>4x MIC</t>
  </si>
  <si>
    <t>4X MIC</t>
  </si>
  <si>
    <t>32X MIC</t>
  </si>
  <si>
    <t>64X MIC</t>
  </si>
  <si>
    <t>lawn+ind colonies</t>
  </si>
  <si>
    <t xml:space="preserve">lawn </t>
  </si>
  <si>
    <t>ind colonies</t>
  </si>
  <si>
    <t>generation</t>
  </si>
  <si>
    <t>selection</t>
  </si>
  <si>
    <t>resistance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</si>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</sst>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E+00"/>
    <numFmt numFmtId="165" formatCode="0.0000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11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right"/>
    </xf>
    <xf numFmtId="1" fontId="0" fillId="0" borderId="0" xfId="0" applyNumberFormat="1"/>
    <xf numFmtId="1" fontId="0" fillId="0" borderId="1" xfId="0" applyNumberFormat="1" applyBorder="1" applyAlignment="1">
      <alignment horizontal="right"/>
    </xf>
    <xf numFmtId="1" fontId="2" fillId="0" borderId="1" xfId="0" applyNumberFormat="1" applyFont="1" applyBorder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1" fillId="0" borderId="0" xfId="0" applyFont="1" applyFill="1" applyBorder="1" applyAlignment="1">
      <alignment horizontal="center"/>
    </xf>
    <xf numFmtId="11" fontId="0" fillId="0" borderId="0" xfId="0" applyNumberFormat="1" applyAlignment="1"/>
    <xf numFmtId="164" fontId="0" fillId="0" borderId="0" xfId="0" applyNumberFormat="1"/>
    <xf numFmtId="1" fontId="0" fillId="0" borderId="0" xfId="0" applyNumberFormat="1" applyFont="1" applyAlignment="1">
      <alignment horizontal="right"/>
    </xf>
    <xf numFmtId="1" fontId="0" fillId="0" borderId="1" xfId="0" applyNumberFormat="1" applyFont="1" applyBorder="1" applyAlignment="1">
      <alignment horizontal="right"/>
    </xf>
    <xf numFmtId="1" fontId="0" fillId="0" borderId="0" xfId="0" applyNumberFormat="1" applyFill="1" applyBorder="1" applyAlignment="1">
      <alignment horizontal="right"/>
    </xf>
    <xf numFmtId="165" fontId="0" fillId="0" borderId="0" xfId="0" applyNumberFormat="1"/>
    <xf numFmtId="0" fontId="1" fillId="0" borderId="0" xfId="0" applyFont="1" applyBorder="1" applyAlignment="1">
      <alignment horizontal="center"/>
    </xf>
    <xf numFmtId="1" fontId="0" fillId="0" borderId="1" xfId="0" applyNumberFormat="1" applyBorder="1" applyAlignment="1"/>
    <xf numFmtId="1" fontId="2" fillId="0" borderId="1" xfId="0" applyNumberFormat="1" applyFont="1" applyBorder="1" applyAlignment="1"/>
    <xf numFmtId="1" fontId="0" fillId="0" borderId="1" xfId="0" applyNumberFormat="1" applyFill="1" applyBorder="1" applyAlignment="1"/>
    <xf numFmtId="0" fontId="0" fillId="0" borderId="0" xfId="0" applyBorder="1"/>
    <xf numFmtId="11" fontId="0" fillId="0" borderId="0" xfId="0" applyNumberFormat="1" applyBorder="1"/>
    <xf numFmtId="0" fontId="0" fillId="0" borderId="2" xfId="0" applyBorder="1" applyAlignment="1">
      <alignment horizontal="right"/>
    </xf>
    <xf numFmtId="1" fontId="0" fillId="0" borderId="2" xfId="0" applyNumberFormat="1" applyBorder="1" applyAlignment="1">
      <alignment horizontal="right"/>
    </xf>
    <xf numFmtId="0" fontId="0" fillId="0" borderId="2" xfId="0" applyFill="1" applyBorder="1" applyAlignment="1">
      <alignment horizontal="righ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B7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35586-9D71-C645-99B7-32B5FF903CEB}">
  <dimension ref="A1:M127"/>
  <sheetViews>
    <sheetView tabSelected="1" topLeftCell="A104" workbookViewId="0">
      <selection activeCell="K56" sqref="K56"/>
    </sheetView>
  </sheetViews>
  <sheetFormatPr baseColWidth="10" defaultRowHeight="16" x14ac:dyDescent="0.2"/>
  <cols>
    <col min="1" max="1" width="9.83203125" customWidth="1"/>
    <col min="2" max="3" width="10.83203125" customWidth="1"/>
    <col min="4" max="4" width="11.1640625" bestFit="1" customWidth="1"/>
    <col min="6" max="6" width="11.1640625" bestFit="1" customWidth="1"/>
  </cols>
  <sheetData>
    <row r="1" spans="1:13" x14ac:dyDescent="0.2">
      <c r="A1" s="2" t="s">
        <v>20</v>
      </c>
      <c r="B1" s="5" t="s">
        <v>21</v>
      </c>
      <c r="C1" s="5" t="s">
        <v>22</v>
      </c>
      <c r="D1" s="2" t="s">
        <v>23</v>
      </c>
      <c r="F1" s="7" t="s">
        <v>1</v>
      </c>
      <c r="G1" s="2" t="s">
        <v>1</v>
      </c>
      <c r="H1" s="7" t="s">
        <v>2</v>
      </c>
      <c r="I1" s="2" t="s">
        <v>2</v>
      </c>
      <c r="J1" s="7" t="s">
        <v>15</v>
      </c>
      <c r="K1" s="2" t="s">
        <v>15</v>
      </c>
      <c r="L1" s="7" t="s">
        <v>16</v>
      </c>
      <c r="M1" s="2" t="s">
        <v>16</v>
      </c>
    </row>
    <row r="2" spans="1:13" x14ac:dyDescent="0.2">
      <c r="A2" s="2">
        <v>0</v>
      </c>
      <c r="B2" s="4" t="s">
        <v>9</v>
      </c>
      <c r="C2" s="2" t="s">
        <v>0</v>
      </c>
      <c r="D2">
        <v>1</v>
      </c>
      <c r="E2" s="4" t="s">
        <v>9</v>
      </c>
      <c r="F2" s="9">
        <v>144</v>
      </c>
      <c r="G2">
        <v>147</v>
      </c>
      <c r="H2" s="9">
        <v>151</v>
      </c>
      <c r="I2">
        <v>125</v>
      </c>
      <c r="J2" s="9" t="s">
        <v>10</v>
      </c>
      <c r="K2" s="3" t="s">
        <v>10</v>
      </c>
      <c r="L2" s="9" t="s">
        <v>10</v>
      </c>
      <c r="M2" s="3" t="s">
        <v>10</v>
      </c>
    </row>
    <row r="3" spans="1:13" x14ac:dyDescent="0.2">
      <c r="A3" s="2">
        <v>0</v>
      </c>
      <c r="B3" s="4" t="s">
        <v>9</v>
      </c>
      <c r="C3" s="2" t="s">
        <v>0</v>
      </c>
      <c r="D3">
        <v>1</v>
      </c>
      <c r="E3" s="4" t="s">
        <v>9</v>
      </c>
      <c r="F3" s="9">
        <v>188</v>
      </c>
      <c r="G3">
        <v>208</v>
      </c>
      <c r="H3" s="9">
        <v>120</v>
      </c>
      <c r="I3">
        <v>102</v>
      </c>
      <c r="J3" s="15">
        <v>50</v>
      </c>
      <c r="K3" s="3">
        <v>53</v>
      </c>
      <c r="L3" s="9">
        <v>22</v>
      </c>
      <c r="M3" s="3">
        <v>24</v>
      </c>
    </row>
    <row r="4" spans="1:13" x14ac:dyDescent="0.2">
      <c r="A4" s="35">
        <v>30</v>
      </c>
      <c r="B4" s="4" t="s">
        <v>9</v>
      </c>
      <c r="C4" s="2" t="s">
        <v>0</v>
      </c>
      <c r="D4">
        <v>1</v>
      </c>
      <c r="E4" s="4" t="s">
        <v>3</v>
      </c>
      <c r="F4" s="9">
        <v>10000</v>
      </c>
      <c r="G4">
        <v>10000</v>
      </c>
      <c r="H4" s="9">
        <v>1000</v>
      </c>
      <c r="I4">
        <v>1000</v>
      </c>
      <c r="J4" s="9">
        <v>1528</v>
      </c>
      <c r="K4" s="3">
        <v>1312</v>
      </c>
      <c r="L4" s="9">
        <v>1128</v>
      </c>
      <c r="M4" s="3">
        <v>1674</v>
      </c>
    </row>
    <row r="5" spans="1:13" x14ac:dyDescent="0.2">
      <c r="A5" s="35">
        <v>30</v>
      </c>
      <c r="B5" s="5" t="s">
        <v>9</v>
      </c>
      <c r="C5" s="2" t="s">
        <v>0</v>
      </c>
      <c r="D5">
        <v>1</v>
      </c>
      <c r="E5" s="4" t="s">
        <v>4</v>
      </c>
      <c r="F5" s="9">
        <v>304</v>
      </c>
      <c r="G5">
        <v>372</v>
      </c>
      <c r="H5" s="9">
        <v>204</v>
      </c>
      <c r="I5">
        <v>160</v>
      </c>
      <c r="J5" s="9">
        <v>121</v>
      </c>
      <c r="K5" s="3">
        <v>390</v>
      </c>
      <c r="L5" s="9">
        <v>161</v>
      </c>
      <c r="M5" s="3">
        <v>174</v>
      </c>
    </row>
    <row r="6" spans="1:13" x14ac:dyDescent="0.2">
      <c r="A6" s="35">
        <v>30</v>
      </c>
      <c r="B6" s="4" t="s">
        <v>3</v>
      </c>
      <c r="C6" s="2" t="s">
        <v>0</v>
      </c>
      <c r="D6">
        <v>1</v>
      </c>
      <c r="E6" s="4" t="s">
        <v>5</v>
      </c>
      <c r="F6" s="9">
        <v>416</v>
      </c>
      <c r="G6">
        <v>576</v>
      </c>
      <c r="H6" s="9">
        <v>164</v>
      </c>
      <c r="I6">
        <v>320</v>
      </c>
      <c r="J6" s="9">
        <v>186</v>
      </c>
      <c r="K6" s="3">
        <v>153</v>
      </c>
      <c r="L6" s="9">
        <v>123</v>
      </c>
      <c r="M6" s="3">
        <v>63</v>
      </c>
    </row>
    <row r="7" spans="1:13" x14ac:dyDescent="0.2">
      <c r="A7" s="35">
        <v>30</v>
      </c>
      <c r="B7" s="4" t="s">
        <v>3</v>
      </c>
      <c r="C7" s="2" t="s">
        <v>0</v>
      </c>
      <c r="D7">
        <v>1</v>
      </c>
      <c r="E7" s="4" t="s">
        <v>6</v>
      </c>
      <c r="F7" s="9">
        <v>428</v>
      </c>
      <c r="G7">
        <v>296</v>
      </c>
      <c r="H7" s="9">
        <v>664</v>
      </c>
      <c r="I7">
        <v>228</v>
      </c>
      <c r="J7" s="9">
        <v>167</v>
      </c>
      <c r="K7" s="3">
        <v>172</v>
      </c>
      <c r="L7" s="9">
        <v>59</v>
      </c>
      <c r="M7" s="3">
        <v>46</v>
      </c>
    </row>
    <row r="8" spans="1:13" x14ac:dyDescent="0.2">
      <c r="A8" s="35">
        <v>30</v>
      </c>
      <c r="B8" s="4" t="s">
        <v>4</v>
      </c>
      <c r="C8" s="2" t="s">
        <v>0</v>
      </c>
      <c r="D8">
        <v>1</v>
      </c>
      <c r="E8" s="4" t="s">
        <v>7</v>
      </c>
      <c r="F8" s="9">
        <v>388</v>
      </c>
      <c r="G8">
        <v>456</v>
      </c>
      <c r="H8" s="9">
        <v>416</v>
      </c>
      <c r="I8">
        <v>680</v>
      </c>
      <c r="J8" s="9">
        <v>171</v>
      </c>
      <c r="K8" s="3">
        <v>114</v>
      </c>
      <c r="L8" s="9">
        <v>23</v>
      </c>
      <c r="M8" s="3">
        <v>26</v>
      </c>
    </row>
    <row r="9" spans="1:13" x14ac:dyDescent="0.2">
      <c r="A9" s="35">
        <v>30</v>
      </c>
      <c r="B9" s="4" t="s">
        <v>4</v>
      </c>
      <c r="C9" s="2" t="s">
        <v>0</v>
      </c>
      <c r="D9">
        <v>1</v>
      </c>
      <c r="E9" s="4" t="s">
        <v>9</v>
      </c>
      <c r="F9" s="9">
        <v>101</v>
      </c>
      <c r="G9">
        <v>115</v>
      </c>
      <c r="H9" s="9">
        <v>65</v>
      </c>
      <c r="I9">
        <v>54</v>
      </c>
      <c r="J9" s="9">
        <v>64</v>
      </c>
      <c r="K9" s="3">
        <v>48</v>
      </c>
      <c r="L9" s="9">
        <v>24</v>
      </c>
      <c r="M9" s="3" t="s">
        <v>10</v>
      </c>
    </row>
    <row r="10" spans="1:13" x14ac:dyDescent="0.2">
      <c r="A10" s="35">
        <v>30</v>
      </c>
      <c r="B10" s="4" t="s">
        <v>5</v>
      </c>
      <c r="C10" s="2" t="s">
        <v>0</v>
      </c>
      <c r="D10">
        <v>1</v>
      </c>
      <c r="E10" s="4" t="s">
        <v>3</v>
      </c>
      <c r="F10" s="9">
        <v>592</v>
      </c>
      <c r="G10">
        <v>648</v>
      </c>
      <c r="H10" s="9">
        <v>350</v>
      </c>
      <c r="I10">
        <v>350</v>
      </c>
      <c r="J10" s="9">
        <v>380</v>
      </c>
      <c r="K10">
        <v>390</v>
      </c>
      <c r="L10" s="9">
        <v>301</v>
      </c>
      <c r="M10">
        <v>311</v>
      </c>
    </row>
    <row r="11" spans="1:13" x14ac:dyDescent="0.2">
      <c r="A11" s="35">
        <v>30</v>
      </c>
      <c r="B11" s="4" t="s">
        <v>5</v>
      </c>
      <c r="C11" s="2" t="s">
        <v>0</v>
      </c>
      <c r="D11">
        <v>1</v>
      </c>
      <c r="E11" s="4" t="s">
        <v>4</v>
      </c>
      <c r="F11" s="9">
        <v>500</v>
      </c>
      <c r="G11">
        <v>500</v>
      </c>
      <c r="H11" s="9">
        <v>250</v>
      </c>
      <c r="I11">
        <v>250</v>
      </c>
      <c r="J11" s="9">
        <v>328</v>
      </c>
      <c r="K11">
        <v>360</v>
      </c>
      <c r="L11" s="9">
        <v>288</v>
      </c>
      <c r="M11">
        <v>248</v>
      </c>
    </row>
    <row r="12" spans="1:13" x14ac:dyDescent="0.2">
      <c r="A12" s="35">
        <v>30</v>
      </c>
      <c r="B12" s="4" t="s">
        <v>6</v>
      </c>
      <c r="C12" s="2" t="s">
        <v>0</v>
      </c>
      <c r="D12">
        <v>1</v>
      </c>
      <c r="E12" s="4" t="s">
        <v>5</v>
      </c>
      <c r="F12" s="9">
        <v>350</v>
      </c>
      <c r="G12">
        <v>350</v>
      </c>
      <c r="H12" s="9">
        <v>180</v>
      </c>
      <c r="I12">
        <v>180</v>
      </c>
      <c r="J12" s="9">
        <v>576</v>
      </c>
      <c r="K12">
        <v>256</v>
      </c>
      <c r="L12" s="9">
        <v>920</v>
      </c>
      <c r="M12">
        <v>140</v>
      </c>
    </row>
    <row r="13" spans="1:13" x14ac:dyDescent="0.2">
      <c r="A13" s="35">
        <v>30</v>
      </c>
      <c r="B13" s="4" t="s">
        <v>6</v>
      </c>
      <c r="C13" s="2" t="s">
        <v>0</v>
      </c>
      <c r="D13">
        <v>1</v>
      </c>
      <c r="E13" s="4" t="s">
        <v>6</v>
      </c>
      <c r="F13" s="9">
        <v>450</v>
      </c>
      <c r="G13">
        <v>450</v>
      </c>
      <c r="H13" s="9">
        <v>150</v>
      </c>
      <c r="I13">
        <v>150</v>
      </c>
      <c r="J13" s="9">
        <v>466</v>
      </c>
      <c r="K13">
        <v>204</v>
      </c>
      <c r="L13" s="9">
        <v>496</v>
      </c>
      <c r="M13">
        <v>96</v>
      </c>
    </row>
    <row r="14" spans="1:13" x14ac:dyDescent="0.2">
      <c r="A14" s="35">
        <v>30</v>
      </c>
      <c r="B14" s="4" t="s">
        <v>7</v>
      </c>
      <c r="C14" s="2" t="s">
        <v>0</v>
      </c>
      <c r="D14">
        <v>1</v>
      </c>
      <c r="E14" s="4" t="s">
        <v>7</v>
      </c>
      <c r="F14" s="9">
        <v>430</v>
      </c>
      <c r="G14">
        <v>430</v>
      </c>
      <c r="H14" s="9">
        <v>135</v>
      </c>
      <c r="I14">
        <v>135</v>
      </c>
      <c r="J14" s="9">
        <v>448</v>
      </c>
      <c r="K14">
        <v>564</v>
      </c>
      <c r="L14" s="9">
        <v>816</v>
      </c>
      <c r="M14">
        <v>880</v>
      </c>
    </row>
    <row r="15" spans="1:13" x14ac:dyDescent="0.2">
      <c r="A15" s="35">
        <v>30</v>
      </c>
      <c r="B15" s="4" t="s">
        <v>7</v>
      </c>
      <c r="C15" s="2" t="s">
        <v>0</v>
      </c>
      <c r="D15">
        <v>1</v>
      </c>
    </row>
    <row r="16" spans="1:13" x14ac:dyDescent="0.2">
      <c r="A16" s="35">
        <v>60</v>
      </c>
      <c r="B16" s="4" t="s">
        <v>9</v>
      </c>
      <c r="C16" s="2" t="s">
        <v>0</v>
      </c>
      <c r="D16">
        <v>1</v>
      </c>
    </row>
    <row r="17" spans="1:4" x14ac:dyDescent="0.2">
      <c r="A17" s="35">
        <v>60</v>
      </c>
      <c r="B17" s="5" t="s">
        <v>9</v>
      </c>
      <c r="C17" s="2" t="s">
        <v>0</v>
      </c>
      <c r="D17">
        <v>1</v>
      </c>
    </row>
    <row r="18" spans="1:4" x14ac:dyDescent="0.2">
      <c r="A18" s="35">
        <v>60</v>
      </c>
      <c r="B18" s="4" t="s">
        <v>3</v>
      </c>
      <c r="C18" s="2" t="s">
        <v>0</v>
      </c>
      <c r="D18">
        <v>1</v>
      </c>
    </row>
    <row r="19" spans="1:4" x14ac:dyDescent="0.2">
      <c r="A19" s="35">
        <v>60</v>
      </c>
      <c r="B19" s="4" t="s">
        <v>3</v>
      </c>
      <c r="C19" s="2" t="s">
        <v>0</v>
      </c>
      <c r="D19">
        <v>1</v>
      </c>
    </row>
    <row r="20" spans="1:4" x14ac:dyDescent="0.2">
      <c r="A20" s="35">
        <v>60</v>
      </c>
      <c r="B20" s="4" t="s">
        <v>4</v>
      </c>
      <c r="C20" s="2" t="s">
        <v>0</v>
      </c>
      <c r="D20">
        <v>1</v>
      </c>
    </row>
    <row r="21" spans="1:4" x14ac:dyDescent="0.2">
      <c r="A21" s="35">
        <v>60</v>
      </c>
      <c r="B21" s="4" t="s">
        <v>4</v>
      </c>
      <c r="C21" s="2" t="s">
        <v>0</v>
      </c>
      <c r="D21">
        <v>1</v>
      </c>
    </row>
    <row r="22" spans="1:4" x14ac:dyDescent="0.2">
      <c r="A22" s="35">
        <v>60</v>
      </c>
      <c r="B22" s="4" t="s">
        <v>5</v>
      </c>
      <c r="C22" s="2" t="s">
        <v>0</v>
      </c>
      <c r="D22">
        <v>1</v>
      </c>
    </row>
    <row r="23" spans="1:4" x14ac:dyDescent="0.2">
      <c r="A23" s="35">
        <v>60</v>
      </c>
      <c r="B23" s="4" t="s">
        <v>5</v>
      </c>
      <c r="C23" s="2" t="s">
        <v>0</v>
      </c>
      <c r="D23">
        <v>1</v>
      </c>
    </row>
    <row r="24" spans="1:4" x14ac:dyDescent="0.2">
      <c r="A24" s="35">
        <v>60</v>
      </c>
      <c r="B24" s="4" t="s">
        <v>6</v>
      </c>
      <c r="C24" s="2" t="s">
        <v>0</v>
      </c>
      <c r="D24">
        <v>1</v>
      </c>
    </row>
    <row r="25" spans="1:4" x14ac:dyDescent="0.2">
      <c r="A25" s="35">
        <v>60</v>
      </c>
      <c r="B25" s="4" t="s">
        <v>6</v>
      </c>
      <c r="C25" s="2" t="s">
        <v>0</v>
      </c>
      <c r="D25">
        <v>1</v>
      </c>
    </row>
    <row r="26" spans="1:4" x14ac:dyDescent="0.2">
      <c r="A26" s="35">
        <v>60</v>
      </c>
      <c r="B26" s="4" t="s">
        <v>7</v>
      </c>
      <c r="C26" s="2" t="s">
        <v>0</v>
      </c>
      <c r="D26">
        <v>1</v>
      </c>
    </row>
    <row r="27" spans="1:4" x14ac:dyDescent="0.2">
      <c r="A27" s="35">
        <v>60</v>
      </c>
      <c r="B27" s="4" t="s">
        <v>7</v>
      </c>
      <c r="C27" s="2" t="s">
        <v>0</v>
      </c>
      <c r="D27">
        <v>1</v>
      </c>
    </row>
    <row r="28" spans="1:4" x14ac:dyDescent="0.2">
      <c r="A28" s="2">
        <v>0</v>
      </c>
      <c r="B28" s="4" t="s">
        <v>9</v>
      </c>
      <c r="C28" s="7" t="s">
        <v>1</v>
      </c>
      <c r="D28">
        <v>3.6000000000000001E-5</v>
      </c>
    </row>
    <row r="29" spans="1:4" x14ac:dyDescent="0.2">
      <c r="A29" s="2">
        <v>0</v>
      </c>
      <c r="B29" s="4" t="s">
        <v>9</v>
      </c>
      <c r="C29" s="7" t="s">
        <v>1</v>
      </c>
      <c r="D29">
        <v>3.6749999999999999E-5</v>
      </c>
    </row>
    <row r="30" spans="1:4" x14ac:dyDescent="0.2">
      <c r="A30" s="35">
        <v>30</v>
      </c>
      <c r="B30" s="4" t="s">
        <v>9</v>
      </c>
      <c r="C30" s="7" t="s">
        <v>1</v>
      </c>
      <c r="D30">
        <v>4.6999999999999997E-5</v>
      </c>
    </row>
    <row r="31" spans="1:4" x14ac:dyDescent="0.2">
      <c r="A31" s="35">
        <v>30</v>
      </c>
      <c r="B31" s="5" t="s">
        <v>9</v>
      </c>
      <c r="C31" s="7" t="s">
        <v>1</v>
      </c>
      <c r="D31">
        <v>5.1999999999999997E-5</v>
      </c>
    </row>
    <row r="32" spans="1:4" x14ac:dyDescent="0.2">
      <c r="A32" s="35">
        <v>30</v>
      </c>
      <c r="B32" s="4" t="s">
        <v>3</v>
      </c>
      <c r="C32" s="7" t="s">
        <v>1</v>
      </c>
      <c r="D32">
        <v>2.5000000000000001E-3</v>
      </c>
    </row>
    <row r="33" spans="1:4" x14ac:dyDescent="0.2">
      <c r="A33" s="35">
        <v>30</v>
      </c>
      <c r="B33" s="4" t="s">
        <v>3</v>
      </c>
      <c r="C33" s="7" t="s">
        <v>1</v>
      </c>
      <c r="D33">
        <v>2.5000000000000001E-3</v>
      </c>
    </row>
    <row r="34" spans="1:4" x14ac:dyDescent="0.2">
      <c r="A34" s="35">
        <v>30</v>
      </c>
      <c r="B34" s="4" t="s">
        <v>4</v>
      </c>
      <c r="C34" s="7" t="s">
        <v>1</v>
      </c>
      <c r="D34">
        <v>7.6000000000000004E-5</v>
      </c>
    </row>
    <row r="35" spans="1:4" x14ac:dyDescent="0.2">
      <c r="A35" s="35">
        <v>30</v>
      </c>
      <c r="B35" s="4" t="s">
        <v>4</v>
      </c>
      <c r="C35" s="7" t="s">
        <v>1</v>
      </c>
      <c r="D35">
        <v>9.2999999999999997E-5</v>
      </c>
    </row>
    <row r="36" spans="1:4" x14ac:dyDescent="0.2">
      <c r="A36" s="35">
        <v>30</v>
      </c>
      <c r="B36" s="4" t="s">
        <v>5</v>
      </c>
      <c r="C36" s="7" t="s">
        <v>1</v>
      </c>
      <c r="D36">
        <v>1.0399999999999999E-4</v>
      </c>
    </row>
    <row r="37" spans="1:4" x14ac:dyDescent="0.2">
      <c r="A37" s="35">
        <v>30</v>
      </c>
      <c r="B37" s="4" t="s">
        <v>5</v>
      </c>
      <c r="C37" s="7" t="s">
        <v>1</v>
      </c>
      <c r="D37">
        <v>1.44E-4</v>
      </c>
    </row>
    <row r="38" spans="1:4" x14ac:dyDescent="0.2">
      <c r="A38" s="35">
        <v>30</v>
      </c>
      <c r="B38" s="4" t="s">
        <v>6</v>
      </c>
      <c r="C38" s="7" t="s">
        <v>1</v>
      </c>
      <c r="D38">
        <v>1.07E-4</v>
      </c>
    </row>
    <row r="39" spans="1:4" x14ac:dyDescent="0.2">
      <c r="A39" s="35">
        <v>30</v>
      </c>
      <c r="B39" s="4" t="s">
        <v>6</v>
      </c>
      <c r="C39" s="7" t="s">
        <v>1</v>
      </c>
      <c r="D39">
        <v>7.3999999999999996E-5</v>
      </c>
    </row>
    <row r="40" spans="1:4" x14ac:dyDescent="0.2">
      <c r="A40" s="35">
        <v>30</v>
      </c>
      <c r="B40" s="4" t="s">
        <v>7</v>
      </c>
      <c r="C40" s="7" t="s">
        <v>1</v>
      </c>
      <c r="D40">
        <v>9.7E-5</v>
      </c>
    </row>
    <row r="41" spans="1:4" x14ac:dyDescent="0.2">
      <c r="A41" s="35">
        <v>30</v>
      </c>
      <c r="B41" s="4" t="s">
        <v>7</v>
      </c>
      <c r="C41" s="7" t="s">
        <v>1</v>
      </c>
      <c r="D41">
        <v>1.1400000000000001E-4</v>
      </c>
    </row>
    <row r="42" spans="1:4" x14ac:dyDescent="0.2">
      <c r="A42" s="35">
        <v>0</v>
      </c>
      <c r="B42" s="4" t="s">
        <v>9</v>
      </c>
      <c r="C42" s="7" t="s">
        <v>1</v>
      </c>
      <c r="D42">
        <v>2.525E-5</v>
      </c>
    </row>
    <row r="43" spans="1:4" x14ac:dyDescent="0.2">
      <c r="A43" s="35">
        <v>0</v>
      </c>
      <c r="B43" s="5" t="s">
        <v>9</v>
      </c>
      <c r="C43" s="7" t="s">
        <v>1</v>
      </c>
      <c r="D43">
        <v>2.8750000000000001E-5</v>
      </c>
    </row>
    <row r="44" spans="1:4" x14ac:dyDescent="0.2">
      <c r="A44" s="35">
        <v>60</v>
      </c>
      <c r="B44" s="4" t="s">
        <v>3</v>
      </c>
      <c r="C44" s="7" t="s">
        <v>1</v>
      </c>
      <c r="D44">
        <v>1.4799999999999999E-4</v>
      </c>
    </row>
    <row r="45" spans="1:4" x14ac:dyDescent="0.2">
      <c r="A45" s="35">
        <v>60</v>
      </c>
      <c r="B45" s="4" t="s">
        <v>3</v>
      </c>
      <c r="C45" s="7" t="s">
        <v>1</v>
      </c>
      <c r="D45">
        <v>1.6200000000000001E-4</v>
      </c>
    </row>
    <row r="46" spans="1:4" x14ac:dyDescent="0.2">
      <c r="A46" s="35">
        <v>60</v>
      </c>
      <c r="B46" s="4" t="s">
        <v>4</v>
      </c>
      <c r="C46" s="7" t="s">
        <v>1</v>
      </c>
      <c r="D46">
        <v>1.25E-4</v>
      </c>
    </row>
    <row r="47" spans="1:4" x14ac:dyDescent="0.2">
      <c r="A47" s="35">
        <v>60</v>
      </c>
      <c r="B47" s="4" t="s">
        <v>4</v>
      </c>
      <c r="C47" s="7" t="s">
        <v>1</v>
      </c>
      <c r="D47">
        <v>1.25E-4</v>
      </c>
    </row>
    <row r="48" spans="1:4" x14ac:dyDescent="0.2">
      <c r="A48" s="35">
        <v>60</v>
      </c>
      <c r="B48" s="4" t="s">
        <v>5</v>
      </c>
      <c r="C48" s="7" t="s">
        <v>1</v>
      </c>
      <c r="D48">
        <v>8.7499999999999999E-5</v>
      </c>
    </row>
    <row r="49" spans="1:4" x14ac:dyDescent="0.2">
      <c r="A49" s="35">
        <v>60</v>
      </c>
      <c r="B49" s="4" t="s">
        <v>5</v>
      </c>
      <c r="C49" s="7" t="s">
        <v>1</v>
      </c>
      <c r="D49">
        <v>8.7499999999999999E-5</v>
      </c>
    </row>
    <row r="50" spans="1:4" x14ac:dyDescent="0.2">
      <c r="A50" s="35">
        <v>60</v>
      </c>
      <c r="B50" s="4" t="s">
        <v>6</v>
      </c>
      <c r="C50" s="7" t="s">
        <v>1</v>
      </c>
      <c r="D50">
        <v>1.125E-4</v>
      </c>
    </row>
    <row r="51" spans="1:4" x14ac:dyDescent="0.2">
      <c r="A51" s="35">
        <v>60</v>
      </c>
      <c r="B51" s="4" t="s">
        <v>6</v>
      </c>
      <c r="C51" s="7" t="s">
        <v>1</v>
      </c>
      <c r="D51">
        <v>1.125E-4</v>
      </c>
    </row>
    <row r="52" spans="1:4" x14ac:dyDescent="0.2">
      <c r="A52" s="35">
        <v>60</v>
      </c>
      <c r="B52" s="4" t="s">
        <v>7</v>
      </c>
      <c r="C52" s="7" t="s">
        <v>1</v>
      </c>
      <c r="D52">
        <v>1.075E-4</v>
      </c>
    </row>
    <row r="53" spans="1:4" x14ac:dyDescent="0.2">
      <c r="A53" s="35">
        <v>60</v>
      </c>
      <c r="B53" s="4" t="s">
        <v>7</v>
      </c>
      <c r="C53" s="7" t="s">
        <v>1</v>
      </c>
      <c r="D53">
        <v>1.075E-4</v>
      </c>
    </row>
    <row r="54" spans="1:4" x14ac:dyDescent="0.2">
      <c r="A54" s="2">
        <v>0</v>
      </c>
      <c r="B54" s="4" t="s">
        <v>9</v>
      </c>
      <c r="C54" s="7" t="s">
        <v>2</v>
      </c>
      <c r="D54">
        <v>3.7750000000000003E-5</v>
      </c>
    </row>
    <row r="55" spans="1:4" x14ac:dyDescent="0.2">
      <c r="A55" s="2">
        <v>0</v>
      </c>
      <c r="B55" s="4" t="s">
        <v>9</v>
      </c>
      <c r="C55" s="7" t="s">
        <v>2</v>
      </c>
      <c r="D55">
        <v>3.1250000000000001E-5</v>
      </c>
    </row>
    <row r="56" spans="1:4" x14ac:dyDescent="0.2">
      <c r="A56" s="35">
        <v>30</v>
      </c>
      <c r="B56" s="4" t="s">
        <v>9</v>
      </c>
      <c r="C56" s="7" t="s">
        <v>2</v>
      </c>
      <c r="D56">
        <v>3.0000000000000001E-5</v>
      </c>
    </row>
    <row r="57" spans="1:4" x14ac:dyDescent="0.2">
      <c r="A57" s="35">
        <v>30</v>
      </c>
      <c r="B57" s="5" t="s">
        <v>9</v>
      </c>
      <c r="C57" s="7" t="s">
        <v>2</v>
      </c>
      <c r="D57">
        <v>2.55E-5</v>
      </c>
    </row>
    <row r="58" spans="1:4" x14ac:dyDescent="0.2">
      <c r="A58" s="35">
        <v>30</v>
      </c>
      <c r="B58" s="4" t="s">
        <v>3</v>
      </c>
      <c r="C58" s="7" t="s">
        <v>2</v>
      </c>
      <c r="D58">
        <v>2.5000000000000001E-4</v>
      </c>
    </row>
    <row r="59" spans="1:4" x14ac:dyDescent="0.2">
      <c r="A59" s="35">
        <v>30</v>
      </c>
      <c r="B59" s="4" t="s">
        <v>3</v>
      </c>
      <c r="C59" s="7" t="s">
        <v>2</v>
      </c>
      <c r="D59">
        <v>2.5000000000000001E-4</v>
      </c>
    </row>
    <row r="60" spans="1:4" x14ac:dyDescent="0.2">
      <c r="A60" s="35">
        <v>30</v>
      </c>
      <c r="B60" s="4" t="s">
        <v>4</v>
      </c>
      <c r="C60" s="7" t="s">
        <v>2</v>
      </c>
      <c r="D60">
        <v>5.1E-5</v>
      </c>
    </row>
    <row r="61" spans="1:4" x14ac:dyDescent="0.2">
      <c r="A61" s="35">
        <v>30</v>
      </c>
      <c r="B61" s="4" t="s">
        <v>4</v>
      </c>
      <c r="C61" s="7" t="s">
        <v>2</v>
      </c>
      <c r="D61">
        <v>4.0000000000000003E-5</v>
      </c>
    </row>
    <row r="62" spans="1:4" x14ac:dyDescent="0.2">
      <c r="A62" s="35">
        <v>30</v>
      </c>
      <c r="B62" s="4" t="s">
        <v>5</v>
      </c>
      <c r="C62" s="7" t="s">
        <v>2</v>
      </c>
      <c r="D62">
        <v>4.1E-5</v>
      </c>
    </row>
    <row r="63" spans="1:4" x14ac:dyDescent="0.2">
      <c r="A63" s="35">
        <v>30</v>
      </c>
      <c r="B63" s="4" t="s">
        <v>5</v>
      </c>
      <c r="C63" s="7" t="s">
        <v>2</v>
      </c>
      <c r="D63">
        <v>8.0000000000000007E-5</v>
      </c>
    </row>
    <row r="64" spans="1:4" x14ac:dyDescent="0.2">
      <c r="A64" s="35">
        <v>30</v>
      </c>
      <c r="B64" s="4" t="s">
        <v>6</v>
      </c>
      <c r="C64" s="7" t="s">
        <v>2</v>
      </c>
      <c r="D64">
        <v>1.66E-4</v>
      </c>
    </row>
    <row r="65" spans="1:4" x14ac:dyDescent="0.2">
      <c r="A65" s="35">
        <v>30</v>
      </c>
      <c r="B65" s="4" t="s">
        <v>6</v>
      </c>
      <c r="C65" s="7" t="s">
        <v>2</v>
      </c>
      <c r="D65">
        <v>5.7000000000000003E-5</v>
      </c>
    </row>
    <row r="66" spans="1:4" x14ac:dyDescent="0.2">
      <c r="A66" s="35">
        <v>30</v>
      </c>
      <c r="B66" s="4" t="s">
        <v>7</v>
      </c>
      <c r="C66" s="7" t="s">
        <v>2</v>
      </c>
      <c r="D66">
        <v>1.0399999999999999E-4</v>
      </c>
    </row>
    <row r="67" spans="1:4" x14ac:dyDescent="0.2">
      <c r="A67" s="35">
        <v>30</v>
      </c>
      <c r="B67" s="4" t="s">
        <v>7</v>
      </c>
      <c r="C67" s="7" t="s">
        <v>2</v>
      </c>
      <c r="D67">
        <v>1.7000000000000001E-4</v>
      </c>
    </row>
    <row r="68" spans="1:4" x14ac:dyDescent="0.2">
      <c r="A68" s="35">
        <v>0</v>
      </c>
      <c r="B68" s="4" t="s">
        <v>9</v>
      </c>
      <c r="C68" s="7" t="s">
        <v>2</v>
      </c>
      <c r="D68">
        <v>1.6249999999999999E-5</v>
      </c>
    </row>
    <row r="69" spans="1:4" x14ac:dyDescent="0.2">
      <c r="A69" s="35">
        <v>0</v>
      </c>
      <c r="B69" s="5" t="s">
        <v>9</v>
      </c>
      <c r="C69" s="7" t="s">
        <v>2</v>
      </c>
      <c r="D69">
        <v>1.3499999999999999E-5</v>
      </c>
    </row>
    <row r="70" spans="1:4" x14ac:dyDescent="0.2">
      <c r="A70" s="35">
        <v>60</v>
      </c>
      <c r="B70" s="4" t="s">
        <v>3</v>
      </c>
      <c r="C70" s="7" t="s">
        <v>2</v>
      </c>
      <c r="D70">
        <v>8.7499999999999999E-5</v>
      </c>
    </row>
    <row r="71" spans="1:4" x14ac:dyDescent="0.2">
      <c r="A71" s="35">
        <v>60</v>
      </c>
      <c r="B71" s="4" t="s">
        <v>3</v>
      </c>
      <c r="C71" s="7" t="s">
        <v>2</v>
      </c>
      <c r="D71">
        <v>8.7499999999999999E-5</v>
      </c>
    </row>
    <row r="72" spans="1:4" x14ac:dyDescent="0.2">
      <c r="A72" s="35">
        <v>60</v>
      </c>
      <c r="B72" s="4" t="s">
        <v>4</v>
      </c>
      <c r="C72" s="7" t="s">
        <v>2</v>
      </c>
      <c r="D72">
        <v>6.2500000000000001E-5</v>
      </c>
    </row>
    <row r="73" spans="1:4" x14ac:dyDescent="0.2">
      <c r="A73" s="35">
        <v>60</v>
      </c>
      <c r="B73" s="4" t="s">
        <v>4</v>
      </c>
      <c r="C73" s="7" t="s">
        <v>2</v>
      </c>
      <c r="D73">
        <v>6.2500000000000001E-5</v>
      </c>
    </row>
    <row r="74" spans="1:4" x14ac:dyDescent="0.2">
      <c r="A74" s="35">
        <v>60</v>
      </c>
      <c r="B74" s="4" t="s">
        <v>5</v>
      </c>
      <c r="C74" s="7" t="s">
        <v>2</v>
      </c>
      <c r="D74">
        <v>4.5000000000000003E-5</v>
      </c>
    </row>
    <row r="75" spans="1:4" x14ac:dyDescent="0.2">
      <c r="A75" s="35">
        <v>60</v>
      </c>
      <c r="B75" s="4" t="s">
        <v>5</v>
      </c>
      <c r="C75" s="7" t="s">
        <v>2</v>
      </c>
      <c r="D75">
        <v>4.5000000000000003E-5</v>
      </c>
    </row>
    <row r="76" spans="1:4" x14ac:dyDescent="0.2">
      <c r="A76" s="35">
        <v>60</v>
      </c>
      <c r="B76" s="4" t="s">
        <v>6</v>
      </c>
      <c r="C76" s="7" t="s">
        <v>2</v>
      </c>
      <c r="D76">
        <v>3.7499999999999997E-5</v>
      </c>
    </row>
    <row r="77" spans="1:4" x14ac:dyDescent="0.2">
      <c r="A77" s="35">
        <v>60</v>
      </c>
      <c r="B77" s="4" t="s">
        <v>6</v>
      </c>
      <c r="C77" s="7" t="s">
        <v>2</v>
      </c>
      <c r="D77">
        <v>3.7499999999999997E-5</v>
      </c>
    </row>
    <row r="78" spans="1:4" x14ac:dyDescent="0.2">
      <c r="A78" s="35">
        <v>60</v>
      </c>
      <c r="B78" s="4" t="s">
        <v>7</v>
      </c>
      <c r="C78" s="7" t="s">
        <v>2</v>
      </c>
      <c r="D78">
        <v>3.375E-5</v>
      </c>
    </row>
    <row r="79" spans="1:4" x14ac:dyDescent="0.2">
      <c r="A79" s="35">
        <v>60</v>
      </c>
      <c r="B79" s="4" t="s">
        <v>7</v>
      </c>
      <c r="C79" s="7" t="s">
        <v>2</v>
      </c>
      <c r="D79">
        <v>3.375E-5</v>
      </c>
    </row>
    <row r="80" spans="1:4" x14ac:dyDescent="0.2">
      <c r="A80" s="35">
        <v>30</v>
      </c>
      <c r="B80" s="4" t="s">
        <v>9</v>
      </c>
      <c r="C80" s="7" t="s">
        <v>15</v>
      </c>
      <c r="D80">
        <v>1.2500000000000001E-5</v>
      </c>
    </row>
    <row r="81" spans="1:4" x14ac:dyDescent="0.2">
      <c r="A81" s="35">
        <v>30</v>
      </c>
      <c r="B81" s="5" t="s">
        <v>9</v>
      </c>
      <c r="C81" s="7" t="s">
        <v>15</v>
      </c>
      <c r="D81">
        <v>1.325E-5</v>
      </c>
    </row>
    <row r="82" spans="1:4" x14ac:dyDescent="0.2">
      <c r="A82" s="35">
        <v>30</v>
      </c>
      <c r="B82" s="4" t="s">
        <v>3</v>
      </c>
      <c r="C82" s="7" t="s">
        <v>15</v>
      </c>
      <c r="D82">
        <v>3.8200000000000002E-4</v>
      </c>
    </row>
    <row r="83" spans="1:4" x14ac:dyDescent="0.2">
      <c r="A83" s="35">
        <v>30</v>
      </c>
      <c r="B83" s="4" t="s">
        <v>3</v>
      </c>
      <c r="C83" s="7" t="s">
        <v>15</v>
      </c>
      <c r="D83">
        <v>3.28E-4</v>
      </c>
    </row>
    <row r="84" spans="1:4" x14ac:dyDescent="0.2">
      <c r="A84" s="35">
        <v>30</v>
      </c>
      <c r="B84" s="4" t="s">
        <v>4</v>
      </c>
      <c r="C84" s="7" t="s">
        <v>15</v>
      </c>
      <c r="D84">
        <v>3.025E-5</v>
      </c>
    </row>
    <row r="85" spans="1:4" x14ac:dyDescent="0.2">
      <c r="A85" s="35">
        <v>30</v>
      </c>
      <c r="B85" s="4" t="s">
        <v>4</v>
      </c>
      <c r="C85" s="7" t="s">
        <v>15</v>
      </c>
      <c r="D85">
        <v>9.7499999999999998E-5</v>
      </c>
    </row>
    <row r="86" spans="1:4" x14ac:dyDescent="0.2">
      <c r="A86" s="35">
        <v>30</v>
      </c>
      <c r="B86" s="4" t="s">
        <v>5</v>
      </c>
      <c r="C86" s="7" t="s">
        <v>15</v>
      </c>
      <c r="D86">
        <v>4.6499999999999999E-5</v>
      </c>
    </row>
    <row r="87" spans="1:4" x14ac:dyDescent="0.2">
      <c r="A87" s="35">
        <v>30</v>
      </c>
      <c r="B87" s="4" t="s">
        <v>5</v>
      </c>
      <c r="C87" s="7" t="s">
        <v>15</v>
      </c>
      <c r="D87">
        <v>3.8250000000000001E-5</v>
      </c>
    </row>
    <row r="88" spans="1:4" x14ac:dyDescent="0.2">
      <c r="A88" s="35">
        <v>30</v>
      </c>
      <c r="B88" s="4" t="s">
        <v>6</v>
      </c>
      <c r="C88" s="7" t="s">
        <v>15</v>
      </c>
      <c r="D88">
        <v>4.1749999999999998E-5</v>
      </c>
    </row>
    <row r="89" spans="1:4" x14ac:dyDescent="0.2">
      <c r="A89" s="35">
        <v>30</v>
      </c>
      <c r="B89" s="4" t="s">
        <v>6</v>
      </c>
      <c r="C89" s="7" t="s">
        <v>15</v>
      </c>
      <c r="D89">
        <v>4.3000000000000002E-5</v>
      </c>
    </row>
    <row r="90" spans="1:4" x14ac:dyDescent="0.2">
      <c r="A90" s="35">
        <v>30</v>
      </c>
      <c r="B90" s="4" t="s">
        <v>7</v>
      </c>
      <c r="C90" s="7" t="s">
        <v>15</v>
      </c>
      <c r="D90">
        <v>4.2750000000000002E-5</v>
      </c>
    </row>
    <row r="91" spans="1:4" x14ac:dyDescent="0.2">
      <c r="A91" s="35">
        <v>30</v>
      </c>
      <c r="B91" s="4" t="s">
        <v>7</v>
      </c>
      <c r="C91" s="7" t="s">
        <v>15</v>
      </c>
      <c r="D91">
        <v>2.8500000000000002E-5</v>
      </c>
    </row>
    <row r="92" spans="1:4" x14ac:dyDescent="0.2">
      <c r="A92" s="35">
        <v>0</v>
      </c>
      <c r="B92" s="4" t="s">
        <v>9</v>
      </c>
      <c r="C92" s="7" t="s">
        <v>15</v>
      </c>
      <c r="D92">
        <v>1.5999999999999999E-5</v>
      </c>
    </row>
    <row r="93" spans="1:4" x14ac:dyDescent="0.2">
      <c r="A93" s="35">
        <v>0</v>
      </c>
      <c r="B93" s="5" t="s">
        <v>9</v>
      </c>
      <c r="C93" s="7" t="s">
        <v>15</v>
      </c>
      <c r="D93">
        <v>1.2E-5</v>
      </c>
    </row>
    <row r="94" spans="1:4" x14ac:dyDescent="0.2">
      <c r="A94" s="35">
        <v>60</v>
      </c>
      <c r="B94" s="4" t="s">
        <v>3</v>
      </c>
      <c r="C94" s="7" t="s">
        <v>15</v>
      </c>
      <c r="D94">
        <v>9.5000000000000005E-5</v>
      </c>
    </row>
    <row r="95" spans="1:4" x14ac:dyDescent="0.2">
      <c r="A95" s="35">
        <v>60</v>
      </c>
      <c r="B95" s="4" t="s">
        <v>3</v>
      </c>
      <c r="C95" s="7" t="s">
        <v>15</v>
      </c>
      <c r="D95">
        <v>9.7499999999999998E-5</v>
      </c>
    </row>
    <row r="96" spans="1:4" x14ac:dyDescent="0.2">
      <c r="A96" s="35">
        <v>60</v>
      </c>
      <c r="B96" s="4" t="s">
        <v>4</v>
      </c>
      <c r="C96" s="7" t="s">
        <v>15</v>
      </c>
      <c r="D96">
        <v>8.2000000000000001E-5</v>
      </c>
    </row>
    <row r="97" spans="1:4" x14ac:dyDescent="0.2">
      <c r="A97" s="35">
        <v>60</v>
      </c>
      <c r="B97" s="4" t="s">
        <v>4</v>
      </c>
      <c r="C97" s="7" t="s">
        <v>15</v>
      </c>
      <c r="D97">
        <v>9.0000000000000006E-5</v>
      </c>
    </row>
    <row r="98" spans="1:4" x14ac:dyDescent="0.2">
      <c r="A98" s="35">
        <v>60</v>
      </c>
      <c r="B98" s="4" t="s">
        <v>5</v>
      </c>
      <c r="C98" s="7" t="s">
        <v>15</v>
      </c>
      <c r="D98">
        <v>1.44E-4</v>
      </c>
    </row>
    <row r="99" spans="1:4" x14ac:dyDescent="0.2">
      <c r="A99" s="35">
        <v>60</v>
      </c>
      <c r="B99" s="4" t="s">
        <v>5</v>
      </c>
      <c r="C99" s="7" t="s">
        <v>15</v>
      </c>
      <c r="D99">
        <v>6.3999999999999997E-5</v>
      </c>
    </row>
    <row r="100" spans="1:4" x14ac:dyDescent="0.2">
      <c r="A100" s="35">
        <v>60</v>
      </c>
      <c r="B100" s="4" t="s">
        <v>6</v>
      </c>
      <c r="C100" s="7" t="s">
        <v>15</v>
      </c>
      <c r="D100">
        <v>1.165E-4</v>
      </c>
    </row>
    <row r="101" spans="1:4" x14ac:dyDescent="0.2">
      <c r="A101" s="35">
        <v>60</v>
      </c>
      <c r="B101" s="4" t="s">
        <v>6</v>
      </c>
      <c r="C101" s="7" t="s">
        <v>15</v>
      </c>
      <c r="D101">
        <v>5.1E-5</v>
      </c>
    </row>
    <row r="102" spans="1:4" x14ac:dyDescent="0.2">
      <c r="A102" s="35">
        <v>60</v>
      </c>
      <c r="B102" s="4" t="s">
        <v>7</v>
      </c>
      <c r="C102" s="7" t="s">
        <v>15</v>
      </c>
      <c r="D102">
        <v>1.12E-4</v>
      </c>
    </row>
    <row r="103" spans="1:4" x14ac:dyDescent="0.2">
      <c r="A103" s="35">
        <v>60</v>
      </c>
      <c r="B103" s="4" t="s">
        <v>7</v>
      </c>
      <c r="C103" s="7" t="s">
        <v>15</v>
      </c>
      <c r="D103">
        <v>1.4100000000000001E-4</v>
      </c>
    </row>
    <row r="104" spans="1:4" x14ac:dyDescent="0.2">
      <c r="A104" s="35">
        <v>30</v>
      </c>
      <c r="B104" s="4" t="s">
        <v>9</v>
      </c>
      <c r="C104" s="7" t="s">
        <v>16</v>
      </c>
      <c r="D104">
        <v>5.4999999999999999E-6</v>
      </c>
    </row>
    <row r="105" spans="1:4" x14ac:dyDescent="0.2">
      <c r="A105" s="35">
        <v>30</v>
      </c>
      <c r="B105" s="5" t="s">
        <v>9</v>
      </c>
      <c r="C105" s="7" t="s">
        <v>16</v>
      </c>
      <c r="D105">
        <v>6.0000000000000002E-6</v>
      </c>
    </row>
    <row r="106" spans="1:4" x14ac:dyDescent="0.2">
      <c r="A106" s="35">
        <v>30</v>
      </c>
      <c r="B106" s="4" t="s">
        <v>3</v>
      </c>
      <c r="C106" s="7" t="s">
        <v>16</v>
      </c>
      <c r="D106">
        <v>2.8200000000000002E-4</v>
      </c>
    </row>
    <row r="107" spans="1:4" x14ac:dyDescent="0.2">
      <c r="A107" s="35">
        <v>30</v>
      </c>
      <c r="B107" s="4" t="s">
        <v>3</v>
      </c>
      <c r="C107" s="7" t="s">
        <v>16</v>
      </c>
      <c r="D107">
        <v>4.1849999999999998E-4</v>
      </c>
    </row>
    <row r="108" spans="1:4" x14ac:dyDescent="0.2">
      <c r="A108" s="35">
        <v>30</v>
      </c>
      <c r="B108" s="4" t="s">
        <v>4</v>
      </c>
      <c r="C108" s="7" t="s">
        <v>16</v>
      </c>
      <c r="D108">
        <v>4.0250000000000003E-5</v>
      </c>
    </row>
    <row r="109" spans="1:4" x14ac:dyDescent="0.2">
      <c r="A109" s="35">
        <v>30</v>
      </c>
      <c r="B109" s="4" t="s">
        <v>4</v>
      </c>
      <c r="C109" s="7" t="s">
        <v>16</v>
      </c>
      <c r="D109">
        <v>4.35E-5</v>
      </c>
    </row>
    <row r="110" spans="1:4" x14ac:dyDescent="0.2">
      <c r="A110" s="35">
        <v>30</v>
      </c>
      <c r="B110" s="4" t="s">
        <v>5</v>
      </c>
      <c r="C110" s="7" t="s">
        <v>16</v>
      </c>
      <c r="D110">
        <v>3.0750000000000002E-5</v>
      </c>
    </row>
    <row r="111" spans="1:4" x14ac:dyDescent="0.2">
      <c r="A111" s="35">
        <v>30</v>
      </c>
      <c r="B111" s="4" t="s">
        <v>5</v>
      </c>
      <c r="C111" s="7" t="s">
        <v>16</v>
      </c>
      <c r="D111">
        <v>1.575E-5</v>
      </c>
    </row>
    <row r="112" spans="1:4" x14ac:dyDescent="0.2">
      <c r="A112" s="35">
        <v>30</v>
      </c>
      <c r="B112" s="4" t="s">
        <v>6</v>
      </c>
      <c r="C112" s="7" t="s">
        <v>16</v>
      </c>
      <c r="D112">
        <v>1.4749999999999999E-5</v>
      </c>
    </row>
    <row r="113" spans="1:4" x14ac:dyDescent="0.2">
      <c r="A113" s="35">
        <v>30</v>
      </c>
      <c r="B113" s="4" t="s">
        <v>6</v>
      </c>
      <c r="C113" s="7" t="s">
        <v>16</v>
      </c>
      <c r="D113">
        <v>1.15E-5</v>
      </c>
    </row>
    <row r="114" spans="1:4" x14ac:dyDescent="0.2">
      <c r="A114" s="35">
        <v>30</v>
      </c>
      <c r="B114" s="4" t="s">
        <v>7</v>
      </c>
      <c r="C114" s="7" t="s">
        <v>16</v>
      </c>
      <c r="D114">
        <v>5.75E-6</v>
      </c>
    </row>
    <row r="115" spans="1:4" x14ac:dyDescent="0.2">
      <c r="A115" s="35">
        <v>30</v>
      </c>
      <c r="B115" s="4" t="s">
        <v>7</v>
      </c>
      <c r="C115" s="7" t="s">
        <v>16</v>
      </c>
      <c r="D115">
        <v>6.4999999999999996E-6</v>
      </c>
    </row>
    <row r="116" spans="1:4" x14ac:dyDescent="0.2">
      <c r="A116" s="35">
        <v>0</v>
      </c>
      <c r="B116" s="4" t="s">
        <v>9</v>
      </c>
      <c r="C116" s="7" t="s">
        <v>16</v>
      </c>
      <c r="D116">
        <v>6.0000000000000002E-6</v>
      </c>
    </row>
    <row r="117" spans="1:4" x14ac:dyDescent="0.2">
      <c r="A117" s="35">
        <v>0</v>
      </c>
      <c r="B117" s="5" t="s">
        <v>9</v>
      </c>
      <c r="C117" s="7" t="s">
        <v>16</v>
      </c>
      <c r="D117" t="e">
        <v>#VALUE!</v>
      </c>
    </row>
    <row r="118" spans="1:4" x14ac:dyDescent="0.2">
      <c r="A118" s="35">
        <v>60</v>
      </c>
      <c r="B118" s="4" t="s">
        <v>3</v>
      </c>
      <c r="C118" s="7" t="s">
        <v>16</v>
      </c>
      <c r="D118">
        <v>7.525E-5</v>
      </c>
    </row>
    <row r="119" spans="1:4" x14ac:dyDescent="0.2">
      <c r="A119" s="35">
        <v>60</v>
      </c>
      <c r="B119" s="4" t="s">
        <v>3</v>
      </c>
      <c r="C119" s="7" t="s">
        <v>16</v>
      </c>
      <c r="D119">
        <v>7.7750000000000006E-5</v>
      </c>
    </row>
    <row r="120" spans="1:4" x14ac:dyDescent="0.2">
      <c r="A120" s="35">
        <v>60</v>
      </c>
      <c r="B120" s="4" t="s">
        <v>4</v>
      </c>
      <c r="C120" s="7" t="s">
        <v>16</v>
      </c>
      <c r="D120">
        <v>7.2000000000000002E-5</v>
      </c>
    </row>
    <row r="121" spans="1:4" x14ac:dyDescent="0.2">
      <c r="A121" s="35">
        <v>60</v>
      </c>
      <c r="B121" s="4" t="s">
        <v>4</v>
      </c>
      <c r="C121" s="7" t="s">
        <v>16</v>
      </c>
      <c r="D121">
        <v>6.2000000000000003E-5</v>
      </c>
    </row>
    <row r="122" spans="1:4" x14ac:dyDescent="0.2">
      <c r="A122" s="35">
        <v>60</v>
      </c>
      <c r="B122" s="4" t="s">
        <v>5</v>
      </c>
      <c r="C122" s="7" t="s">
        <v>16</v>
      </c>
      <c r="D122">
        <v>2.3000000000000001E-4</v>
      </c>
    </row>
    <row r="123" spans="1:4" x14ac:dyDescent="0.2">
      <c r="A123" s="35">
        <v>60</v>
      </c>
      <c r="B123" s="4" t="s">
        <v>5</v>
      </c>
      <c r="C123" s="7" t="s">
        <v>16</v>
      </c>
      <c r="D123">
        <v>3.4999999999999997E-5</v>
      </c>
    </row>
    <row r="124" spans="1:4" x14ac:dyDescent="0.2">
      <c r="A124" s="35">
        <v>60</v>
      </c>
      <c r="B124" s="4" t="s">
        <v>6</v>
      </c>
      <c r="C124" s="7" t="s">
        <v>16</v>
      </c>
      <c r="D124">
        <v>1.2400000000000001E-4</v>
      </c>
    </row>
    <row r="125" spans="1:4" x14ac:dyDescent="0.2">
      <c r="A125" s="35">
        <v>60</v>
      </c>
      <c r="B125" s="4" t="s">
        <v>6</v>
      </c>
      <c r="C125" s="7" t="s">
        <v>16</v>
      </c>
      <c r="D125">
        <v>2.4000000000000001E-5</v>
      </c>
    </row>
    <row r="126" spans="1:4" x14ac:dyDescent="0.2">
      <c r="A126" s="35">
        <v>60</v>
      </c>
      <c r="B126" s="4" t="s">
        <v>7</v>
      </c>
      <c r="C126" s="7" t="s">
        <v>16</v>
      </c>
      <c r="D126">
        <v>2.04E-4</v>
      </c>
    </row>
    <row r="127" spans="1:4" x14ac:dyDescent="0.2">
      <c r="A127" s="35">
        <v>60</v>
      </c>
      <c r="B127" s="4" t="s">
        <v>7</v>
      </c>
      <c r="C127" s="7" t="s">
        <v>16</v>
      </c>
      <c r="D127">
        <v>2.2000000000000001E-4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6"/>
  <sheetViews>
    <sheetView zoomScaleNormal="100" zoomScalePageLayoutView="150" workbookViewId="0">
      <selection activeCell="B2" sqref="B2:B8"/>
    </sheetView>
  </sheetViews>
  <sheetFormatPr baseColWidth="10" defaultRowHeight="16" x14ac:dyDescent="0.2"/>
  <cols>
    <col min="1" max="1" width="5" customWidth="1"/>
    <col min="2" max="2" width="10.5" customWidth="1"/>
    <col min="3" max="6" width="15" customWidth="1"/>
    <col min="14" max="14" width="12.1640625" bestFit="1" customWidth="1"/>
  </cols>
  <sheetData>
    <row r="1" spans="1:15" x14ac:dyDescent="0.2">
      <c r="A1" s="2" t="s">
        <v>8</v>
      </c>
      <c r="C1" s="4" t="s">
        <v>0</v>
      </c>
      <c r="D1" s="4" t="s">
        <v>0</v>
      </c>
      <c r="E1" s="7" t="s">
        <v>13</v>
      </c>
      <c r="F1" s="4" t="s">
        <v>14</v>
      </c>
      <c r="G1" s="7" t="s">
        <v>1</v>
      </c>
      <c r="H1" s="4" t="s">
        <v>1</v>
      </c>
      <c r="I1" s="7" t="s">
        <v>2</v>
      </c>
      <c r="J1" s="4" t="s">
        <v>2</v>
      </c>
      <c r="K1" s="16"/>
    </row>
    <row r="2" spans="1:15" x14ac:dyDescent="0.2">
      <c r="A2" s="4">
        <v>0</v>
      </c>
      <c r="B2" s="4" t="s">
        <v>9</v>
      </c>
      <c r="C2" s="3" t="s">
        <v>11</v>
      </c>
      <c r="D2" s="3" t="s">
        <v>11</v>
      </c>
      <c r="E2" s="9" t="s">
        <v>10</v>
      </c>
      <c r="F2" s="3" t="s">
        <v>10</v>
      </c>
      <c r="G2" s="9">
        <v>0</v>
      </c>
      <c r="H2">
        <v>0</v>
      </c>
      <c r="I2" s="9">
        <v>0</v>
      </c>
      <c r="J2">
        <v>0</v>
      </c>
    </row>
    <row r="3" spans="1:15" x14ac:dyDescent="0.2">
      <c r="A3" s="34">
        <v>30</v>
      </c>
      <c r="B3" s="4" t="s">
        <v>9</v>
      </c>
      <c r="C3" s="5" t="s">
        <v>12</v>
      </c>
      <c r="D3" s="5" t="s">
        <v>12</v>
      </c>
      <c r="E3" s="9" t="s">
        <v>10</v>
      </c>
      <c r="F3" s="3" t="s">
        <v>10</v>
      </c>
      <c r="G3" s="9">
        <v>0</v>
      </c>
      <c r="H3">
        <v>0</v>
      </c>
      <c r="I3" s="9">
        <v>0</v>
      </c>
      <c r="J3">
        <v>0</v>
      </c>
    </row>
    <row r="4" spans="1:15" x14ac:dyDescent="0.2">
      <c r="A4" s="34"/>
      <c r="B4" s="4" t="s">
        <v>3</v>
      </c>
      <c r="C4" s="5" t="s">
        <v>12</v>
      </c>
      <c r="D4" s="5" t="s">
        <v>12</v>
      </c>
      <c r="E4" s="9" t="s">
        <v>10</v>
      </c>
      <c r="F4" s="3" t="s">
        <v>10</v>
      </c>
      <c r="G4" s="9">
        <v>0</v>
      </c>
      <c r="H4">
        <v>0</v>
      </c>
      <c r="I4" s="9">
        <v>0</v>
      </c>
      <c r="J4">
        <v>0</v>
      </c>
    </row>
    <row r="5" spans="1:15" x14ac:dyDescent="0.2">
      <c r="A5" s="34"/>
      <c r="B5" s="4" t="s">
        <v>4</v>
      </c>
      <c r="C5" s="5" t="s">
        <v>12</v>
      </c>
      <c r="D5" s="5" t="s">
        <v>12</v>
      </c>
      <c r="E5" s="9" t="s">
        <v>10</v>
      </c>
      <c r="F5" s="3" t="s">
        <v>10</v>
      </c>
      <c r="G5" s="9">
        <v>0</v>
      </c>
      <c r="H5">
        <v>0</v>
      </c>
      <c r="I5" s="9">
        <v>0</v>
      </c>
      <c r="J5">
        <v>0</v>
      </c>
    </row>
    <row r="6" spans="1:15" x14ac:dyDescent="0.2">
      <c r="A6" s="34"/>
      <c r="B6" s="4" t="s">
        <v>5</v>
      </c>
      <c r="C6" s="5" t="s">
        <v>12</v>
      </c>
      <c r="D6" s="5" t="s">
        <v>12</v>
      </c>
      <c r="E6" s="9" t="s">
        <v>10</v>
      </c>
      <c r="F6" s="3" t="s">
        <v>10</v>
      </c>
      <c r="G6" s="9">
        <v>0</v>
      </c>
      <c r="H6">
        <v>0</v>
      </c>
      <c r="I6" s="9">
        <v>0</v>
      </c>
      <c r="J6">
        <v>0</v>
      </c>
    </row>
    <row r="7" spans="1:15" x14ac:dyDescent="0.2">
      <c r="A7" s="34"/>
      <c r="B7" s="4" t="s">
        <v>6</v>
      </c>
      <c r="C7" s="5" t="s">
        <v>12</v>
      </c>
      <c r="D7" s="5" t="s">
        <v>12</v>
      </c>
      <c r="E7" s="9" t="s">
        <v>10</v>
      </c>
      <c r="F7" s="3" t="s">
        <v>10</v>
      </c>
      <c r="G7" s="9">
        <v>0</v>
      </c>
      <c r="H7">
        <v>0</v>
      </c>
      <c r="I7" s="9">
        <v>0</v>
      </c>
      <c r="J7">
        <v>0</v>
      </c>
      <c r="N7" s="1"/>
      <c r="O7" s="1"/>
    </row>
    <row r="8" spans="1:15" x14ac:dyDescent="0.2">
      <c r="A8" s="34"/>
      <c r="B8" s="4" t="s">
        <v>7</v>
      </c>
      <c r="C8" s="5" t="s">
        <v>12</v>
      </c>
      <c r="D8" s="5" t="s">
        <v>12</v>
      </c>
      <c r="E8" s="9" t="s">
        <v>10</v>
      </c>
      <c r="F8" s="3" t="s">
        <v>10</v>
      </c>
      <c r="G8" s="9">
        <v>0</v>
      </c>
      <c r="H8">
        <v>0</v>
      </c>
      <c r="I8" s="9">
        <v>0</v>
      </c>
      <c r="J8">
        <v>0</v>
      </c>
    </row>
    <row r="9" spans="1:15" x14ac:dyDescent="0.2">
      <c r="A9" s="34">
        <f>A3+30</f>
        <v>60</v>
      </c>
      <c r="B9" s="4" t="s">
        <v>9</v>
      </c>
      <c r="C9" s="13">
        <v>48</v>
      </c>
      <c r="D9" s="13">
        <v>52</v>
      </c>
      <c r="E9" s="9">
        <v>384</v>
      </c>
      <c r="F9" s="13">
        <v>476</v>
      </c>
      <c r="G9" s="9">
        <v>0</v>
      </c>
      <c r="H9">
        <v>0</v>
      </c>
      <c r="I9" s="9">
        <v>0</v>
      </c>
      <c r="J9">
        <v>0</v>
      </c>
      <c r="N9" s="1"/>
      <c r="O9" s="1"/>
    </row>
    <row r="10" spans="1:15" x14ac:dyDescent="0.2">
      <c r="A10" s="34"/>
      <c r="B10" s="4" t="s">
        <v>3</v>
      </c>
      <c r="C10" s="13">
        <f>4*139</f>
        <v>556</v>
      </c>
      <c r="D10" s="13">
        <f>4*63</f>
        <v>252</v>
      </c>
      <c r="E10" s="9">
        <v>1792</v>
      </c>
      <c r="F10" s="13">
        <v>1793</v>
      </c>
      <c r="G10" s="9">
        <v>0</v>
      </c>
      <c r="H10">
        <v>0</v>
      </c>
      <c r="I10" s="9">
        <v>0</v>
      </c>
      <c r="J10">
        <v>0</v>
      </c>
      <c r="N10" s="1"/>
      <c r="O10" s="1"/>
    </row>
    <row r="11" spans="1:15" x14ac:dyDescent="0.2">
      <c r="A11" s="34"/>
      <c r="B11" s="4" t="s">
        <v>4</v>
      </c>
      <c r="C11" s="13">
        <v>43</v>
      </c>
      <c r="D11" s="13">
        <v>35</v>
      </c>
      <c r="E11" s="9">
        <v>488</v>
      </c>
      <c r="F11" s="13">
        <v>304</v>
      </c>
      <c r="G11" s="9">
        <v>0</v>
      </c>
      <c r="H11">
        <v>0</v>
      </c>
      <c r="I11" s="9">
        <v>0</v>
      </c>
      <c r="J11">
        <v>0</v>
      </c>
      <c r="N11" s="1"/>
      <c r="O11" s="1"/>
    </row>
    <row r="12" spans="1:15" x14ac:dyDescent="0.2">
      <c r="A12" s="34"/>
      <c r="B12" s="4" t="s">
        <v>5</v>
      </c>
      <c r="C12" s="13">
        <v>28</v>
      </c>
      <c r="D12" s="13">
        <v>15</v>
      </c>
      <c r="E12" s="9">
        <v>368</v>
      </c>
      <c r="F12" s="13">
        <v>312</v>
      </c>
      <c r="G12" s="9">
        <v>0</v>
      </c>
      <c r="H12">
        <v>0</v>
      </c>
      <c r="I12" s="9">
        <v>0</v>
      </c>
      <c r="J12">
        <v>0</v>
      </c>
      <c r="N12" s="1"/>
      <c r="O12" s="1"/>
    </row>
    <row r="13" spans="1:15" x14ac:dyDescent="0.2">
      <c r="A13" s="34"/>
      <c r="B13" s="4" t="s">
        <v>6</v>
      </c>
      <c r="C13" s="13">
        <v>10</v>
      </c>
      <c r="D13" s="13">
        <v>16</v>
      </c>
      <c r="E13" s="9">
        <v>432</v>
      </c>
      <c r="F13" s="13">
        <v>376</v>
      </c>
      <c r="G13" s="9">
        <v>0</v>
      </c>
      <c r="H13">
        <v>0</v>
      </c>
      <c r="I13" s="9">
        <v>0</v>
      </c>
      <c r="J13">
        <v>0</v>
      </c>
      <c r="N13" s="1"/>
      <c r="O13" s="1"/>
    </row>
    <row r="14" spans="1:15" x14ac:dyDescent="0.2">
      <c r="A14" s="34"/>
      <c r="B14" s="4" t="s">
        <v>7</v>
      </c>
      <c r="C14" s="13">
        <v>6</v>
      </c>
      <c r="D14" s="13">
        <v>2</v>
      </c>
      <c r="E14" s="9">
        <v>280</v>
      </c>
      <c r="F14" s="13">
        <v>240</v>
      </c>
      <c r="G14" s="9">
        <v>0</v>
      </c>
      <c r="H14">
        <v>0</v>
      </c>
      <c r="I14" s="9">
        <v>0</v>
      </c>
      <c r="J14">
        <v>0</v>
      </c>
      <c r="O14" s="1"/>
    </row>
    <row r="15" spans="1:15" x14ac:dyDescent="0.2">
      <c r="A15" s="34">
        <f>A9+30</f>
        <v>90</v>
      </c>
      <c r="B15" s="4" t="s">
        <v>9</v>
      </c>
      <c r="C15" s="13">
        <v>14</v>
      </c>
      <c r="D15" s="13">
        <v>13</v>
      </c>
      <c r="E15" s="9">
        <v>392</v>
      </c>
      <c r="F15" s="13">
        <v>336</v>
      </c>
      <c r="G15" s="9">
        <v>0</v>
      </c>
      <c r="H15">
        <v>0</v>
      </c>
      <c r="I15" s="9">
        <v>0</v>
      </c>
      <c r="J15">
        <v>0</v>
      </c>
      <c r="N15" s="1"/>
      <c r="O15" s="1"/>
    </row>
    <row r="16" spans="1:15" x14ac:dyDescent="0.2">
      <c r="A16" s="34"/>
      <c r="B16" s="4" t="s">
        <v>3</v>
      </c>
      <c r="C16" s="13">
        <v>430</v>
      </c>
      <c r="D16" s="13">
        <v>510</v>
      </c>
      <c r="E16" s="9">
        <v>1</v>
      </c>
      <c r="F16" s="13">
        <v>1</v>
      </c>
      <c r="G16" s="9">
        <v>0</v>
      </c>
      <c r="H16">
        <v>0</v>
      </c>
      <c r="I16" s="9">
        <v>0</v>
      </c>
      <c r="J16">
        <v>0</v>
      </c>
      <c r="N16" s="1"/>
      <c r="O16" s="1"/>
    </row>
    <row r="17" spans="1:15" x14ac:dyDescent="0.2">
      <c r="A17" s="34"/>
      <c r="B17" s="4" t="s">
        <v>4</v>
      </c>
      <c r="C17" s="13">
        <v>11</v>
      </c>
      <c r="D17" s="13">
        <v>12</v>
      </c>
      <c r="E17" s="9">
        <v>1</v>
      </c>
      <c r="F17" s="13">
        <v>1</v>
      </c>
      <c r="G17" s="9">
        <v>0</v>
      </c>
      <c r="H17">
        <v>0</v>
      </c>
      <c r="I17" s="9">
        <v>0</v>
      </c>
      <c r="J17">
        <v>0</v>
      </c>
      <c r="N17" s="1"/>
      <c r="O17" s="1"/>
    </row>
    <row r="18" spans="1:15" x14ac:dyDescent="0.2">
      <c r="A18" s="34"/>
      <c r="B18" s="4" t="s">
        <v>5</v>
      </c>
      <c r="C18" s="13">
        <v>87</v>
      </c>
      <c r="D18" s="13">
        <v>39</v>
      </c>
      <c r="E18" s="9">
        <v>376</v>
      </c>
      <c r="F18" s="13">
        <v>744</v>
      </c>
      <c r="G18" s="9">
        <v>0</v>
      </c>
      <c r="H18">
        <v>0</v>
      </c>
      <c r="I18" s="9">
        <v>0</v>
      </c>
      <c r="J18">
        <v>0</v>
      </c>
      <c r="N18" s="1"/>
      <c r="O18" s="1"/>
    </row>
    <row r="19" spans="1:15" x14ac:dyDescent="0.2">
      <c r="A19" s="34"/>
      <c r="B19" s="4" t="s">
        <v>6</v>
      </c>
      <c r="C19" s="13">
        <v>14</v>
      </c>
      <c r="D19" s="13">
        <v>14</v>
      </c>
      <c r="E19" s="9">
        <v>344</v>
      </c>
      <c r="F19" s="13">
        <v>280</v>
      </c>
      <c r="G19" s="9">
        <v>0</v>
      </c>
      <c r="H19">
        <v>0</v>
      </c>
      <c r="I19" s="9">
        <v>0</v>
      </c>
      <c r="J19">
        <v>0</v>
      </c>
      <c r="N19" s="1"/>
      <c r="O19" s="1"/>
    </row>
    <row r="20" spans="1:15" x14ac:dyDescent="0.2">
      <c r="A20" s="34"/>
      <c r="B20" s="4" t="s">
        <v>7</v>
      </c>
      <c r="C20" s="13">
        <v>16</v>
      </c>
      <c r="D20" s="13">
        <v>17</v>
      </c>
      <c r="E20" s="9">
        <v>448</v>
      </c>
      <c r="F20" s="13">
        <v>288</v>
      </c>
      <c r="G20" s="9">
        <v>0</v>
      </c>
      <c r="H20">
        <v>0</v>
      </c>
      <c r="I20" s="9">
        <v>0</v>
      </c>
      <c r="J20">
        <v>0</v>
      </c>
    </row>
    <row r="21" spans="1:15" x14ac:dyDescent="0.2">
      <c r="A21" s="34">
        <f t="shared" ref="A21" si="0">A15+30</f>
        <v>120</v>
      </c>
      <c r="B21" s="4" t="s">
        <v>9</v>
      </c>
      <c r="C21" s="17" t="s">
        <v>11</v>
      </c>
      <c r="D21" s="17" t="s">
        <v>11</v>
      </c>
      <c r="E21" s="12">
        <v>2240</v>
      </c>
      <c r="F21" s="19">
        <v>1424</v>
      </c>
      <c r="G21" s="9">
        <v>0</v>
      </c>
      <c r="H21">
        <v>0</v>
      </c>
      <c r="I21" s="8" t="s">
        <v>10</v>
      </c>
      <c r="J21" s="5" t="s">
        <v>10</v>
      </c>
    </row>
    <row r="22" spans="1:15" x14ac:dyDescent="0.2">
      <c r="A22" s="34"/>
      <c r="B22" s="4" t="s">
        <v>3</v>
      </c>
      <c r="C22" s="13">
        <v>5</v>
      </c>
      <c r="D22" s="3">
        <v>196</v>
      </c>
      <c r="E22" s="20" t="s">
        <v>11</v>
      </c>
      <c r="F22" s="19" t="s">
        <v>11</v>
      </c>
      <c r="G22" s="9">
        <v>0</v>
      </c>
      <c r="H22">
        <v>0</v>
      </c>
      <c r="I22" s="8" t="s">
        <v>10</v>
      </c>
      <c r="J22" s="5" t="s">
        <v>10</v>
      </c>
    </row>
    <row r="23" spans="1:15" x14ac:dyDescent="0.2">
      <c r="A23" s="34"/>
      <c r="B23" s="4" t="s">
        <v>4</v>
      </c>
      <c r="C23" s="13">
        <v>270</v>
      </c>
      <c r="D23" s="3">
        <v>440</v>
      </c>
      <c r="E23" s="20">
        <v>880</v>
      </c>
      <c r="F23" s="19">
        <v>2704</v>
      </c>
      <c r="G23" s="9">
        <v>0</v>
      </c>
      <c r="H23">
        <v>0</v>
      </c>
      <c r="I23" s="8" t="s">
        <v>10</v>
      </c>
      <c r="J23" s="5" t="s">
        <v>10</v>
      </c>
    </row>
    <row r="24" spans="1:15" x14ac:dyDescent="0.2">
      <c r="A24" s="34"/>
      <c r="B24" s="4" t="s">
        <v>5</v>
      </c>
      <c r="C24" s="13">
        <v>2344</v>
      </c>
      <c r="D24" s="3">
        <v>2352</v>
      </c>
      <c r="E24" s="20">
        <v>952</v>
      </c>
      <c r="F24" s="19">
        <v>1088</v>
      </c>
      <c r="G24" s="9">
        <v>0</v>
      </c>
      <c r="H24">
        <v>0</v>
      </c>
      <c r="I24" s="8" t="s">
        <v>10</v>
      </c>
      <c r="J24" s="5" t="s">
        <v>10</v>
      </c>
    </row>
    <row r="25" spans="1:15" x14ac:dyDescent="0.2">
      <c r="A25" s="34"/>
      <c r="B25" s="4" t="s">
        <v>6</v>
      </c>
      <c r="C25" s="13">
        <v>3976</v>
      </c>
      <c r="D25" s="3">
        <v>3994</v>
      </c>
      <c r="E25" s="20">
        <v>624</v>
      </c>
      <c r="F25" s="19">
        <v>1956</v>
      </c>
      <c r="G25" s="9">
        <v>0</v>
      </c>
      <c r="H25">
        <v>0</v>
      </c>
      <c r="I25" s="8" t="s">
        <v>10</v>
      </c>
      <c r="J25" s="5" t="s">
        <v>10</v>
      </c>
    </row>
    <row r="26" spans="1:15" x14ac:dyDescent="0.2">
      <c r="A26" s="34"/>
      <c r="B26" s="4" t="s">
        <v>7</v>
      </c>
      <c r="C26" s="13">
        <v>3136</v>
      </c>
      <c r="D26" s="3">
        <v>3648</v>
      </c>
      <c r="E26" s="20">
        <v>252</v>
      </c>
      <c r="F26" s="19">
        <v>176</v>
      </c>
      <c r="G26" s="9">
        <v>0</v>
      </c>
      <c r="H26">
        <v>0</v>
      </c>
      <c r="I26" s="8" t="s">
        <v>10</v>
      </c>
      <c r="J26" s="5" t="s">
        <v>10</v>
      </c>
    </row>
    <row r="27" spans="1:15" x14ac:dyDescent="0.2">
      <c r="A27" s="34">
        <f t="shared" ref="A27" si="1">A21+30</f>
        <v>150</v>
      </c>
      <c r="B27" s="4" t="s">
        <v>9</v>
      </c>
      <c r="C27" s="13"/>
      <c r="D27" s="13"/>
      <c r="E27" s="9"/>
      <c r="F27" s="6"/>
      <c r="G27" s="8"/>
      <c r="H27" s="5"/>
      <c r="I27" s="8" t="s">
        <v>10</v>
      </c>
      <c r="J27" s="5" t="s">
        <v>10</v>
      </c>
    </row>
    <row r="28" spans="1:15" x14ac:dyDescent="0.2">
      <c r="A28" s="34"/>
      <c r="B28" s="4" t="s">
        <v>3</v>
      </c>
      <c r="D28" s="3"/>
      <c r="E28" s="9"/>
      <c r="F28" s="3"/>
      <c r="G28" s="9"/>
      <c r="I28" s="8" t="s">
        <v>10</v>
      </c>
      <c r="J28" s="5" t="s">
        <v>10</v>
      </c>
    </row>
    <row r="29" spans="1:15" x14ac:dyDescent="0.2">
      <c r="A29" s="34"/>
      <c r="B29" s="4" t="s">
        <v>4</v>
      </c>
      <c r="D29" s="3"/>
      <c r="E29" s="9"/>
      <c r="F29" s="3"/>
      <c r="G29" s="9"/>
      <c r="I29" s="8" t="s">
        <v>10</v>
      </c>
      <c r="J29" s="5" t="s">
        <v>10</v>
      </c>
    </row>
    <row r="30" spans="1:15" x14ac:dyDescent="0.2">
      <c r="A30" s="34"/>
      <c r="B30" s="4" t="s">
        <v>5</v>
      </c>
      <c r="D30" s="3"/>
      <c r="E30" s="9"/>
      <c r="F30" s="3"/>
      <c r="G30" s="9"/>
      <c r="I30" s="8" t="s">
        <v>10</v>
      </c>
      <c r="J30" s="5" t="s">
        <v>10</v>
      </c>
    </row>
    <row r="31" spans="1:15" x14ac:dyDescent="0.2">
      <c r="A31" s="34"/>
      <c r="B31" s="4" t="s">
        <v>6</v>
      </c>
      <c r="D31" s="3"/>
      <c r="E31" s="9"/>
      <c r="F31" s="3"/>
      <c r="G31" s="9"/>
      <c r="I31" s="8" t="s">
        <v>10</v>
      </c>
      <c r="J31" s="5" t="s">
        <v>10</v>
      </c>
    </row>
    <row r="32" spans="1:15" x14ac:dyDescent="0.2">
      <c r="A32" s="34"/>
      <c r="B32" s="4" t="s">
        <v>7</v>
      </c>
      <c r="D32" s="3"/>
      <c r="E32" s="9"/>
      <c r="F32" s="3"/>
      <c r="G32" s="9"/>
      <c r="I32" s="8" t="s">
        <v>10</v>
      </c>
      <c r="J32" s="5" t="s">
        <v>10</v>
      </c>
    </row>
    <row r="33" spans="1:10" x14ac:dyDescent="0.2">
      <c r="A33" s="34">
        <f t="shared" ref="A33" si="2">A27+30</f>
        <v>180</v>
      </c>
      <c r="B33" s="4" t="s">
        <v>9</v>
      </c>
      <c r="D33" s="3"/>
      <c r="E33" s="9"/>
      <c r="F33" s="3"/>
      <c r="G33" s="9"/>
      <c r="I33" s="8" t="s">
        <v>10</v>
      </c>
      <c r="J33" s="5" t="s">
        <v>10</v>
      </c>
    </row>
    <row r="34" spans="1:10" x14ac:dyDescent="0.2">
      <c r="A34" s="34"/>
      <c r="B34" s="4" t="s">
        <v>3</v>
      </c>
      <c r="D34" s="3"/>
      <c r="E34" s="9"/>
      <c r="F34" s="3"/>
      <c r="G34" s="9"/>
      <c r="I34" s="8" t="s">
        <v>10</v>
      </c>
      <c r="J34" s="5" t="s">
        <v>10</v>
      </c>
    </row>
    <row r="35" spans="1:10" x14ac:dyDescent="0.2">
      <c r="A35" s="34"/>
      <c r="B35" s="4" t="s">
        <v>4</v>
      </c>
      <c r="D35" s="3"/>
      <c r="E35" s="9"/>
      <c r="F35" s="3"/>
      <c r="G35" s="9"/>
      <c r="I35" s="8" t="s">
        <v>10</v>
      </c>
      <c r="J35" s="5" t="s">
        <v>10</v>
      </c>
    </row>
    <row r="36" spans="1:10" x14ac:dyDescent="0.2">
      <c r="A36" s="34"/>
      <c r="B36" s="4" t="s">
        <v>5</v>
      </c>
      <c r="D36" s="3"/>
      <c r="E36" s="9"/>
      <c r="F36" s="3"/>
      <c r="G36" s="9"/>
      <c r="I36" s="8" t="s">
        <v>10</v>
      </c>
      <c r="J36" s="5" t="s">
        <v>10</v>
      </c>
    </row>
    <row r="37" spans="1:10" x14ac:dyDescent="0.2">
      <c r="A37" s="34"/>
      <c r="B37" s="4" t="s">
        <v>6</v>
      </c>
      <c r="D37" s="3"/>
      <c r="E37" s="9"/>
      <c r="F37" s="3"/>
      <c r="G37" s="9"/>
      <c r="I37" s="8" t="s">
        <v>10</v>
      </c>
      <c r="J37" s="5" t="s">
        <v>10</v>
      </c>
    </row>
    <row r="38" spans="1:10" x14ac:dyDescent="0.2">
      <c r="A38" s="34"/>
      <c r="B38" s="4" t="s">
        <v>7</v>
      </c>
      <c r="C38" s="6"/>
      <c r="D38" s="6"/>
      <c r="E38" s="9"/>
      <c r="F38" s="6"/>
      <c r="G38" s="8"/>
      <c r="H38" s="5"/>
      <c r="I38" s="8" t="s">
        <v>10</v>
      </c>
      <c r="J38" s="5" t="s">
        <v>10</v>
      </c>
    </row>
    <row r="39" spans="1:10" x14ac:dyDescent="0.2">
      <c r="A39" s="34">
        <f t="shared" ref="A39" si="3">A33+30</f>
        <v>210</v>
      </c>
      <c r="B39" s="4" t="s">
        <v>9</v>
      </c>
      <c r="D39" s="3"/>
      <c r="E39" s="9"/>
      <c r="F39" s="3"/>
      <c r="G39" s="9"/>
      <c r="I39" s="8" t="s">
        <v>10</v>
      </c>
      <c r="J39" s="5" t="s">
        <v>10</v>
      </c>
    </row>
    <row r="40" spans="1:10" x14ac:dyDescent="0.2">
      <c r="A40" s="34"/>
      <c r="B40" s="4" t="s">
        <v>3</v>
      </c>
      <c r="D40" s="3"/>
      <c r="E40" s="9"/>
      <c r="F40" s="3"/>
      <c r="G40" s="9"/>
      <c r="I40" s="8" t="s">
        <v>10</v>
      </c>
      <c r="J40" s="5" t="s">
        <v>10</v>
      </c>
    </row>
    <row r="41" spans="1:10" x14ac:dyDescent="0.2">
      <c r="A41" s="34"/>
      <c r="B41" s="4" t="s">
        <v>4</v>
      </c>
      <c r="D41" s="3"/>
      <c r="E41" s="9"/>
      <c r="F41" s="3"/>
      <c r="G41" s="9"/>
      <c r="I41" s="8" t="s">
        <v>10</v>
      </c>
      <c r="J41" s="5" t="s">
        <v>10</v>
      </c>
    </row>
    <row r="42" spans="1:10" x14ac:dyDescent="0.2">
      <c r="A42" s="34"/>
      <c r="B42" s="4" t="s">
        <v>5</v>
      </c>
      <c r="D42" s="3"/>
      <c r="E42" s="9"/>
      <c r="F42" s="3"/>
      <c r="G42" s="9"/>
      <c r="I42" s="8" t="s">
        <v>10</v>
      </c>
      <c r="J42" s="5" t="s">
        <v>10</v>
      </c>
    </row>
    <row r="43" spans="1:10" x14ac:dyDescent="0.2">
      <c r="A43" s="34"/>
      <c r="B43" s="4" t="s">
        <v>6</v>
      </c>
      <c r="D43" s="3"/>
      <c r="E43" s="9"/>
      <c r="F43" s="3"/>
      <c r="G43" s="9"/>
      <c r="I43" s="8" t="s">
        <v>10</v>
      </c>
      <c r="J43" s="5" t="s">
        <v>10</v>
      </c>
    </row>
    <row r="44" spans="1:10" x14ac:dyDescent="0.2">
      <c r="A44" s="34"/>
      <c r="B44" s="4" t="s">
        <v>7</v>
      </c>
      <c r="C44" s="6"/>
      <c r="D44" s="6"/>
      <c r="E44" s="9"/>
      <c r="F44" s="6"/>
      <c r="G44" s="8"/>
      <c r="H44" s="5"/>
      <c r="I44" s="8" t="s">
        <v>10</v>
      </c>
      <c r="J44" s="5" t="s">
        <v>10</v>
      </c>
    </row>
    <row r="45" spans="1:10" x14ac:dyDescent="0.2">
      <c r="A45" s="34">
        <f t="shared" ref="A45" si="4">A39+30</f>
        <v>240</v>
      </c>
      <c r="B45" s="4" t="s">
        <v>9</v>
      </c>
      <c r="C45" t="s">
        <v>11</v>
      </c>
      <c r="D45" s="3" t="s">
        <v>11</v>
      </c>
      <c r="E45" s="9">
        <v>127</v>
      </c>
      <c r="F45" s="3">
        <v>213</v>
      </c>
      <c r="G45" s="9">
        <v>0</v>
      </c>
      <c r="H45" s="15">
        <v>0</v>
      </c>
      <c r="I45" s="8" t="s">
        <v>10</v>
      </c>
      <c r="J45" s="5" t="s">
        <v>10</v>
      </c>
    </row>
    <row r="46" spans="1:10" x14ac:dyDescent="0.2">
      <c r="A46" s="34"/>
      <c r="B46" s="4" t="s">
        <v>3</v>
      </c>
      <c r="D46" s="3"/>
      <c r="E46" s="9" t="s">
        <v>11</v>
      </c>
      <c r="F46" s="3" t="s">
        <v>11</v>
      </c>
      <c r="G46" s="9" t="s">
        <v>11</v>
      </c>
      <c r="H46" s="15" t="s">
        <v>11</v>
      </c>
      <c r="I46" s="8" t="s">
        <v>10</v>
      </c>
      <c r="J46" s="5" t="s">
        <v>10</v>
      </c>
    </row>
    <row r="47" spans="1:10" x14ac:dyDescent="0.2">
      <c r="A47" s="34"/>
      <c r="B47" s="4" t="s">
        <v>4</v>
      </c>
      <c r="C47">
        <v>108</v>
      </c>
      <c r="D47" s="3">
        <v>244</v>
      </c>
      <c r="E47" s="9">
        <v>104</v>
      </c>
      <c r="F47" s="3" t="s">
        <v>11</v>
      </c>
      <c r="G47" s="9">
        <v>41</v>
      </c>
      <c r="H47" s="15">
        <v>28</v>
      </c>
      <c r="I47" s="8" t="s">
        <v>10</v>
      </c>
      <c r="J47" s="5" t="s">
        <v>10</v>
      </c>
    </row>
    <row r="48" spans="1:10" x14ac:dyDescent="0.2">
      <c r="A48" s="34"/>
      <c r="B48" s="4" t="s">
        <v>5</v>
      </c>
      <c r="C48">
        <v>704</v>
      </c>
      <c r="D48" s="3">
        <v>224</v>
      </c>
      <c r="E48" s="9">
        <v>16</v>
      </c>
      <c r="F48" s="3">
        <v>56</v>
      </c>
      <c r="G48" s="9">
        <v>1</v>
      </c>
      <c r="H48" s="15">
        <v>2</v>
      </c>
      <c r="I48" s="8" t="s">
        <v>10</v>
      </c>
      <c r="J48" s="5" t="s">
        <v>10</v>
      </c>
    </row>
    <row r="49" spans="1:10" x14ac:dyDescent="0.2">
      <c r="A49" s="34"/>
      <c r="B49" s="4" t="s">
        <v>6</v>
      </c>
      <c r="C49">
        <v>412</v>
      </c>
      <c r="D49" s="3">
        <v>256</v>
      </c>
      <c r="E49" s="9">
        <v>14</v>
      </c>
      <c r="F49" s="3">
        <v>10</v>
      </c>
      <c r="G49" s="9">
        <v>0</v>
      </c>
      <c r="H49" s="15">
        <v>0</v>
      </c>
      <c r="I49" s="8" t="s">
        <v>10</v>
      </c>
      <c r="J49" s="5" t="s">
        <v>10</v>
      </c>
    </row>
    <row r="50" spans="1:10" x14ac:dyDescent="0.2">
      <c r="A50" s="34"/>
      <c r="B50" s="4" t="s">
        <v>7</v>
      </c>
      <c r="C50">
        <v>600</v>
      </c>
      <c r="D50" s="3">
        <v>380</v>
      </c>
      <c r="E50" s="9">
        <v>5</v>
      </c>
      <c r="F50" s="3">
        <v>0</v>
      </c>
      <c r="G50" s="9">
        <v>0</v>
      </c>
      <c r="H50" s="15">
        <v>0</v>
      </c>
      <c r="I50" s="8" t="s">
        <v>10</v>
      </c>
      <c r="J50" s="5" t="s">
        <v>10</v>
      </c>
    </row>
    <row r="51" spans="1:10" x14ac:dyDescent="0.2">
      <c r="A51" s="34">
        <f t="shared" ref="A51" si="5">A45+30</f>
        <v>270</v>
      </c>
      <c r="B51" s="4" t="s">
        <v>9</v>
      </c>
      <c r="D51" s="3"/>
      <c r="E51" s="9"/>
      <c r="F51" s="3"/>
      <c r="G51" s="9"/>
      <c r="H51" s="15"/>
      <c r="I51" s="8" t="s">
        <v>10</v>
      </c>
      <c r="J51" s="5" t="s">
        <v>10</v>
      </c>
    </row>
    <row r="52" spans="1:10" x14ac:dyDescent="0.2">
      <c r="A52" s="34"/>
      <c r="B52" s="4" t="s">
        <v>3</v>
      </c>
      <c r="D52" s="3"/>
      <c r="E52" s="9"/>
      <c r="F52" s="3"/>
      <c r="G52" s="9"/>
      <c r="I52" s="8" t="s">
        <v>10</v>
      </c>
      <c r="J52" s="5" t="s">
        <v>10</v>
      </c>
    </row>
    <row r="53" spans="1:10" x14ac:dyDescent="0.2">
      <c r="A53" s="34"/>
      <c r="B53" s="4" t="s">
        <v>4</v>
      </c>
      <c r="D53" s="3"/>
      <c r="E53" s="9"/>
      <c r="F53" s="3"/>
      <c r="G53" s="9"/>
      <c r="I53" s="8" t="s">
        <v>10</v>
      </c>
      <c r="J53" s="5" t="s">
        <v>10</v>
      </c>
    </row>
    <row r="54" spans="1:10" x14ac:dyDescent="0.2">
      <c r="A54" s="34"/>
      <c r="B54" s="4" t="s">
        <v>5</v>
      </c>
      <c r="D54" s="3"/>
      <c r="E54" s="9"/>
      <c r="F54" s="3"/>
      <c r="G54" s="9"/>
      <c r="I54" s="8" t="s">
        <v>10</v>
      </c>
      <c r="J54" s="5" t="s">
        <v>10</v>
      </c>
    </row>
    <row r="55" spans="1:10" x14ac:dyDescent="0.2">
      <c r="A55" s="34"/>
      <c r="B55" s="4" t="s">
        <v>6</v>
      </c>
      <c r="D55" s="3"/>
      <c r="E55" s="9"/>
      <c r="F55" s="3"/>
      <c r="G55" s="9"/>
      <c r="I55" s="8" t="s">
        <v>10</v>
      </c>
      <c r="J55" s="5" t="s">
        <v>10</v>
      </c>
    </row>
    <row r="56" spans="1:10" x14ac:dyDescent="0.2">
      <c r="A56" s="34"/>
      <c r="B56" s="4" t="s">
        <v>7</v>
      </c>
      <c r="C56" s="6"/>
      <c r="D56" s="6"/>
      <c r="E56" s="9"/>
      <c r="F56" s="6"/>
      <c r="G56" s="8"/>
      <c r="H56" s="5"/>
      <c r="I56" s="8" t="s">
        <v>10</v>
      </c>
      <c r="J56" s="5" t="s">
        <v>10</v>
      </c>
    </row>
  </sheetData>
  <mergeCells count="9">
    <mergeCell ref="A39:A44"/>
    <mergeCell ref="A45:A50"/>
    <mergeCell ref="A51:A56"/>
    <mergeCell ref="A33:A38"/>
    <mergeCell ref="A3:A8"/>
    <mergeCell ref="A9:A14"/>
    <mergeCell ref="A15:A20"/>
    <mergeCell ref="A21:A26"/>
    <mergeCell ref="A27:A32"/>
  </mergeCells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2"/>
  <sheetViews>
    <sheetView topLeftCell="A28" zoomScaleNormal="100" zoomScalePageLayoutView="150" workbookViewId="0">
      <selection activeCell="G57" sqref="G57:H62"/>
    </sheetView>
  </sheetViews>
  <sheetFormatPr baseColWidth="10" defaultRowHeight="16" x14ac:dyDescent="0.2"/>
  <cols>
    <col min="1" max="1" width="5" customWidth="1"/>
    <col min="2" max="2" width="10.5" customWidth="1"/>
    <col min="12" max="12" width="12.1640625" bestFit="1" customWidth="1"/>
  </cols>
  <sheetData>
    <row r="1" spans="1:13" x14ac:dyDescent="0.2">
      <c r="A1" s="2" t="s">
        <v>8</v>
      </c>
      <c r="C1" s="4" t="s">
        <v>0</v>
      </c>
      <c r="D1" s="4" t="s">
        <v>0</v>
      </c>
      <c r="E1" s="7" t="s">
        <v>1</v>
      </c>
      <c r="F1" s="4" t="s">
        <v>1</v>
      </c>
      <c r="G1" s="7" t="s">
        <v>2</v>
      </c>
      <c r="H1" s="4" t="s">
        <v>2</v>
      </c>
      <c r="I1" s="7" t="s">
        <v>15</v>
      </c>
      <c r="J1" s="4" t="s">
        <v>15</v>
      </c>
      <c r="K1" s="16"/>
      <c r="L1" s="16"/>
      <c r="M1" s="16"/>
    </row>
    <row r="2" spans="1:13" x14ac:dyDescent="0.2">
      <c r="A2" s="4">
        <v>0</v>
      </c>
      <c r="B2" s="4" t="s">
        <v>9</v>
      </c>
      <c r="C2" s="13"/>
      <c r="D2" s="3"/>
      <c r="E2" s="9"/>
      <c r="F2" s="14"/>
      <c r="G2" s="9"/>
      <c r="I2" s="9"/>
      <c r="K2" s="1"/>
      <c r="L2" s="1"/>
      <c r="M2" s="1"/>
    </row>
    <row r="3" spans="1:13" x14ac:dyDescent="0.2">
      <c r="A3" s="34">
        <v>30</v>
      </c>
      <c r="B3" s="4" t="s">
        <v>9</v>
      </c>
      <c r="C3" s="13">
        <v>82</v>
      </c>
      <c r="D3" s="3">
        <v>70</v>
      </c>
      <c r="E3" s="9">
        <v>0</v>
      </c>
      <c r="F3">
        <v>0</v>
      </c>
      <c r="G3" s="9">
        <v>0</v>
      </c>
      <c r="H3">
        <v>0</v>
      </c>
      <c r="I3" s="9"/>
    </row>
    <row r="4" spans="1:13" x14ac:dyDescent="0.2">
      <c r="A4" s="34"/>
      <c r="B4" s="4" t="s">
        <v>3</v>
      </c>
      <c r="C4" s="13">
        <v>1392</v>
      </c>
      <c r="D4" s="3">
        <v>576</v>
      </c>
      <c r="E4" s="9">
        <v>1</v>
      </c>
      <c r="F4">
        <v>0</v>
      </c>
      <c r="G4" s="9">
        <v>0</v>
      </c>
      <c r="H4">
        <v>0</v>
      </c>
      <c r="I4" s="9"/>
      <c r="L4" s="18"/>
      <c r="M4" s="18"/>
    </row>
    <row r="5" spans="1:13" x14ac:dyDescent="0.2">
      <c r="A5" s="34"/>
      <c r="B5" s="4" t="s">
        <v>4</v>
      </c>
      <c r="C5" s="13">
        <v>416</v>
      </c>
      <c r="D5" s="3">
        <v>316</v>
      </c>
      <c r="E5" s="9">
        <v>0</v>
      </c>
      <c r="F5">
        <v>0</v>
      </c>
      <c r="G5" s="9">
        <v>0</v>
      </c>
      <c r="H5">
        <v>0</v>
      </c>
      <c r="I5" s="9"/>
      <c r="L5" s="18"/>
      <c r="M5" s="18"/>
    </row>
    <row r="6" spans="1:13" x14ac:dyDescent="0.2">
      <c r="A6" s="34"/>
      <c r="B6" s="4" t="s">
        <v>5</v>
      </c>
      <c r="C6" s="13">
        <v>260</v>
      </c>
      <c r="D6" s="3">
        <v>952</v>
      </c>
      <c r="E6" s="9">
        <v>0</v>
      </c>
      <c r="F6">
        <v>0</v>
      </c>
      <c r="G6" s="9">
        <v>0</v>
      </c>
      <c r="H6">
        <v>0</v>
      </c>
      <c r="I6" s="9"/>
      <c r="L6" s="18"/>
      <c r="M6" s="18"/>
    </row>
    <row r="7" spans="1:13" x14ac:dyDescent="0.2">
      <c r="A7" s="34"/>
      <c r="B7" s="4" t="s">
        <v>6</v>
      </c>
      <c r="C7" s="13">
        <v>728</v>
      </c>
      <c r="D7">
        <v>648</v>
      </c>
      <c r="E7" s="9">
        <v>0</v>
      </c>
      <c r="F7">
        <v>0</v>
      </c>
      <c r="G7" s="9">
        <v>0</v>
      </c>
      <c r="H7">
        <v>0</v>
      </c>
      <c r="I7" s="9"/>
      <c r="L7" s="18"/>
      <c r="M7" s="18"/>
    </row>
    <row r="8" spans="1:13" x14ac:dyDescent="0.2">
      <c r="A8" s="34"/>
      <c r="B8" s="4" t="s">
        <v>7</v>
      </c>
      <c r="C8" s="13">
        <v>256</v>
      </c>
      <c r="D8" s="3">
        <v>280</v>
      </c>
      <c r="E8" s="9">
        <v>0</v>
      </c>
      <c r="F8">
        <v>0</v>
      </c>
      <c r="G8" s="9">
        <v>0</v>
      </c>
      <c r="H8">
        <v>0</v>
      </c>
      <c r="I8" s="9"/>
      <c r="L8" s="18"/>
      <c r="M8" s="18"/>
    </row>
    <row r="9" spans="1:13" x14ac:dyDescent="0.2">
      <c r="A9" s="34">
        <f>A3+30</f>
        <v>60</v>
      </c>
      <c r="B9" s="4" t="s">
        <v>9</v>
      </c>
      <c r="C9" s="13">
        <v>68</v>
      </c>
      <c r="D9" s="3">
        <v>88</v>
      </c>
      <c r="E9" s="9">
        <v>0</v>
      </c>
      <c r="F9">
        <v>0</v>
      </c>
      <c r="G9" s="9">
        <v>0</v>
      </c>
      <c r="H9">
        <v>0</v>
      </c>
      <c r="I9" s="9" t="s">
        <v>10</v>
      </c>
      <c r="J9" s="3" t="s">
        <v>10</v>
      </c>
    </row>
    <row r="10" spans="1:13" x14ac:dyDescent="0.2">
      <c r="A10" s="34"/>
      <c r="B10" s="4" t="s">
        <v>3</v>
      </c>
      <c r="C10" s="13">
        <v>872</v>
      </c>
      <c r="D10" s="3">
        <v>1562</v>
      </c>
      <c r="E10" s="9">
        <v>4</v>
      </c>
      <c r="F10">
        <v>1</v>
      </c>
      <c r="G10" s="9">
        <v>0</v>
      </c>
      <c r="H10">
        <v>0</v>
      </c>
      <c r="I10" s="9" t="s">
        <v>10</v>
      </c>
      <c r="J10" s="3" t="s">
        <v>10</v>
      </c>
      <c r="L10" s="18"/>
      <c r="M10" s="18"/>
    </row>
    <row r="11" spans="1:13" x14ac:dyDescent="0.2">
      <c r="A11" s="34"/>
      <c r="B11" s="4" t="s">
        <v>4</v>
      </c>
      <c r="C11" s="13">
        <v>1312</v>
      </c>
      <c r="D11" s="3">
        <v>1312</v>
      </c>
      <c r="E11" s="9">
        <v>2</v>
      </c>
      <c r="F11">
        <v>0</v>
      </c>
      <c r="G11" s="9">
        <v>0</v>
      </c>
      <c r="H11">
        <v>0</v>
      </c>
      <c r="I11" s="9" t="s">
        <v>10</v>
      </c>
      <c r="J11" s="3" t="s">
        <v>10</v>
      </c>
      <c r="L11" s="18"/>
      <c r="M11" s="18"/>
    </row>
    <row r="12" spans="1:13" x14ac:dyDescent="0.2">
      <c r="A12" s="34"/>
      <c r="B12" s="4" t="s">
        <v>5</v>
      </c>
      <c r="C12" s="13">
        <v>448</v>
      </c>
      <c r="D12" s="3">
        <v>148</v>
      </c>
      <c r="E12" s="9">
        <v>0</v>
      </c>
      <c r="F12">
        <v>0</v>
      </c>
      <c r="G12" s="9">
        <v>0</v>
      </c>
      <c r="H12">
        <v>0</v>
      </c>
      <c r="I12" s="9" t="s">
        <v>10</v>
      </c>
      <c r="J12" s="3" t="s">
        <v>10</v>
      </c>
      <c r="L12" s="18"/>
      <c r="M12" s="18"/>
    </row>
    <row r="13" spans="1:13" x14ac:dyDescent="0.2">
      <c r="A13" s="34"/>
      <c r="B13" s="4" t="s">
        <v>6</v>
      </c>
      <c r="C13" s="13">
        <v>612</v>
      </c>
      <c r="D13">
        <v>316</v>
      </c>
      <c r="E13" s="9">
        <v>0</v>
      </c>
      <c r="F13">
        <v>0</v>
      </c>
      <c r="G13" s="9">
        <v>0</v>
      </c>
      <c r="H13">
        <v>0</v>
      </c>
      <c r="I13" s="9" t="s">
        <v>10</v>
      </c>
      <c r="J13" s="3" t="s">
        <v>10</v>
      </c>
      <c r="L13" s="18"/>
      <c r="M13" s="18"/>
    </row>
    <row r="14" spans="1:13" x14ac:dyDescent="0.2">
      <c r="A14" s="34"/>
      <c r="B14" s="4" t="s">
        <v>7</v>
      </c>
      <c r="C14" s="13">
        <v>972</v>
      </c>
      <c r="D14" s="3">
        <v>520</v>
      </c>
      <c r="E14" s="9">
        <v>1</v>
      </c>
      <c r="F14">
        <v>0</v>
      </c>
      <c r="G14" s="9">
        <v>0</v>
      </c>
      <c r="H14">
        <v>0</v>
      </c>
      <c r="I14" s="9" t="s">
        <v>10</v>
      </c>
      <c r="J14" s="3" t="s">
        <v>10</v>
      </c>
      <c r="L14" s="18"/>
      <c r="M14" s="18"/>
    </row>
    <row r="15" spans="1:13" x14ac:dyDescent="0.2">
      <c r="A15" s="34">
        <f>A9+30</f>
        <v>90</v>
      </c>
      <c r="B15" s="4" t="s">
        <v>9</v>
      </c>
      <c r="C15" s="13"/>
      <c r="D15" s="3"/>
      <c r="E15" s="9"/>
      <c r="G15" s="9"/>
      <c r="I15" s="9"/>
      <c r="J15" s="3"/>
    </row>
    <row r="16" spans="1:13" x14ac:dyDescent="0.2">
      <c r="A16" s="34"/>
      <c r="B16" s="4" t="s">
        <v>3</v>
      </c>
      <c r="C16" s="13"/>
      <c r="D16" s="3"/>
      <c r="E16" s="9"/>
      <c r="G16" s="9"/>
      <c r="I16" s="9"/>
      <c r="J16" s="3"/>
    </row>
    <row r="17" spans="1:10" x14ac:dyDescent="0.2">
      <c r="A17" s="34"/>
      <c r="B17" s="4" t="s">
        <v>4</v>
      </c>
      <c r="C17" s="13"/>
      <c r="D17" s="3"/>
      <c r="E17" s="9"/>
      <c r="G17" s="9"/>
      <c r="I17" s="9"/>
      <c r="J17" s="3"/>
    </row>
    <row r="18" spans="1:10" x14ac:dyDescent="0.2">
      <c r="A18" s="34"/>
      <c r="B18" s="4" t="s">
        <v>5</v>
      </c>
      <c r="C18" s="13"/>
      <c r="D18" s="3"/>
      <c r="E18" s="9"/>
      <c r="G18" s="9"/>
      <c r="I18" s="9"/>
      <c r="J18" s="3"/>
    </row>
    <row r="19" spans="1:10" x14ac:dyDescent="0.2">
      <c r="A19" s="34"/>
      <c r="B19" s="4" t="s">
        <v>6</v>
      </c>
      <c r="C19" s="13"/>
      <c r="E19" s="9"/>
      <c r="G19" s="9"/>
      <c r="I19" s="9"/>
      <c r="J19" s="3"/>
    </row>
    <row r="20" spans="1:10" x14ac:dyDescent="0.2">
      <c r="A20" s="34"/>
      <c r="B20" s="4" t="s">
        <v>7</v>
      </c>
      <c r="C20" s="13"/>
      <c r="D20" s="3"/>
      <c r="E20" s="9"/>
      <c r="F20" s="14"/>
      <c r="G20" s="9"/>
      <c r="I20" s="9"/>
    </row>
    <row r="21" spans="1:10" x14ac:dyDescent="0.2">
      <c r="A21" s="34">
        <f t="shared" ref="A21" si="0">A15+30</f>
        <v>120</v>
      </c>
      <c r="B21" s="4" t="s">
        <v>9</v>
      </c>
      <c r="C21" s="32" t="s">
        <v>10</v>
      </c>
      <c r="D21" s="33" t="s">
        <v>10</v>
      </c>
      <c r="E21" s="9">
        <v>0</v>
      </c>
      <c r="F21" s="14">
        <v>0</v>
      </c>
      <c r="G21" s="9">
        <v>0</v>
      </c>
      <c r="H21">
        <v>0</v>
      </c>
      <c r="I21" s="9">
        <v>0</v>
      </c>
      <c r="J21">
        <v>0</v>
      </c>
    </row>
    <row r="22" spans="1:10" x14ac:dyDescent="0.2">
      <c r="A22" s="34"/>
      <c r="B22" s="4" t="s">
        <v>3</v>
      </c>
      <c r="C22" s="1" t="s">
        <v>10</v>
      </c>
      <c r="D22" s="1" t="s">
        <v>10</v>
      </c>
      <c r="E22" s="9">
        <v>6</v>
      </c>
      <c r="F22" s="14" t="s">
        <v>10</v>
      </c>
      <c r="G22" s="9">
        <v>0</v>
      </c>
      <c r="H22">
        <v>0</v>
      </c>
      <c r="I22" s="9">
        <v>0</v>
      </c>
      <c r="J22">
        <v>0</v>
      </c>
    </row>
    <row r="23" spans="1:10" x14ac:dyDescent="0.2">
      <c r="A23" s="34"/>
      <c r="B23" s="4" t="s">
        <v>4</v>
      </c>
      <c r="C23" s="1" t="s">
        <v>10</v>
      </c>
      <c r="D23" s="1" t="s">
        <v>10</v>
      </c>
      <c r="E23" s="9">
        <v>48</v>
      </c>
      <c r="F23" s="14">
        <v>20</v>
      </c>
      <c r="G23" s="9">
        <v>0</v>
      </c>
      <c r="H23">
        <v>0</v>
      </c>
      <c r="I23" s="9">
        <v>0</v>
      </c>
      <c r="J23">
        <v>0</v>
      </c>
    </row>
    <row r="24" spans="1:10" x14ac:dyDescent="0.2">
      <c r="A24" s="34"/>
      <c r="B24" s="4" t="s">
        <v>5</v>
      </c>
      <c r="C24" s="1" t="s">
        <v>10</v>
      </c>
      <c r="D24" s="1" t="s">
        <v>10</v>
      </c>
      <c r="E24" s="9">
        <v>33</v>
      </c>
      <c r="F24" s="14">
        <v>0</v>
      </c>
      <c r="G24" s="9">
        <v>0</v>
      </c>
      <c r="H24">
        <v>0</v>
      </c>
      <c r="I24" s="9">
        <v>0</v>
      </c>
      <c r="J24">
        <v>0</v>
      </c>
    </row>
    <row r="25" spans="1:10" x14ac:dyDescent="0.2">
      <c r="A25" s="34"/>
      <c r="B25" s="4" t="s">
        <v>6</v>
      </c>
      <c r="C25" s="1" t="s">
        <v>10</v>
      </c>
      <c r="D25" s="1" t="s">
        <v>10</v>
      </c>
      <c r="E25" s="9">
        <v>27</v>
      </c>
      <c r="F25" s="14">
        <v>0</v>
      </c>
      <c r="G25" s="9">
        <v>0</v>
      </c>
      <c r="H25">
        <v>0</v>
      </c>
      <c r="I25" s="9">
        <v>0</v>
      </c>
      <c r="J25">
        <v>0</v>
      </c>
    </row>
    <row r="26" spans="1:10" x14ac:dyDescent="0.2">
      <c r="A26" s="34"/>
      <c r="B26" s="4" t="s">
        <v>7</v>
      </c>
      <c r="C26" s="1" t="s">
        <v>10</v>
      </c>
      <c r="D26" s="1" t="s">
        <v>10</v>
      </c>
      <c r="E26" s="9">
        <v>14</v>
      </c>
      <c r="F26" s="14">
        <v>0</v>
      </c>
      <c r="G26" s="9">
        <v>0</v>
      </c>
      <c r="H26">
        <v>0</v>
      </c>
      <c r="I26" s="9">
        <v>0</v>
      </c>
      <c r="J26">
        <v>0</v>
      </c>
    </row>
    <row r="27" spans="1:10" x14ac:dyDescent="0.2">
      <c r="A27" s="34">
        <f t="shared" ref="A27" si="1">A21+30</f>
        <v>150</v>
      </c>
      <c r="B27" s="4" t="s">
        <v>9</v>
      </c>
      <c r="C27" s="1" t="s">
        <v>10</v>
      </c>
      <c r="D27" s="1" t="s">
        <v>10</v>
      </c>
      <c r="E27" s="9">
        <v>0</v>
      </c>
      <c r="F27">
        <v>0</v>
      </c>
      <c r="G27" s="9">
        <v>0</v>
      </c>
      <c r="H27">
        <v>0</v>
      </c>
      <c r="I27" s="9">
        <v>0</v>
      </c>
      <c r="J27">
        <v>0</v>
      </c>
    </row>
    <row r="28" spans="1:10" x14ac:dyDescent="0.2">
      <c r="A28" s="34"/>
      <c r="B28" s="4" t="s">
        <v>3</v>
      </c>
      <c r="C28" s="1" t="s">
        <v>10</v>
      </c>
      <c r="D28" s="1" t="s">
        <v>10</v>
      </c>
      <c r="E28" s="9">
        <v>0</v>
      </c>
      <c r="F28">
        <v>0</v>
      </c>
      <c r="G28" s="9">
        <v>0</v>
      </c>
      <c r="H28">
        <v>0</v>
      </c>
      <c r="I28" s="9">
        <v>0</v>
      </c>
      <c r="J28">
        <v>0</v>
      </c>
    </row>
    <row r="29" spans="1:10" x14ac:dyDescent="0.2">
      <c r="A29" s="34"/>
      <c r="B29" s="4" t="s">
        <v>4</v>
      </c>
      <c r="C29" s="1" t="s">
        <v>10</v>
      </c>
      <c r="D29" s="1" t="s">
        <v>10</v>
      </c>
      <c r="E29" s="9">
        <v>0</v>
      </c>
      <c r="F29">
        <v>0</v>
      </c>
      <c r="G29" s="9">
        <v>0</v>
      </c>
      <c r="H29">
        <v>0</v>
      </c>
      <c r="I29" s="9">
        <v>0</v>
      </c>
      <c r="J29">
        <v>0</v>
      </c>
    </row>
    <row r="30" spans="1:10" x14ac:dyDescent="0.2">
      <c r="A30" s="34"/>
      <c r="B30" s="4" t="s">
        <v>5</v>
      </c>
      <c r="C30" s="1" t="s">
        <v>10</v>
      </c>
      <c r="D30" s="1" t="s">
        <v>10</v>
      </c>
      <c r="E30" s="9">
        <v>0</v>
      </c>
      <c r="F30">
        <v>0</v>
      </c>
      <c r="G30" s="9">
        <v>0</v>
      </c>
      <c r="H30">
        <v>0</v>
      </c>
      <c r="I30" s="9">
        <v>0</v>
      </c>
      <c r="J30">
        <v>0</v>
      </c>
    </row>
    <row r="31" spans="1:10" x14ac:dyDescent="0.2">
      <c r="A31" s="34"/>
      <c r="B31" s="4" t="s">
        <v>6</v>
      </c>
      <c r="C31" s="1" t="s">
        <v>10</v>
      </c>
      <c r="D31" s="1" t="s">
        <v>10</v>
      </c>
      <c r="E31" s="9">
        <v>0</v>
      </c>
      <c r="F31">
        <v>0</v>
      </c>
      <c r="G31" s="9">
        <v>0</v>
      </c>
      <c r="H31">
        <v>0</v>
      </c>
      <c r="I31" s="9">
        <v>0</v>
      </c>
      <c r="J31">
        <v>0</v>
      </c>
    </row>
    <row r="32" spans="1:10" x14ac:dyDescent="0.2">
      <c r="A32" s="34"/>
      <c r="B32" s="4" t="s">
        <v>7</v>
      </c>
      <c r="C32" s="1" t="s">
        <v>10</v>
      </c>
      <c r="D32" s="1" t="s">
        <v>10</v>
      </c>
      <c r="E32" s="9">
        <v>0</v>
      </c>
      <c r="F32">
        <v>0</v>
      </c>
      <c r="G32" s="9">
        <v>0</v>
      </c>
      <c r="H32">
        <v>0</v>
      </c>
      <c r="I32" s="9">
        <v>0</v>
      </c>
      <c r="J32">
        <v>0</v>
      </c>
    </row>
    <row r="33" spans="1:10" x14ac:dyDescent="0.2">
      <c r="A33" s="34">
        <f t="shared" ref="A33" si="2">A27+30</f>
        <v>180</v>
      </c>
      <c r="B33" s="4" t="s">
        <v>9</v>
      </c>
      <c r="C33" s="1" t="s">
        <v>10</v>
      </c>
      <c r="D33" s="1" t="s">
        <v>10</v>
      </c>
      <c r="E33" s="9">
        <v>10</v>
      </c>
      <c r="F33">
        <v>12</v>
      </c>
      <c r="G33" s="9">
        <v>3</v>
      </c>
      <c r="H33">
        <v>4</v>
      </c>
      <c r="I33" s="9" t="s">
        <v>10</v>
      </c>
      <c r="J33" s="3" t="s">
        <v>10</v>
      </c>
    </row>
    <row r="34" spans="1:10" x14ac:dyDescent="0.2">
      <c r="A34" s="34"/>
      <c r="B34" s="4" t="s">
        <v>3</v>
      </c>
      <c r="C34" s="1" t="s">
        <v>10</v>
      </c>
      <c r="D34" s="1" t="s">
        <v>10</v>
      </c>
      <c r="E34" s="9">
        <v>20</v>
      </c>
      <c r="F34">
        <v>79</v>
      </c>
      <c r="G34" s="9">
        <v>5</v>
      </c>
      <c r="H34">
        <v>39</v>
      </c>
      <c r="I34" s="9" t="s">
        <v>10</v>
      </c>
      <c r="J34" s="3" t="s">
        <v>10</v>
      </c>
    </row>
    <row r="35" spans="1:10" x14ac:dyDescent="0.2">
      <c r="A35" s="34"/>
      <c r="B35" s="4" t="s">
        <v>4</v>
      </c>
      <c r="C35" s="1" t="s">
        <v>10</v>
      </c>
      <c r="D35" s="1" t="s">
        <v>10</v>
      </c>
      <c r="E35" s="9">
        <v>23</v>
      </c>
      <c r="F35">
        <v>72</v>
      </c>
      <c r="G35" s="9">
        <v>43</v>
      </c>
      <c r="H35">
        <v>27</v>
      </c>
      <c r="I35" s="9" t="s">
        <v>10</v>
      </c>
      <c r="J35" s="3" t="s">
        <v>10</v>
      </c>
    </row>
    <row r="36" spans="1:10" x14ac:dyDescent="0.2">
      <c r="A36" s="34"/>
      <c r="B36" s="4" t="s">
        <v>5</v>
      </c>
      <c r="C36" s="1" t="s">
        <v>10</v>
      </c>
      <c r="D36" s="1" t="s">
        <v>10</v>
      </c>
      <c r="E36" s="9">
        <v>5</v>
      </c>
      <c r="F36">
        <v>70</v>
      </c>
      <c r="G36" s="9">
        <v>5</v>
      </c>
      <c r="H36">
        <v>31</v>
      </c>
      <c r="I36" s="9" t="s">
        <v>10</v>
      </c>
      <c r="J36" s="3" t="s">
        <v>10</v>
      </c>
    </row>
    <row r="37" spans="1:10" x14ac:dyDescent="0.2">
      <c r="A37" s="34"/>
      <c r="B37" s="4" t="s">
        <v>6</v>
      </c>
      <c r="C37" s="1" t="s">
        <v>10</v>
      </c>
      <c r="D37" s="1" t="s">
        <v>10</v>
      </c>
      <c r="E37" s="9">
        <v>1</v>
      </c>
      <c r="F37">
        <v>25</v>
      </c>
      <c r="G37" s="9">
        <v>4</v>
      </c>
      <c r="H37">
        <v>22</v>
      </c>
      <c r="I37" s="9" t="s">
        <v>10</v>
      </c>
      <c r="J37" s="3" t="s">
        <v>10</v>
      </c>
    </row>
    <row r="38" spans="1:10" x14ac:dyDescent="0.2">
      <c r="A38" s="34"/>
      <c r="B38" s="4" t="s">
        <v>7</v>
      </c>
      <c r="C38" s="1" t="s">
        <v>10</v>
      </c>
      <c r="D38" s="1" t="s">
        <v>10</v>
      </c>
      <c r="E38" s="9">
        <v>13</v>
      </c>
      <c r="F38">
        <v>48</v>
      </c>
      <c r="G38" s="9">
        <v>4</v>
      </c>
      <c r="H38">
        <v>26</v>
      </c>
      <c r="I38" s="9" t="s">
        <v>10</v>
      </c>
      <c r="J38" s="3" t="s">
        <v>10</v>
      </c>
    </row>
    <row r="39" spans="1:10" x14ac:dyDescent="0.2">
      <c r="A39" s="34">
        <f t="shared" ref="A39" si="3">A33+30</f>
        <v>210</v>
      </c>
      <c r="B39" s="4" t="s">
        <v>9</v>
      </c>
      <c r="C39" s="1"/>
      <c r="D39" s="1"/>
      <c r="E39" s="9"/>
      <c r="G39" s="9"/>
      <c r="I39" s="9"/>
      <c r="J39" s="3"/>
    </row>
    <row r="40" spans="1:10" x14ac:dyDescent="0.2">
      <c r="A40" s="34"/>
      <c r="B40" s="4" t="s">
        <v>3</v>
      </c>
      <c r="C40" s="1"/>
      <c r="D40" s="1"/>
      <c r="E40" s="9"/>
      <c r="G40" s="9"/>
      <c r="I40" s="9"/>
      <c r="J40" s="3"/>
    </row>
    <row r="41" spans="1:10" x14ac:dyDescent="0.2">
      <c r="A41" s="34"/>
      <c r="B41" s="4" t="s">
        <v>4</v>
      </c>
      <c r="C41" s="1"/>
      <c r="D41" s="1"/>
      <c r="E41" s="9"/>
      <c r="G41" s="9"/>
      <c r="I41" s="9"/>
      <c r="J41" s="3"/>
    </row>
    <row r="42" spans="1:10" x14ac:dyDescent="0.2">
      <c r="A42" s="34"/>
      <c r="B42" s="4" t="s">
        <v>5</v>
      </c>
      <c r="C42" s="1"/>
      <c r="D42" s="1"/>
      <c r="E42" s="9"/>
      <c r="G42" s="9"/>
      <c r="I42" s="9"/>
      <c r="J42" s="3"/>
    </row>
    <row r="43" spans="1:10" x14ac:dyDescent="0.2">
      <c r="A43" s="34"/>
      <c r="B43" s="4" t="s">
        <v>6</v>
      </c>
      <c r="C43" s="1"/>
      <c r="D43" s="1"/>
      <c r="E43" s="9"/>
      <c r="G43" s="9"/>
      <c r="I43" s="9"/>
      <c r="J43" s="3"/>
    </row>
    <row r="44" spans="1:10" x14ac:dyDescent="0.2">
      <c r="A44" s="34"/>
      <c r="B44" s="4" t="s">
        <v>7</v>
      </c>
      <c r="C44" s="1"/>
      <c r="D44" s="1"/>
      <c r="E44" s="9"/>
      <c r="G44" s="9"/>
      <c r="I44" s="9"/>
      <c r="J44" s="3"/>
    </row>
    <row r="45" spans="1:10" x14ac:dyDescent="0.2">
      <c r="A45" s="34">
        <f t="shared" ref="A45" si="4">A39+30</f>
        <v>240</v>
      </c>
      <c r="B45" s="4" t="s">
        <v>9</v>
      </c>
      <c r="C45" s="1"/>
      <c r="D45" s="1"/>
      <c r="E45" s="9"/>
      <c r="G45" s="9"/>
      <c r="I45" s="9"/>
      <c r="J45" s="3"/>
    </row>
    <row r="46" spans="1:10" x14ac:dyDescent="0.2">
      <c r="A46" s="34"/>
      <c r="B46" s="4" t="s">
        <v>3</v>
      </c>
      <c r="C46" s="1"/>
      <c r="D46" s="1"/>
      <c r="E46" s="9"/>
      <c r="G46" s="9"/>
      <c r="I46" s="9"/>
      <c r="J46" s="3"/>
    </row>
    <row r="47" spans="1:10" x14ac:dyDescent="0.2">
      <c r="A47" s="34"/>
      <c r="B47" s="4" t="s">
        <v>4</v>
      </c>
      <c r="C47" s="1"/>
      <c r="D47" s="1"/>
      <c r="E47" s="9"/>
      <c r="G47" s="9"/>
      <c r="I47" s="9"/>
      <c r="J47" s="3"/>
    </row>
    <row r="48" spans="1:10" x14ac:dyDescent="0.2">
      <c r="A48" s="34"/>
      <c r="B48" s="4" t="s">
        <v>5</v>
      </c>
      <c r="C48" s="1"/>
      <c r="D48" s="1"/>
      <c r="E48" s="9"/>
      <c r="G48" s="9"/>
      <c r="I48" s="9"/>
      <c r="J48" s="3"/>
    </row>
    <row r="49" spans="1:10" x14ac:dyDescent="0.2">
      <c r="A49" s="34"/>
      <c r="B49" s="4" t="s">
        <v>6</v>
      </c>
      <c r="C49" s="1"/>
      <c r="D49" s="1"/>
      <c r="E49" s="9"/>
      <c r="G49" s="9"/>
      <c r="I49" s="9"/>
      <c r="J49" s="3"/>
    </row>
    <row r="50" spans="1:10" x14ac:dyDescent="0.2">
      <c r="A50" s="34"/>
      <c r="B50" s="4" t="s">
        <v>7</v>
      </c>
      <c r="C50" s="13"/>
      <c r="D50" s="1"/>
      <c r="E50" s="9"/>
      <c r="G50" s="9"/>
      <c r="I50" s="9"/>
      <c r="J50" s="3"/>
    </row>
    <row r="51" spans="1:10" x14ac:dyDescent="0.2">
      <c r="A51" s="34">
        <f t="shared" ref="A51" si="5">A45+30</f>
        <v>270</v>
      </c>
      <c r="B51" s="4" t="s">
        <v>9</v>
      </c>
      <c r="C51" s="13">
        <v>27</v>
      </c>
      <c r="D51" s="3">
        <v>89</v>
      </c>
      <c r="E51" s="9">
        <v>0</v>
      </c>
      <c r="F51">
        <v>0</v>
      </c>
      <c r="G51" s="9">
        <v>0</v>
      </c>
      <c r="H51">
        <v>0</v>
      </c>
      <c r="I51" s="9" t="s">
        <v>10</v>
      </c>
      <c r="J51" s="3" t="s">
        <v>10</v>
      </c>
    </row>
    <row r="52" spans="1:10" x14ac:dyDescent="0.2">
      <c r="A52" s="34"/>
      <c r="B52" s="4" t="s">
        <v>3</v>
      </c>
      <c r="C52" s="13" t="s">
        <v>11</v>
      </c>
      <c r="D52" s="3" t="s">
        <v>11</v>
      </c>
      <c r="E52" s="9">
        <v>0</v>
      </c>
      <c r="F52">
        <v>0</v>
      </c>
      <c r="G52" s="9">
        <v>0</v>
      </c>
      <c r="H52">
        <v>0</v>
      </c>
      <c r="I52" s="9" t="s">
        <v>10</v>
      </c>
      <c r="J52" s="3" t="s">
        <v>10</v>
      </c>
    </row>
    <row r="53" spans="1:10" x14ac:dyDescent="0.2">
      <c r="A53" s="34"/>
      <c r="B53" s="4" t="s">
        <v>4</v>
      </c>
      <c r="C53" s="13">
        <v>432</v>
      </c>
      <c r="D53" s="3">
        <v>2240</v>
      </c>
      <c r="E53" s="9">
        <v>1</v>
      </c>
      <c r="F53">
        <v>5</v>
      </c>
      <c r="G53" s="9">
        <v>0</v>
      </c>
      <c r="H53">
        <v>0</v>
      </c>
      <c r="I53" s="9" t="s">
        <v>10</v>
      </c>
      <c r="J53" s="3" t="s">
        <v>10</v>
      </c>
    </row>
    <row r="54" spans="1:10" x14ac:dyDescent="0.2">
      <c r="A54" s="34"/>
      <c r="B54" s="4" t="s">
        <v>5</v>
      </c>
      <c r="C54" s="13">
        <v>496</v>
      </c>
      <c r="D54" s="3">
        <v>174</v>
      </c>
      <c r="E54" s="9">
        <v>1</v>
      </c>
      <c r="F54">
        <v>2</v>
      </c>
      <c r="G54" s="9">
        <v>0</v>
      </c>
      <c r="H54">
        <v>0</v>
      </c>
      <c r="I54" s="9" t="s">
        <v>10</v>
      </c>
      <c r="J54" s="3" t="s">
        <v>10</v>
      </c>
    </row>
    <row r="55" spans="1:10" x14ac:dyDescent="0.2">
      <c r="A55" s="34"/>
      <c r="B55" s="4" t="s">
        <v>6</v>
      </c>
      <c r="C55" s="13" t="s">
        <v>11</v>
      </c>
      <c r="D55" s="3" t="s">
        <v>11</v>
      </c>
      <c r="E55" s="9">
        <v>3</v>
      </c>
      <c r="F55">
        <v>22</v>
      </c>
      <c r="G55" s="9">
        <v>0</v>
      </c>
      <c r="H55">
        <v>0</v>
      </c>
      <c r="I55" s="9" t="s">
        <v>10</v>
      </c>
      <c r="J55" s="3" t="s">
        <v>10</v>
      </c>
    </row>
    <row r="56" spans="1:10" x14ac:dyDescent="0.2">
      <c r="A56" s="34"/>
      <c r="B56" s="4" t="s">
        <v>7</v>
      </c>
      <c r="C56" s="13">
        <v>616</v>
      </c>
      <c r="D56">
        <v>476</v>
      </c>
      <c r="E56" s="9">
        <v>0</v>
      </c>
      <c r="F56">
        <v>0</v>
      </c>
      <c r="G56" s="9">
        <v>0</v>
      </c>
      <c r="H56">
        <v>0</v>
      </c>
      <c r="I56" s="9" t="s">
        <v>10</v>
      </c>
      <c r="J56" s="3" t="s">
        <v>10</v>
      </c>
    </row>
    <row r="57" spans="1:10" x14ac:dyDescent="0.2">
      <c r="A57" s="34">
        <f t="shared" ref="A57" si="6">A51+30</f>
        <v>300</v>
      </c>
      <c r="B57" s="4" t="s">
        <v>9</v>
      </c>
      <c r="C57" s="13">
        <v>128</v>
      </c>
      <c r="D57" s="3">
        <v>164</v>
      </c>
      <c r="E57" s="9">
        <v>0</v>
      </c>
      <c r="F57">
        <v>0</v>
      </c>
      <c r="G57" s="9" t="s">
        <v>10</v>
      </c>
      <c r="H57" s="3" t="s">
        <v>10</v>
      </c>
      <c r="I57" s="9" t="s">
        <v>10</v>
      </c>
      <c r="J57" s="3" t="s">
        <v>10</v>
      </c>
    </row>
    <row r="58" spans="1:10" x14ac:dyDescent="0.2">
      <c r="A58" s="34"/>
      <c r="B58" s="4" t="s">
        <v>3</v>
      </c>
      <c r="C58" s="13" t="s">
        <v>11</v>
      </c>
      <c r="D58" s="3" t="s">
        <v>11</v>
      </c>
      <c r="E58" s="9">
        <v>0</v>
      </c>
      <c r="F58">
        <v>4</v>
      </c>
      <c r="G58" s="9" t="s">
        <v>10</v>
      </c>
      <c r="H58" s="3" t="s">
        <v>10</v>
      </c>
      <c r="I58" s="9" t="s">
        <v>10</v>
      </c>
      <c r="J58" s="3" t="s">
        <v>10</v>
      </c>
    </row>
    <row r="59" spans="1:10" x14ac:dyDescent="0.2">
      <c r="A59" s="34"/>
      <c r="B59" s="4" t="s">
        <v>4</v>
      </c>
      <c r="C59" s="13">
        <v>984</v>
      </c>
      <c r="D59" s="3">
        <v>2176</v>
      </c>
      <c r="E59" s="9">
        <v>16</v>
      </c>
      <c r="F59">
        <v>59</v>
      </c>
      <c r="G59" s="9" t="s">
        <v>10</v>
      </c>
      <c r="H59" s="3" t="s">
        <v>10</v>
      </c>
      <c r="I59" s="9" t="s">
        <v>10</v>
      </c>
      <c r="J59" s="3" t="s">
        <v>10</v>
      </c>
    </row>
    <row r="60" spans="1:10" x14ac:dyDescent="0.2">
      <c r="A60" s="34"/>
      <c r="B60" s="4" t="s">
        <v>5</v>
      </c>
      <c r="C60" s="13">
        <v>304</v>
      </c>
      <c r="D60" s="3">
        <v>904</v>
      </c>
      <c r="E60" s="9">
        <v>51</v>
      </c>
      <c r="F60">
        <v>4</v>
      </c>
      <c r="G60" s="9" t="s">
        <v>10</v>
      </c>
      <c r="H60" s="3" t="s">
        <v>10</v>
      </c>
      <c r="I60" s="9" t="s">
        <v>10</v>
      </c>
      <c r="J60" s="3" t="s">
        <v>10</v>
      </c>
    </row>
    <row r="61" spans="1:10" x14ac:dyDescent="0.2">
      <c r="A61" s="34"/>
      <c r="B61" s="4" t="s">
        <v>6</v>
      </c>
      <c r="C61" s="13">
        <v>1456</v>
      </c>
      <c r="D61" s="3" t="s">
        <v>11</v>
      </c>
      <c r="E61" s="9">
        <v>70</v>
      </c>
      <c r="F61">
        <v>7</v>
      </c>
      <c r="G61" s="9" t="s">
        <v>10</v>
      </c>
      <c r="H61" s="3" t="s">
        <v>10</v>
      </c>
      <c r="I61" s="9" t="s">
        <v>10</v>
      </c>
      <c r="J61" s="3" t="s">
        <v>10</v>
      </c>
    </row>
    <row r="62" spans="1:10" x14ac:dyDescent="0.2">
      <c r="A62" s="34"/>
      <c r="B62" s="4" t="s">
        <v>7</v>
      </c>
      <c r="C62" s="13">
        <v>2176</v>
      </c>
      <c r="D62" s="3">
        <v>744</v>
      </c>
      <c r="E62" s="9">
        <v>35</v>
      </c>
      <c r="F62">
        <v>6</v>
      </c>
      <c r="G62" s="9" t="s">
        <v>10</v>
      </c>
      <c r="H62" s="3" t="s">
        <v>10</v>
      </c>
      <c r="I62" s="9" t="s">
        <v>10</v>
      </c>
      <c r="J62" s="3" t="s">
        <v>10</v>
      </c>
    </row>
  </sheetData>
  <mergeCells count="10">
    <mergeCell ref="A57:A62"/>
    <mergeCell ref="A39:A44"/>
    <mergeCell ref="A45:A50"/>
    <mergeCell ref="A51:A56"/>
    <mergeCell ref="A33:A38"/>
    <mergeCell ref="A3:A8"/>
    <mergeCell ref="A9:A14"/>
    <mergeCell ref="A15:A20"/>
    <mergeCell ref="A21:A26"/>
    <mergeCell ref="A27:A3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0"/>
  <sheetViews>
    <sheetView topLeftCell="A37" zoomScaleNormal="100" zoomScalePageLayoutView="150" workbookViewId="0">
      <selection activeCell="K21" sqref="K21"/>
    </sheetView>
  </sheetViews>
  <sheetFormatPr baseColWidth="10" defaultRowHeight="16" x14ac:dyDescent="0.2"/>
  <cols>
    <col min="1" max="1" width="5" customWidth="1"/>
    <col min="2" max="2" width="10.5" customWidth="1"/>
    <col min="11" max="13" width="12.1640625" bestFit="1" customWidth="1"/>
  </cols>
  <sheetData>
    <row r="1" spans="1:13" x14ac:dyDescent="0.2">
      <c r="A1" s="2" t="s">
        <v>8</v>
      </c>
      <c r="C1" s="4" t="s">
        <v>0</v>
      </c>
      <c r="D1" s="4" t="s">
        <v>0</v>
      </c>
      <c r="E1" s="7" t="s">
        <v>1</v>
      </c>
      <c r="F1" s="4" t="s">
        <v>1</v>
      </c>
      <c r="G1" s="7" t="s">
        <v>2</v>
      </c>
      <c r="H1" s="4" t="s">
        <v>2</v>
      </c>
      <c r="K1" s="16"/>
      <c r="L1" s="16"/>
      <c r="M1" s="16"/>
    </row>
    <row r="2" spans="1:13" x14ac:dyDescent="0.2">
      <c r="A2" s="4">
        <v>0</v>
      </c>
      <c r="B2" s="4" t="s">
        <v>9</v>
      </c>
      <c r="C2" s="10">
        <v>14</v>
      </c>
      <c r="D2" s="10">
        <v>105</v>
      </c>
      <c r="E2" s="11">
        <v>4</v>
      </c>
      <c r="F2" s="10">
        <v>7</v>
      </c>
      <c r="G2" s="12">
        <v>2</v>
      </c>
      <c r="H2" s="10">
        <v>2</v>
      </c>
      <c r="K2" s="1"/>
      <c r="L2" s="1"/>
      <c r="M2" s="1"/>
    </row>
    <row r="3" spans="1:13" x14ac:dyDescent="0.2">
      <c r="A3" s="34">
        <v>30</v>
      </c>
      <c r="B3" s="4" t="s">
        <v>9</v>
      </c>
      <c r="C3" s="13">
        <v>26</v>
      </c>
      <c r="D3" s="13">
        <v>67</v>
      </c>
      <c r="E3" s="12">
        <v>10</v>
      </c>
      <c r="F3" s="13">
        <v>4</v>
      </c>
      <c r="G3" s="12">
        <v>1</v>
      </c>
      <c r="H3" s="13">
        <v>0</v>
      </c>
      <c r="L3" s="1"/>
      <c r="M3" s="1"/>
    </row>
    <row r="4" spans="1:13" x14ac:dyDescent="0.2">
      <c r="A4" s="34"/>
      <c r="B4" s="4" t="s">
        <v>3</v>
      </c>
      <c r="C4" s="3" t="s">
        <v>11</v>
      </c>
      <c r="D4" s="3" t="s">
        <v>11</v>
      </c>
      <c r="E4" s="9" t="s">
        <v>11</v>
      </c>
      <c r="F4" s="3" t="s">
        <v>11</v>
      </c>
      <c r="G4" s="9" t="s">
        <v>11</v>
      </c>
      <c r="H4" s="15" t="s">
        <v>11</v>
      </c>
      <c r="J4" s="4"/>
      <c r="K4" s="10"/>
      <c r="L4" s="10"/>
      <c r="M4" s="10"/>
    </row>
    <row r="5" spans="1:13" x14ac:dyDescent="0.2">
      <c r="A5" s="34"/>
      <c r="B5" s="4" t="s">
        <v>4</v>
      </c>
      <c r="C5" s="3" t="s">
        <v>11</v>
      </c>
      <c r="D5" s="3" t="s">
        <v>11</v>
      </c>
      <c r="E5" s="9" t="s">
        <v>11</v>
      </c>
      <c r="F5" s="3" t="s">
        <v>11</v>
      </c>
      <c r="G5" s="9" t="s">
        <v>11</v>
      </c>
      <c r="H5" s="15" t="s">
        <v>11</v>
      </c>
      <c r="J5" s="4"/>
      <c r="K5" s="10"/>
      <c r="L5" s="10"/>
      <c r="M5" s="10"/>
    </row>
    <row r="6" spans="1:13" x14ac:dyDescent="0.2">
      <c r="A6" s="34"/>
      <c r="B6" s="4" t="s">
        <v>5</v>
      </c>
      <c r="C6" s="3" t="s">
        <v>11</v>
      </c>
      <c r="D6" s="3" t="s">
        <v>11</v>
      </c>
      <c r="E6" s="9" t="s">
        <v>11</v>
      </c>
      <c r="F6" s="3" t="s">
        <v>11</v>
      </c>
      <c r="G6" s="9" t="s">
        <v>11</v>
      </c>
      <c r="H6" s="15" t="s">
        <v>11</v>
      </c>
      <c r="J6" s="4"/>
      <c r="K6" s="10"/>
      <c r="L6" s="10"/>
      <c r="M6" s="10"/>
    </row>
    <row r="7" spans="1:13" x14ac:dyDescent="0.2">
      <c r="A7" s="34"/>
      <c r="B7" s="4" t="s">
        <v>6</v>
      </c>
      <c r="C7">
        <f>2*95</f>
        <v>190</v>
      </c>
      <c r="D7" s="3">
        <v>109</v>
      </c>
      <c r="E7" s="9">
        <v>124</v>
      </c>
      <c r="F7">
        <v>81</v>
      </c>
      <c r="G7" s="9">
        <v>61</v>
      </c>
      <c r="H7" s="15">
        <v>47</v>
      </c>
      <c r="J7" s="4"/>
      <c r="K7" s="18"/>
      <c r="L7" s="18"/>
      <c r="M7" s="18"/>
    </row>
    <row r="8" spans="1:13" x14ac:dyDescent="0.2">
      <c r="A8" s="34"/>
      <c r="B8" s="4" t="s">
        <v>7</v>
      </c>
      <c r="C8">
        <f>2*148</f>
        <v>296</v>
      </c>
      <c r="D8" s="3">
        <v>81</v>
      </c>
      <c r="E8" s="9">
        <v>31</v>
      </c>
      <c r="F8">
        <v>39</v>
      </c>
      <c r="G8" s="9">
        <v>18</v>
      </c>
      <c r="H8" s="15">
        <v>18</v>
      </c>
      <c r="J8" s="4"/>
      <c r="K8" s="18"/>
      <c r="L8" s="18"/>
      <c r="M8" s="18"/>
    </row>
    <row r="9" spans="1:13" x14ac:dyDescent="0.2">
      <c r="A9" s="34">
        <f>A3+30</f>
        <v>60</v>
      </c>
      <c r="B9" s="4" t="s">
        <v>9</v>
      </c>
      <c r="C9" s="13">
        <v>25</v>
      </c>
      <c r="D9" s="13">
        <v>41</v>
      </c>
      <c r="E9" s="12">
        <v>9</v>
      </c>
      <c r="F9" s="13">
        <v>12</v>
      </c>
      <c r="G9" s="12">
        <v>2</v>
      </c>
      <c r="H9" s="13">
        <v>8</v>
      </c>
      <c r="K9" s="18"/>
      <c r="M9" s="18"/>
    </row>
    <row r="10" spans="1:13" x14ac:dyDescent="0.2">
      <c r="A10" s="34"/>
      <c r="B10" s="4" t="s">
        <v>3</v>
      </c>
      <c r="C10" s="3" t="s">
        <v>11</v>
      </c>
      <c r="D10" s="3" t="s">
        <v>11</v>
      </c>
      <c r="E10" s="9" t="s">
        <v>11</v>
      </c>
      <c r="F10" s="3" t="s">
        <v>11</v>
      </c>
      <c r="G10" s="9" t="s">
        <v>11</v>
      </c>
      <c r="H10" s="15" t="s">
        <v>11</v>
      </c>
      <c r="J10" s="4"/>
      <c r="K10" s="10"/>
      <c r="L10" s="10"/>
      <c r="M10" s="10"/>
    </row>
    <row r="11" spans="1:13" x14ac:dyDescent="0.2">
      <c r="A11" s="34"/>
      <c r="B11" s="4" t="s">
        <v>4</v>
      </c>
      <c r="C11" s="3" t="s">
        <v>11</v>
      </c>
      <c r="D11" s="3" t="s">
        <v>11</v>
      </c>
      <c r="E11" s="9" t="s">
        <v>11</v>
      </c>
      <c r="F11" s="3" t="s">
        <v>11</v>
      </c>
      <c r="G11" s="9" t="s">
        <v>11</v>
      </c>
      <c r="H11" s="15" t="s">
        <v>11</v>
      </c>
      <c r="J11" s="4"/>
      <c r="K11" s="10"/>
      <c r="L11" s="10"/>
      <c r="M11" s="10"/>
    </row>
    <row r="12" spans="1:13" x14ac:dyDescent="0.2">
      <c r="A12" s="34"/>
      <c r="B12" s="4" t="s">
        <v>5</v>
      </c>
      <c r="C12" s="3" t="s">
        <v>11</v>
      </c>
      <c r="D12" s="3" t="s">
        <v>11</v>
      </c>
      <c r="E12" s="9" t="s">
        <v>11</v>
      </c>
      <c r="F12" s="3" t="s">
        <v>11</v>
      </c>
      <c r="G12" s="9" t="s">
        <v>11</v>
      </c>
      <c r="H12" s="15" t="s">
        <v>11</v>
      </c>
      <c r="J12" s="4"/>
      <c r="K12" s="10"/>
      <c r="L12" s="10"/>
      <c r="M12" s="10"/>
    </row>
    <row r="13" spans="1:13" x14ac:dyDescent="0.2">
      <c r="A13" s="34"/>
      <c r="B13" s="4" t="s">
        <v>6</v>
      </c>
      <c r="C13">
        <v>884</v>
      </c>
      <c r="D13" s="3">
        <v>632</v>
      </c>
      <c r="E13" s="9">
        <v>162</v>
      </c>
      <c r="F13">
        <v>126</v>
      </c>
      <c r="G13" s="9">
        <v>76</v>
      </c>
      <c r="H13" s="15">
        <v>112</v>
      </c>
      <c r="J13" s="4"/>
      <c r="K13" s="18"/>
      <c r="L13" s="18"/>
      <c r="M13" s="18"/>
    </row>
    <row r="14" spans="1:13" x14ac:dyDescent="0.2">
      <c r="A14" s="34"/>
      <c r="B14" s="4" t="s">
        <v>7</v>
      </c>
      <c r="C14">
        <v>264</v>
      </c>
      <c r="D14" s="3">
        <v>424</v>
      </c>
      <c r="E14" s="9">
        <v>292</v>
      </c>
      <c r="F14">
        <v>54</v>
      </c>
      <c r="G14" s="9">
        <v>41</v>
      </c>
      <c r="H14" s="15">
        <v>220</v>
      </c>
      <c r="J14" s="4"/>
      <c r="K14" s="18"/>
      <c r="L14" s="18"/>
      <c r="M14" s="18"/>
    </row>
    <row r="15" spans="1:13" x14ac:dyDescent="0.2">
      <c r="A15" s="34">
        <f>A9+30</f>
        <v>90</v>
      </c>
      <c r="B15" s="4" t="s">
        <v>9</v>
      </c>
      <c r="C15">
        <v>50</v>
      </c>
      <c r="D15" s="3">
        <v>39</v>
      </c>
      <c r="E15" s="9">
        <v>10</v>
      </c>
      <c r="F15">
        <v>12</v>
      </c>
      <c r="G15" s="9">
        <v>4</v>
      </c>
      <c r="H15" s="15">
        <v>1</v>
      </c>
    </row>
    <row r="16" spans="1:13" x14ac:dyDescent="0.2">
      <c r="A16" s="34"/>
      <c r="B16" s="4" t="s">
        <v>3</v>
      </c>
      <c r="C16" s="3" t="s">
        <v>11</v>
      </c>
      <c r="D16" s="3" t="s">
        <v>11</v>
      </c>
      <c r="E16" s="9" t="s">
        <v>11</v>
      </c>
      <c r="F16" s="3" t="s">
        <v>11</v>
      </c>
      <c r="G16" s="9" t="s">
        <v>11</v>
      </c>
      <c r="H16" s="15" t="s">
        <v>11</v>
      </c>
    </row>
    <row r="17" spans="1:8" x14ac:dyDescent="0.2">
      <c r="A17" s="34"/>
      <c r="B17" s="4" t="s">
        <v>4</v>
      </c>
      <c r="C17" s="3" t="s">
        <v>11</v>
      </c>
      <c r="D17" s="3" t="s">
        <v>11</v>
      </c>
      <c r="E17" s="9" t="s">
        <v>11</v>
      </c>
      <c r="F17" s="3" t="s">
        <v>11</v>
      </c>
      <c r="G17" s="9" t="s">
        <v>11</v>
      </c>
      <c r="H17" s="15" t="s">
        <v>11</v>
      </c>
    </row>
    <row r="18" spans="1:8" x14ac:dyDescent="0.2">
      <c r="A18" s="34"/>
      <c r="B18" s="4" t="s">
        <v>5</v>
      </c>
      <c r="C18" s="3" t="s">
        <v>11</v>
      </c>
      <c r="D18" s="3" t="s">
        <v>11</v>
      </c>
      <c r="E18" s="9" t="s">
        <v>11</v>
      </c>
      <c r="F18" s="3" t="s">
        <v>11</v>
      </c>
      <c r="G18" s="9" t="s">
        <v>11</v>
      </c>
      <c r="H18" s="15" t="s">
        <v>11</v>
      </c>
    </row>
    <row r="19" spans="1:8" x14ac:dyDescent="0.2">
      <c r="A19" s="34"/>
      <c r="B19" s="4" t="s">
        <v>6</v>
      </c>
      <c r="C19" s="13">
        <v>2900</v>
      </c>
      <c r="D19" s="13">
        <v>2800</v>
      </c>
      <c r="E19" s="11">
        <v>968</v>
      </c>
      <c r="F19" s="13">
        <v>911</v>
      </c>
      <c r="G19" s="11">
        <v>592</v>
      </c>
      <c r="H19" s="21">
        <v>952</v>
      </c>
    </row>
    <row r="20" spans="1:8" x14ac:dyDescent="0.2">
      <c r="A20" s="34"/>
      <c r="B20" s="4" t="s">
        <v>7</v>
      </c>
      <c r="C20" s="13">
        <v>1240</v>
      </c>
      <c r="D20" s="13">
        <v>1324</v>
      </c>
      <c r="E20" s="12">
        <v>232</v>
      </c>
      <c r="F20" s="13">
        <v>324</v>
      </c>
      <c r="G20" s="12">
        <v>169</v>
      </c>
      <c r="H20" s="13">
        <v>131</v>
      </c>
    </row>
    <row r="21" spans="1:8" x14ac:dyDescent="0.2">
      <c r="A21" s="34">
        <f t="shared" ref="A21" si="0">A15+30</f>
        <v>120</v>
      </c>
      <c r="B21" s="4" t="s">
        <v>9</v>
      </c>
      <c r="C21">
        <v>27</v>
      </c>
      <c r="D21" s="3">
        <v>57</v>
      </c>
      <c r="E21" s="12">
        <v>19</v>
      </c>
      <c r="F21" s="13">
        <v>20</v>
      </c>
      <c r="G21" s="12">
        <v>4</v>
      </c>
      <c r="H21" s="13">
        <v>1</v>
      </c>
    </row>
    <row r="22" spans="1:8" x14ac:dyDescent="0.2">
      <c r="A22" s="34"/>
      <c r="B22" s="4" t="s">
        <v>3</v>
      </c>
      <c r="C22" s="3" t="s">
        <v>11</v>
      </c>
      <c r="D22" s="3" t="s">
        <v>11</v>
      </c>
      <c r="E22" s="9" t="s">
        <v>11</v>
      </c>
      <c r="F22" s="3" t="s">
        <v>11</v>
      </c>
      <c r="G22" s="9" t="s">
        <v>11</v>
      </c>
      <c r="H22" s="15" t="s">
        <v>11</v>
      </c>
    </row>
    <row r="23" spans="1:8" x14ac:dyDescent="0.2">
      <c r="A23" s="34"/>
      <c r="B23" s="4" t="s">
        <v>4</v>
      </c>
      <c r="C23" s="3" t="s">
        <v>11</v>
      </c>
      <c r="D23" s="3" t="s">
        <v>11</v>
      </c>
      <c r="E23" s="9" t="s">
        <v>11</v>
      </c>
      <c r="F23" s="3" t="s">
        <v>11</v>
      </c>
      <c r="G23" s="9" t="s">
        <v>11</v>
      </c>
      <c r="H23" s="15" t="s">
        <v>11</v>
      </c>
    </row>
    <row r="24" spans="1:8" x14ac:dyDescent="0.2">
      <c r="A24" s="34"/>
      <c r="B24" s="4" t="s">
        <v>5</v>
      </c>
      <c r="C24" s="3" t="s">
        <v>11</v>
      </c>
      <c r="D24" s="3" t="s">
        <v>11</v>
      </c>
      <c r="E24" s="9" t="s">
        <v>11</v>
      </c>
      <c r="F24" s="3" t="s">
        <v>11</v>
      </c>
      <c r="G24" s="9" t="s">
        <v>11</v>
      </c>
      <c r="H24" s="15" t="s">
        <v>11</v>
      </c>
    </row>
    <row r="25" spans="1:8" x14ac:dyDescent="0.2">
      <c r="A25" s="34"/>
      <c r="B25" s="4" t="s">
        <v>6</v>
      </c>
      <c r="C25">
        <v>988</v>
      </c>
      <c r="D25" s="3">
        <v>10000</v>
      </c>
      <c r="E25" s="9">
        <v>712</v>
      </c>
      <c r="F25" s="3">
        <v>10000</v>
      </c>
      <c r="G25" s="9">
        <v>107</v>
      </c>
      <c r="H25" s="15">
        <v>130</v>
      </c>
    </row>
    <row r="26" spans="1:8" x14ac:dyDescent="0.2">
      <c r="A26" s="34"/>
      <c r="B26" s="4" t="s">
        <v>7</v>
      </c>
      <c r="C26">
        <v>848</v>
      </c>
      <c r="D26" s="3">
        <v>8000</v>
      </c>
      <c r="E26" s="9">
        <v>504</v>
      </c>
      <c r="F26">
        <v>100000</v>
      </c>
      <c r="G26" s="9">
        <v>9</v>
      </c>
      <c r="H26" s="15">
        <v>35</v>
      </c>
    </row>
    <row r="27" spans="1:8" x14ac:dyDescent="0.2">
      <c r="A27" s="34">
        <f t="shared" ref="A27" si="1">A21+30</f>
        <v>150</v>
      </c>
      <c r="B27" s="4" t="s">
        <v>9</v>
      </c>
      <c r="C27" s="13">
        <v>28</v>
      </c>
      <c r="D27" s="13">
        <v>30</v>
      </c>
      <c r="E27" s="12">
        <v>14</v>
      </c>
      <c r="F27" s="13">
        <v>14</v>
      </c>
      <c r="G27" s="12">
        <v>1</v>
      </c>
      <c r="H27" s="13">
        <v>2</v>
      </c>
    </row>
    <row r="28" spans="1:8" x14ac:dyDescent="0.2">
      <c r="A28" s="34"/>
      <c r="B28" s="4" t="s">
        <v>3</v>
      </c>
      <c r="C28" s="3" t="s">
        <v>11</v>
      </c>
      <c r="D28" s="3" t="s">
        <v>11</v>
      </c>
      <c r="E28" s="9" t="s">
        <v>11</v>
      </c>
      <c r="F28" s="3" t="s">
        <v>11</v>
      </c>
      <c r="G28" s="9" t="s">
        <v>11</v>
      </c>
      <c r="H28" s="15" t="s">
        <v>11</v>
      </c>
    </row>
    <row r="29" spans="1:8" x14ac:dyDescent="0.2">
      <c r="A29" s="34"/>
      <c r="B29" s="4" t="s">
        <v>4</v>
      </c>
      <c r="C29" s="3" t="s">
        <v>11</v>
      </c>
      <c r="D29" s="3" t="s">
        <v>11</v>
      </c>
      <c r="E29" s="9" t="s">
        <v>11</v>
      </c>
      <c r="F29" s="3" t="s">
        <v>11</v>
      </c>
      <c r="G29" s="9" t="s">
        <v>11</v>
      </c>
      <c r="H29" s="15" t="s">
        <v>11</v>
      </c>
    </row>
    <row r="30" spans="1:8" x14ac:dyDescent="0.2">
      <c r="A30" s="34"/>
      <c r="B30" s="4" t="s">
        <v>5</v>
      </c>
      <c r="C30" s="3" t="s">
        <v>11</v>
      </c>
      <c r="D30" s="3" t="s">
        <v>11</v>
      </c>
      <c r="E30" s="9" t="s">
        <v>11</v>
      </c>
      <c r="F30" s="3" t="s">
        <v>11</v>
      </c>
      <c r="G30" s="9" t="s">
        <v>11</v>
      </c>
      <c r="H30" s="15" t="s">
        <v>11</v>
      </c>
    </row>
    <row r="31" spans="1:8" x14ac:dyDescent="0.2">
      <c r="A31" s="34"/>
      <c r="B31" s="4" t="s">
        <v>6</v>
      </c>
      <c r="C31" s="3" t="s">
        <v>11</v>
      </c>
      <c r="D31" s="3">
        <v>2320</v>
      </c>
      <c r="E31" s="9">
        <v>1788</v>
      </c>
      <c r="F31">
        <v>2432</v>
      </c>
      <c r="G31" s="9">
        <v>135</v>
      </c>
      <c r="H31" s="15">
        <v>172</v>
      </c>
    </row>
    <row r="32" spans="1:8" x14ac:dyDescent="0.2">
      <c r="A32" s="34"/>
      <c r="B32" s="4" t="s">
        <v>7</v>
      </c>
      <c r="C32">
        <v>1208</v>
      </c>
      <c r="D32" s="3">
        <v>1650</v>
      </c>
      <c r="E32" s="9">
        <v>472</v>
      </c>
      <c r="F32">
        <v>560</v>
      </c>
      <c r="G32" s="9">
        <v>2</v>
      </c>
      <c r="H32" s="15">
        <v>9</v>
      </c>
    </row>
    <row r="33" spans="1:8" x14ac:dyDescent="0.2">
      <c r="A33" s="34">
        <f t="shared" ref="A33" si="2">A27+30</f>
        <v>180</v>
      </c>
      <c r="B33" s="4" t="s">
        <v>9</v>
      </c>
      <c r="C33">
        <v>21</v>
      </c>
      <c r="D33" s="3">
        <v>15</v>
      </c>
      <c r="E33" s="9">
        <v>5</v>
      </c>
      <c r="F33">
        <v>9</v>
      </c>
      <c r="G33" s="9">
        <v>2</v>
      </c>
      <c r="H33" s="15">
        <v>0</v>
      </c>
    </row>
    <row r="34" spans="1:8" x14ac:dyDescent="0.2">
      <c r="A34" s="34"/>
      <c r="B34" s="4" t="s">
        <v>3</v>
      </c>
      <c r="C34" s="3" t="s">
        <v>11</v>
      </c>
      <c r="D34" s="3" t="s">
        <v>11</v>
      </c>
      <c r="E34" s="9" t="s">
        <v>11</v>
      </c>
      <c r="F34" s="3" t="s">
        <v>11</v>
      </c>
      <c r="G34" s="9" t="s">
        <v>11</v>
      </c>
      <c r="H34" s="15" t="s">
        <v>11</v>
      </c>
    </row>
    <row r="35" spans="1:8" x14ac:dyDescent="0.2">
      <c r="A35" s="34"/>
      <c r="B35" s="4" t="s">
        <v>4</v>
      </c>
      <c r="C35" s="3" t="s">
        <v>11</v>
      </c>
      <c r="D35" s="3" t="s">
        <v>11</v>
      </c>
      <c r="E35" s="9" t="s">
        <v>11</v>
      </c>
      <c r="F35" s="3" t="s">
        <v>11</v>
      </c>
      <c r="G35" s="9" t="s">
        <v>11</v>
      </c>
      <c r="H35" s="15" t="s">
        <v>11</v>
      </c>
    </row>
    <row r="36" spans="1:8" x14ac:dyDescent="0.2">
      <c r="A36" s="34"/>
      <c r="B36" s="4" t="s">
        <v>5</v>
      </c>
      <c r="C36" s="3" t="s">
        <v>11</v>
      </c>
      <c r="D36" s="3" t="s">
        <v>11</v>
      </c>
      <c r="E36" s="9" t="s">
        <v>11</v>
      </c>
      <c r="F36" s="3" t="s">
        <v>11</v>
      </c>
      <c r="G36" s="9" t="s">
        <v>11</v>
      </c>
      <c r="H36" s="15" t="s">
        <v>11</v>
      </c>
    </row>
    <row r="37" spans="1:8" x14ac:dyDescent="0.2">
      <c r="A37" s="34"/>
      <c r="B37" s="4" t="s">
        <v>6</v>
      </c>
      <c r="C37" s="3" t="s">
        <v>11</v>
      </c>
      <c r="D37" s="3" t="s">
        <v>11</v>
      </c>
      <c r="E37" s="9" t="s">
        <v>11</v>
      </c>
      <c r="F37" s="3" t="s">
        <v>11</v>
      </c>
      <c r="G37" s="9">
        <v>115</v>
      </c>
      <c r="H37" s="15">
        <v>716</v>
      </c>
    </row>
    <row r="38" spans="1:8" x14ac:dyDescent="0.2">
      <c r="A38" s="34"/>
      <c r="B38" s="4" t="s">
        <v>7</v>
      </c>
      <c r="C38">
        <v>404</v>
      </c>
      <c r="D38" s="3">
        <v>805</v>
      </c>
      <c r="E38" s="9">
        <v>292</v>
      </c>
      <c r="F38">
        <v>136</v>
      </c>
      <c r="G38" s="9">
        <v>2</v>
      </c>
      <c r="H38" s="15">
        <v>12</v>
      </c>
    </row>
    <row r="39" spans="1:8" x14ac:dyDescent="0.2">
      <c r="A39" s="34">
        <f t="shared" ref="A39" si="3">A33+30</f>
        <v>210</v>
      </c>
      <c r="B39" s="4" t="s">
        <v>9</v>
      </c>
      <c r="C39">
        <v>28</v>
      </c>
      <c r="D39" s="3">
        <v>13</v>
      </c>
      <c r="E39" s="9">
        <v>6</v>
      </c>
      <c r="F39">
        <v>9</v>
      </c>
      <c r="G39" s="9">
        <v>0</v>
      </c>
      <c r="H39" s="15">
        <v>1</v>
      </c>
    </row>
    <row r="40" spans="1:8" x14ac:dyDescent="0.2">
      <c r="A40" s="34"/>
      <c r="B40" s="4" t="s">
        <v>3</v>
      </c>
      <c r="C40" s="3" t="s">
        <v>11</v>
      </c>
      <c r="D40" s="3" t="s">
        <v>11</v>
      </c>
      <c r="E40" s="9" t="s">
        <v>11</v>
      </c>
      <c r="F40" s="3" t="s">
        <v>11</v>
      </c>
      <c r="G40" s="9" t="s">
        <v>11</v>
      </c>
      <c r="H40" s="15" t="s">
        <v>11</v>
      </c>
    </row>
    <row r="41" spans="1:8" x14ac:dyDescent="0.2">
      <c r="A41" s="34"/>
      <c r="B41" s="4" t="s">
        <v>4</v>
      </c>
      <c r="C41" s="3" t="s">
        <v>11</v>
      </c>
      <c r="D41" s="3" t="s">
        <v>11</v>
      </c>
      <c r="E41" s="9" t="s">
        <v>11</v>
      </c>
      <c r="F41" s="3" t="s">
        <v>11</v>
      </c>
      <c r="G41" s="9" t="s">
        <v>11</v>
      </c>
      <c r="H41" s="15" t="s">
        <v>11</v>
      </c>
    </row>
    <row r="42" spans="1:8" x14ac:dyDescent="0.2">
      <c r="A42" s="34"/>
      <c r="B42" s="4" t="s">
        <v>5</v>
      </c>
      <c r="C42" s="3" t="s">
        <v>11</v>
      </c>
      <c r="D42" s="3" t="s">
        <v>11</v>
      </c>
      <c r="E42" s="9" t="s">
        <v>11</v>
      </c>
      <c r="F42" s="3" t="s">
        <v>11</v>
      </c>
      <c r="G42" s="9" t="s">
        <v>11</v>
      </c>
      <c r="H42" s="15" t="s">
        <v>11</v>
      </c>
    </row>
    <row r="43" spans="1:8" x14ac:dyDescent="0.2">
      <c r="A43" s="34"/>
      <c r="B43" s="4" t="s">
        <v>6</v>
      </c>
      <c r="C43" s="3" t="s">
        <v>11</v>
      </c>
      <c r="D43" s="3" t="s">
        <v>11</v>
      </c>
      <c r="E43" s="9" t="s">
        <v>11</v>
      </c>
      <c r="F43" s="3" t="s">
        <v>11</v>
      </c>
      <c r="G43" s="9">
        <v>86</v>
      </c>
      <c r="H43" s="15">
        <v>776</v>
      </c>
    </row>
    <row r="44" spans="1:8" x14ac:dyDescent="0.2">
      <c r="A44" s="34"/>
      <c r="B44" s="4" t="s">
        <v>7</v>
      </c>
      <c r="C44">
        <v>1013</v>
      </c>
      <c r="D44" s="3">
        <v>804</v>
      </c>
      <c r="E44" s="9">
        <v>232</v>
      </c>
      <c r="F44">
        <v>317</v>
      </c>
      <c r="G44" s="9">
        <v>6</v>
      </c>
      <c r="H44" s="15">
        <v>9</v>
      </c>
    </row>
    <row r="45" spans="1:8" x14ac:dyDescent="0.2">
      <c r="A45" s="34">
        <f t="shared" ref="A45" si="4">A39+30</f>
        <v>240</v>
      </c>
      <c r="B45" s="4" t="s">
        <v>9</v>
      </c>
      <c r="C45">
        <v>28</v>
      </c>
      <c r="D45" s="3">
        <v>40</v>
      </c>
      <c r="E45" s="9">
        <v>14</v>
      </c>
      <c r="F45">
        <v>11</v>
      </c>
      <c r="G45" s="9">
        <v>1</v>
      </c>
      <c r="H45" s="15">
        <v>1</v>
      </c>
    </row>
    <row r="46" spans="1:8" x14ac:dyDescent="0.2">
      <c r="A46" s="34"/>
      <c r="B46" s="4" t="s">
        <v>3</v>
      </c>
      <c r="C46" s="3" t="s">
        <v>11</v>
      </c>
      <c r="D46" s="3" t="s">
        <v>11</v>
      </c>
      <c r="E46" s="9" t="s">
        <v>11</v>
      </c>
      <c r="F46" s="3" t="s">
        <v>11</v>
      </c>
      <c r="G46" s="9" t="s">
        <v>11</v>
      </c>
      <c r="H46" s="15" t="s">
        <v>11</v>
      </c>
    </row>
    <row r="47" spans="1:8" x14ac:dyDescent="0.2">
      <c r="A47" s="34"/>
      <c r="B47" s="4" t="s">
        <v>4</v>
      </c>
      <c r="C47" s="3" t="s">
        <v>11</v>
      </c>
      <c r="D47" s="3" t="s">
        <v>11</v>
      </c>
      <c r="E47" s="9" t="s">
        <v>11</v>
      </c>
      <c r="F47" s="3" t="s">
        <v>11</v>
      </c>
      <c r="G47" s="9" t="s">
        <v>11</v>
      </c>
      <c r="H47" s="15" t="s">
        <v>11</v>
      </c>
    </row>
    <row r="48" spans="1:8" x14ac:dyDescent="0.2">
      <c r="A48" s="34"/>
      <c r="B48" s="4" t="s">
        <v>5</v>
      </c>
      <c r="C48" s="3" t="s">
        <v>11</v>
      </c>
      <c r="D48" s="3" t="s">
        <v>11</v>
      </c>
      <c r="E48" s="9" t="s">
        <v>11</v>
      </c>
      <c r="F48" s="3" t="s">
        <v>11</v>
      </c>
      <c r="G48" s="9" t="s">
        <v>11</v>
      </c>
      <c r="H48" s="15" t="s">
        <v>11</v>
      </c>
    </row>
    <row r="49" spans="1:8" x14ac:dyDescent="0.2">
      <c r="A49" s="34"/>
      <c r="B49" s="4" t="s">
        <v>6</v>
      </c>
      <c r="C49" s="3" t="s">
        <v>11</v>
      </c>
      <c r="D49" s="3" t="s">
        <v>11</v>
      </c>
      <c r="E49" s="9" t="s">
        <v>11</v>
      </c>
      <c r="F49" s="3" t="s">
        <v>11</v>
      </c>
      <c r="G49" s="9">
        <v>1168</v>
      </c>
      <c r="H49">
        <v>2349</v>
      </c>
    </row>
    <row r="50" spans="1:8" x14ac:dyDescent="0.2">
      <c r="A50" s="34"/>
      <c r="B50" s="4" t="s">
        <v>7</v>
      </c>
      <c r="C50" s="13">
        <f>556*2</f>
        <v>1112</v>
      </c>
      <c r="D50" s="13">
        <f>588*2</f>
        <v>1176</v>
      </c>
      <c r="E50" s="12">
        <v>716</v>
      </c>
      <c r="F50" s="13">
        <v>613</v>
      </c>
      <c r="G50" s="12">
        <v>23</v>
      </c>
      <c r="H50" s="13">
        <v>56</v>
      </c>
    </row>
  </sheetData>
  <mergeCells count="8">
    <mergeCell ref="A39:A44"/>
    <mergeCell ref="A45:A50"/>
    <mergeCell ref="A33:A38"/>
    <mergeCell ref="A3:A8"/>
    <mergeCell ref="A9:A14"/>
    <mergeCell ref="A15:A20"/>
    <mergeCell ref="A21:A26"/>
    <mergeCell ref="A27:A3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A8E13-8614-FF4E-AD1B-890CA13F273E}">
  <dimension ref="A1:M43"/>
  <sheetViews>
    <sheetView topLeftCell="A10" workbookViewId="0">
      <selection activeCell="D44" sqref="D44"/>
    </sheetView>
  </sheetViews>
  <sheetFormatPr baseColWidth="10" defaultRowHeight="16" x14ac:dyDescent="0.2"/>
  <cols>
    <col min="1" max="1" width="5" customWidth="1"/>
    <col min="2" max="2" width="10.5" customWidth="1"/>
    <col min="12" max="12" width="12.1640625" bestFit="1" customWidth="1"/>
  </cols>
  <sheetData>
    <row r="1" spans="1:13" x14ac:dyDescent="0.2">
      <c r="A1" s="2" t="s">
        <v>8</v>
      </c>
      <c r="C1" s="4" t="s">
        <v>0</v>
      </c>
      <c r="D1" s="4" t="s">
        <v>0</v>
      </c>
      <c r="E1" s="7" t="s">
        <v>1</v>
      </c>
      <c r="F1" s="4" t="s">
        <v>1</v>
      </c>
      <c r="G1" s="7" t="s">
        <v>2</v>
      </c>
      <c r="H1" s="4" t="s">
        <v>2</v>
      </c>
      <c r="K1" s="16"/>
      <c r="L1" s="16"/>
      <c r="M1" s="16"/>
    </row>
    <row r="2" spans="1:13" x14ac:dyDescent="0.2">
      <c r="A2" s="34">
        <v>30</v>
      </c>
      <c r="B2" s="4" t="s">
        <v>9</v>
      </c>
      <c r="C2" s="13">
        <v>0</v>
      </c>
      <c r="D2" s="13">
        <v>0</v>
      </c>
      <c r="E2" s="12">
        <v>0</v>
      </c>
      <c r="F2" s="13">
        <v>0</v>
      </c>
      <c r="G2" s="12">
        <v>0</v>
      </c>
      <c r="H2" s="13">
        <v>0</v>
      </c>
      <c r="J2" s="22"/>
      <c r="K2" s="22"/>
      <c r="L2" s="1"/>
      <c r="M2" s="1"/>
    </row>
    <row r="3" spans="1:13" x14ac:dyDescent="0.2">
      <c r="A3" s="34"/>
      <c r="B3" s="4" t="s">
        <v>3</v>
      </c>
      <c r="C3" s="3">
        <v>26</v>
      </c>
      <c r="D3" s="3">
        <v>21</v>
      </c>
      <c r="E3" s="9">
        <v>0</v>
      </c>
      <c r="F3" s="3">
        <v>0</v>
      </c>
      <c r="G3" s="9">
        <v>0</v>
      </c>
      <c r="H3" s="15">
        <v>0</v>
      </c>
      <c r="J3" s="22"/>
      <c r="K3" s="22"/>
      <c r="L3" s="10"/>
      <c r="M3" s="10"/>
    </row>
    <row r="4" spans="1:13" x14ac:dyDescent="0.2">
      <c r="A4" s="34"/>
      <c r="B4" s="4" t="s">
        <v>4</v>
      </c>
      <c r="C4" s="3">
        <v>39</v>
      </c>
      <c r="D4" s="3">
        <v>0</v>
      </c>
      <c r="E4" s="9">
        <v>0</v>
      </c>
      <c r="F4" s="3">
        <v>0</v>
      </c>
      <c r="G4" s="9">
        <v>0</v>
      </c>
      <c r="H4" s="15">
        <v>0</v>
      </c>
      <c r="J4" s="22"/>
      <c r="K4" s="22"/>
      <c r="L4" s="10"/>
      <c r="M4" s="10"/>
    </row>
    <row r="5" spans="1:13" x14ac:dyDescent="0.2">
      <c r="A5" s="34"/>
      <c r="B5" s="4" t="s">
        <v>5</v>
      </c>
      <c r="C5" s="3">
        <v>1</v>
      </c>
      <c r="D5" s="3">
        <v>0</v>
      </c>
      <c r="E5" s="9">
        <v>0</v>
      </c>
      <c r="F5" s="3">
        <v>0</v>
      </c>
      <c r="G5" s="9">
        <v>0</v>
      </c>
      <c r="H5" s="15">
        <v>0</v>
      </c>
      <c r="J5" s="22"/>
      <c r="K5" s="22"/>
      <c r="L5" s="10"/>
      <c r="M5" s="10"/>
    </row>
    <row r="6" spans="1:13" x14ac:dyDescent="0.2">
      <c r="A6" s="34"/>
      <c r="B6" s="4" t="s">
        <v>6</v>
      </c>
      <c r="C6" s="3">
        <v>0</v>
      </c>
      <c r="D6" s="3">
        <v>0</v>
      </c>
      <c r="E6" s="9">
        <v>0</v>
      </c>
      <c r="F6" s="3">
        <v>0</v>
      </c>
      <c r="G6" s="9">
        <v>0</v>
      </c>
      <c r="H6" s="15">
        <v>0</v>
      </c>
      <c r="J6" s="22"/>
      <c r="K6" s="22"/>
      <c r="L6" s="18"/>
      <c r="M6" s="18"/>
    </row>
    <row r="7" spans="1:13" x14ac:dyDescent="0.2">
      <c r="A7" s="34"/>
      <c r="B7" s="4" t="s">
        <v>7</v>
      </c>
      <c r="C7" s="3">
        <v>0</v>
      </c>
      <c r="D7" s="3">
        <v>0</v>
      </c>
      <c r="E7" s="9">
        <v>0</v>
      </c>
      <c r="F7" s="3">
        <v>0</v>
      </c>
      <c r="G7" s="9">
        <v>0</v>
      </c>
      <c r="H7" s="15">
        <v>0</v>
      </c>
      <c r="J7" s="22"/>
      <c r="K7" s="22"/>
      <c r="L7" s="18"/>
      <c r="M7" s="18"/>
    </row>
    <row r="8" spans="1:13" x14ac:dyDescent="0.2">
      <c r="A8" s="34">
        <f>A2+30</f>
        <v>60</v>
      </c>
      <c r="B8" s="4" t="s">
        <v>9</v>
      </c>
      <c r="C8" s="13">
        <v>1</v>
      </c>
      <c r="D8" s="13">
        <v>0</v>
      </c>
      <c r="E8" s="12">
        <v>0</v>
      </c>
      <c r="F8" s="13">
        <v>0</v>
      </c>
      <c r="G8" s="12">
        <v>0</v>
      </c>
      <c r="H8" s="13">
        <v>0</v>
      </c>
      <c r="J8" s="22"/>
      <c r="K8" s="22"/>
      <c r="M8" s="18"/>
    </row>
    <row r="9" spans="1:13" x14ac:dyDescent="0.2">
      <c r="A9" s="34"/>
      <c r="B9" s="4" t="s">
        <v>3</v>
      </c>
      <c r="C9" s="3">
        <v>2</v>
      </c>
      <c r="D9" s="3">
        <v>16</v>
      </c>
      <c r="E9" s="9">
        <v>0</v>
      </c>
      <c r="F9" s="3">
        <v>0</v>
      </c>
      <c r="G9" s="9">
        <v>0</v>
      </c>
      <c r="H9" s="3">
        <v>0</v>
      </c>
      <c r="J9" s="22"/>
      <c r="K9" s="22"/>
      <c r="L9" s="10"/>
      <c r="M9" s="10"/>
    </row>
    <row r="10" spans="1:13" x14ac:dyDescent="0.2">
      <c r="A10" s="34"/>
      <c r="B10" s="4" t="s">
        <v>4</v>
      </c>
      <c r="C10" s="3">
        <v>2</v>
      </c>
      <c r="D10" s="3">
        <v>0</v>
      </c>
      <c r="E10" s="9">
        <v>0</v>
      </c>
      <c r="F10" s="3">
        <v>0</v>
      </c>
      <c r="G10" s="9">
        <v>0</v>
      </c>
      <c r="H10" s="3">
        <v>0</v>
      </c>
      <c r="J10" s="22"/>
      <c r="K10" s="22"/>
      <c r="L10" s="10"/>
      <c r="M10" s="10"/>
    </row>
    <row r="11" spans="1:13" x14ac:dyDescent="0.2">
      <c r="A11" s="34"/>
      <c r="B11" s="4" t="s">
        <v>5</v>
      </c>
      <c r="C11" s="3">
        <v>0</v>
      </c>
      <c r="D11" s="3">
        <v>0</v>
      </c>
      <c r="E11" s="9">
        <v>0</v>
      </c>
      <c r="F11" s="3">
        <v>0</v>
      </c>
      <c r="G11" s="9">
        <v>0</v>
      </c>
      <c r="H11" s="3">
        <v>0</v>
      </c>
      <c r="J11" s="22"/>
      <c r="K11" s="22"/>
      <c r="L11" s="10"/>
      <c r="M11" s="10"/>
    </row>
    <row r="12" spans="1:13" x14ac:dyDescent="0.2">
      <c r="A12" s="34"/>
      <c r="B12" s="4" t="s">
        <v>6</v>
      </c>
      <c r="C12" s="3">
        <v>0</v>
      </c>
      <c r="D12" s="3">
        <v>0</v>
      </c>
      <c r="E12" s="9">
        <v>0</v>
      </c>
      <c r="F12" s="3">
        <v>0</v>
      </c>
      <c r="G12" s="9">
        <v>0</v>
      </c>
      <c r="H12" s="3">
        <v>0</v>
      </c>
      <c r="J12" s="22"/>
      <c r="K12" s="22"/>
      <c r="L12" s="18"/>
      <c r="M12" s="18"/>
    </row>
    <row r="13" spans="1:13" x14ac:dyDescent="0.2">
      <c r="A13" s="34"/>
      <c r="B13" s="4" t="s">
        <v>7</v>
      </c>
      <c r="C13" s="3">
        <v>0</v>
      </c>
      <c r="D13" s="3">
        <v>0</v>
      </c>
      <c r="E13" s="9">
        <v>0</v>
      </c>
      <c r="F13" s="3">
        <v>0</v>
      </c>
      <c r="G13" s="9">
        <v>0</v>
      </c>
      <c r="H13" s="3">
        <v>0</v>
      </c>
      <c r="J13" s="22"/>
      <c r="K13" s="22"/>
      <c r="L13" s="18"/>
      <c r="M13" s="18"/>
    </row>
    <row r="14" spans="1:13" x14ac:dyDescent="0.2">
      <c r="A14" s="34">
        <f>A8+30</f>
        <v>90</v>
      </c>
      <c r="B14" s="4" t="s">
        <v>9</v>
      </c>
      <c r="C14" s="3">
        <v>1</v>
      </c>
      <c r="D14" s="3">
        <v>0</v>
      </c>
      <c r="E14" s="12">
        <v>0</v>
      </c>
      <c r="F14" s="13">
        <v>0</v>
      </c>
      <c r="G14" s="12">
        <v>0</v>
      </c>
      <c r="H14" s="13">
        <v>0</v>
      </c>
      <c r="J14" s="22"/>
      <c r="K14" s="22"/>
    </row>
    <row r="15" spans="1:13" x14ac:dyDescent="0.2">
      <c r="A15" s="34"/>
      <c r="B15" s="4" t="s">
        <v>3</v>
      </c>
      <c r="C15" s="3">
        <v>5</v>
      </c>
      <c r="D15" s="3">
        <v>2</v>
      </c>
      <c r="E15" s="9">
        <v>0</v>
      </c>
      <c r="F15" s="3">
        <v>0</v>
      </c>
      <c r="G15" s="9">
        <v>0</v>
      </c>
      <c r="H15" s="3">
        <v>0</v>
      </c>
      <c r="J15" s="22"/>
      <c r="K15" s="22"/>
    </row>
    <row r="16" spans="1:13" x14ac:dyDescent="0.2">
      <c r="A16" s="34"/>
      <c r="B16" s="4" t="s">
        <v>4</v>
      </c>
      <c r="C16" s="3">
        <v>0</v>
      </c>
      <c r="D16" s="3">
        <v>0</v>
      </c>
      <c r="E16" s="9">
        <v>0</v>
      </c>
      <c r="F16" s="3">
        <v>0</v>
      </c>
      <c r="G16" s="9">
        <v>0</v>
      </c>
      <c r="H16" s="3">
        <v>0</v>
      </c>
      <c r="J16" s="22"/>
      <c r="K16" s="22"/>
    </row>
    <row r="17" spans="1:11" x14ac:dyDescent="0.2">
      <c r="A17" s="34"/>
      <c r="B17" s="4" t="s">
        <v>5</v>
      </c>
      <c r="C17" s="3">
        <v>0</v>
      </c>
      <c r="D17" s="3">
        <v>0</v>
      </c>
      <c r="E17" s="9">
        <v>0</v>
      </c>
      <c r="F17" s="3">
        <v>0</v>
      </c>
      <c r="G17" s="9">
        <v>0</v>
      </c>
      <c r="H17" s="3">
        <v>0</v>
      </c>
      <c r="J17" s="22"/>
      <c r="K17" s="22"/>
    </row>
    <row r="18" spans="1:11" x14ac:dyDescent="0.2">
      <c r="A18" s="34"/>
      <c r="B18" s="4" t="s">
        <v>6</v>
      </c>
      <c r="C18" s="3">
        <v>0</v>
      </c>
      <c r="D18" s="3">
        <v>0</v>
      </c>
      <c r="E18" s="9">
        <v>0</v>
      </c>
      <c r="F18" s="3">
        <v>0</v>
      </c>
      <c r="G18" s="9">
        <v>0</v>
      </c>
      <c r="H18" s="3">
        <v>0</v>
      </c>
      <c r="J18" s="22"/>
      <c r="K18" s="22"/>
    </row>
    <row r="19" spans="1:11" x14ac:dyDescent="0.2">
      <c r="A19" s="34"/>
      <c r="B19" s="4" t="s">
        <v>7</v>
      </c>
      <c r="C19" s="3">
        <v>0</v>
      </c>
      <c r="D19" s="3">
        <v>0</v>
      </c>
      <c r="E19" s="9">
        <v>0</v>
      </c>
      <c r="F19" s="3">
        <v>0</v>
      </c>
      <c r="G19" s="9">
        <v>0</v>
      </c>
      <c r="H19" s="3">
        <v>0</v>
      </c>
      <c r="J19" s="22"/>
      <c r="K19" s="22"/>
    </row>
    <row r="20" spans="1:11" x14ac:dyDescent="0.2">
      <c r="A20" s="34">
        <f t="shared" ref="A20" si="0">A14+30</f>
        <v>120</v>
      </c>
      <c r="B20" s="4" t="s">
        <v>9</v>
      </c>
      <c r="C20" s="6"/>
      <c r="D20" s="6"/>
      <c r="E20" s="8"/>
      <c r="F20" s="5"/>
      <c r="G20" s="8"/>
      <c r="H20" s="5"/>
      <c r="J20" s="22"/>
      <c r="K20" s="22"/>
    </row>
    <row r="21" spans="1:11" x14ac:dyDescent="0.2">
      <c r="A21" s="34"/>
      <c r="B21" s="4" t="s">
        <v>3</v>
      </c>
      <c r="D21" s="3"/>
      <c r="E21" s="9"/>
      <c r="G21" s="9"/>
      <c r="J21" s="22"/>
      <c r="K21" s="22"/>
    </row>
    <row r="22" spans="1:11" x14ac:dyDescent="0.2">
      <c r="A22" s="34"/>
      <c r="B22" s="4" t="s">
        <v>4</v>
      </c>
      <c r="D22" s="3"/>
      <c r="E22" s="9"/>
      <c r="G22" s="9"/>
      <c r="J22" s="22"/>
      <c r="K22" s="22"/>
    </row>
    <row r="23" spans="1:11" x14ac:dyDescent="0.2">
      <c r="A23" s="34"/>
      <c r="B23" s="4" t="s">
        <v>5</v>
      </c>
      <c r="D23" s="3"/>
      <c r="E23" s="9"/>
      <c r="G23" s="9"/>
      <c r="J23" s="22"/>
      <c r="K23" s="22"/>
    </row>
    <row r="24" spans="1:11" x14ac:dyDescent="0.2">
      <c r="A24" s="34"/>
      <c r="B24" s="4" t="s">
        <v>6</v>
      </c>
      <c r="D24" s="3"/>
      <c r="E24" s="9"/>
      <c r="G24" s="9"/>
      <c r="J24" s="22"/>
      <c r="K24" s="22"/>
    </row>
    <row r="25" spans="1:11" x14ac:dyDescent="0.2">
      <c r="A25" s="34"/>
      <c r="B25" s="4" t="s">
        <v>7</v>
      </c>
      <c r="D25" s="3"/>
      <c r="E25" s="9"/>
      <c r="G25" s="9"/>
      <c r="J25" s="22"/>
      <c r="K25" s="22"/>
    </row>
    <row r="26" spans="1:11" x14ac:dyDescent="0.2">
      <c r="A26" s="34">
        <f t="shared" ref="A26" si="1">A20+30</f>
        <v>150</v>
      </c>
      <c r="B26" s="4" t="s">
        <v>9</v>
      </c>
      <c r="C26" s="6"/>
      <c r="D26" s="6"/>
      <c r="E26" s="8"/>
      <c r="F26" s="5"/>
      <c r="G26" s="8"/>
      <c r="H26" s="5"/>
      <c r="J26" s="22"/>
      <c r="K26" s="22"/>
    </row>
    <row r="27" spans="1:11" x14ac:dyDescent="0.2">
      <c r="A27" s="34"/>
      <c r="B27" s="4" t="s">
        <v>3</v>
      </c>
      <c r="D27" s="3"/>
      <c r="E27" s="9"/>
      <c r="G27" s="9"/>
      <c r="J27" s="22"/>
      <c r="K27" s="22"/>
    </row>
    <row r="28" spans="1:11" x14ac:dyDescent="0.2">
      <c r="A28" s="34"/>
      <c r="B28" s="4" t="s">
        <v>4</v>
      </c>
      <c r="D28" s="3"/>
      <c r="E28" s="9"/>
      <c r="G28" s="9"/>
      <c r="J28" s="22"/>
      <c r="K28" s="22"/>
    </row>
    <row r="29" spans="1:11" x14ac:dyDescent="0.2">
      <c r="A29" s="34"/>
      <c r="B29" s="4" t="s">
        <v>5</v>
      </c>
      <c r="D29" s="3"/>
      <c r="E29" s="9"/>
      <c r="G29" s="9"/>
      <c r="J29" s="22"/>
      <c r="K29" s="22"/>
    </row>
    <row r="30" spans="1:11" x14ac:dyDescent="0.2">
      <c r="A30" s="34"/>
      <c r="B30" s="4" t="s">
        <v>6</v>
      </c>
      <c r="D30" s="3"/>
      <c r="E30" s="9"/>
      <c r="G30" s="9"/>
      <c r="J30" s="22"/>
      <c r="K30" s="22"/>
    </row>
    <row r="31" spans="1:11" x14ac:dyDescent="0.2">
      <c r="A31" s="34"/>
      <c r="B31" s="4" t="s">
        <v>7</v>
      </c>
      <c r="D31" s="3"/>
      <c r="E31" s="9"/>
      <c r="G31" s="9"/>
      <c r="J31" s="22"/>
      <c r="K31" s="22"/>
    </row>
    <row r="32" spans="1:11" x14ac:dyDescent="0.2">
      <c r="A32" s="34">
        <f t="shared" ref="A32" si="2">A26+30</f>
        <v>180</v>
      </c>
      <c r="B32" s="4" t="s">
        <v>9</v>
      </c>
      <c r="C32">
        <v>0</v>
      </c>
      <c r="D32" s="3">
        <v>0</v>
      </c>
      <c r="E32" s="12">
        <v>0</v>
      </c>
      <c r="F32" s="13">
        <v>0</v>
      </c>
      <c r="G32" s="12">
        <v>0</v>
      </c>
      <c r="H32" s="13">
        <v>0</v>
      </c>
      <c r="J32" s="22"/>
      <c r="K32" s="22"/>
    </row>
    <row r="33" spans="1:11" x14ac:dyDescent="0.2">
      <c r="A33" s="34"/>
      <c r="B33" s="4" t="s">
        <v>3</v>
      </c>
      <c r="C33">
        <v>10</v>
      </c>
      <c r="D33" s="3">
        <v>11</v>
      </c>
      <c r="E33" s="9">
        <v>0</v>
      </c>
      <c r="F33" s="3">
        <v>0</v>
      </c>
      <c r="G33" s="9">
        <v>0</v>
      </c>
      <c r="H33" s="3">
        <v>0</v>
      </c>
      <c r="J33" s="22"/>
      <c r="K33" s="22"/>
    </row>
    <row r="34" spans="1:11" x14ac:dyDescent="0.2">
      <c r="A34" s="34"/>
      <c r="B34" s="4" t="s">
        <v>4</v>
      </c>
      <c r="C34">
        <v>4</v>
      </c>
      <c r="D34" s="3">
        <v>2</v>
      </c>
      <c r="E34" s="9">
        <v>0</v>
      </c>
      <c r="F34" s="3">
        <v>0</v>
      </c>
      <c r="G34" s="9">
        <v>0</v>
      </c>
      <c r="H34" s="3">
        <v>0</v>
      </c>
      <c r="J34" s="22"/>
      <c r="K34" s="22"/>
    </row>
    <row r="35" spans="1:11" x14ac:dyDescent="0.2">
      <c r="A35" s="34"/>
      <c r="B35" s="4" t="s">
        <v>5</v>
      </c>
      <c r="C35">
        <v>0</v>
      </c>
      <c r="D35" s="3">
        <v>0</v>
      </c>
      <c r="E35" s="9">
        <v>0</v>
      </c>
      <c r="F35" s="3">
        <v>0</v>
      </c>
      <c r="G35" s="9">
        <v>0</v>
      </c>
      <c r="H35" s="3">
        <v>0</v>
      </c>
      <c r="J35" s="22"/>
      <c r="K35" s="22"/>
    </row>
    <row r="36" spans="1:11" x14ac:dyDescent="0.2">
      <c r="A36" s="34"/>
      <c r="B36" s="4" t="s">
        <v>6</v>
      </c>
      <c r="C36">
        <v>8</v>
      </c>
      <c r="D36" s="3">
        <v>0</v>
      </c>
      <c r="E36" s="9">
        <v>0</v>
      </c>
      <c r="F36" s="3">
        <v>0</v>
      </c>
      <c r="G36" s="9">
        <v>0</v>
      </c>
      <c r="H36" s="3">
        <v>0</v>
      </c>
      <c r="J36" s="22"/>
      <c r="K36" s="22"/>
    </row>
    <row r="37" spans="1:11" x14ac:dyDescent="0.2">
      <c r="A37" s="34"/>
      <c r="B37" s="4" t="s">
        <v>7</v>
      </c>
      <c r="C37" s="13">
        <v>0</v>
      </c>
      <c r="D37" s="3">
        <v>0</v>
      </c>
      <c r="E37" s="9">
        <v>0</v>
      </c>
      <c r="F37" s="3">
        <v>0</v>
      </c>
      <c r="G37" s="9">
        <v>0</v>
      </c>
      <c r="H37" s="3">
        <v>0</v>
      </c>
      <c r="J37" s="22"/>
      <c r="K37" s="22"/>
    </row>
    <row r="38" spans="1:11" x14ac:dyDescent="0.2">
      <c r="A38" s="34">
        <f t="shared" ref="A38" si="3">A32+30</f>
        <v>210</v>
      </c>
      <c r="B38" s="4" t="s">
        <v>9</v>
      </c>
      <c r="C38">
        <v>0</v>
      </c>
      <c r="D38" s="3">
        <v>0</v>
      </c>
      <c r="E38" s="12">
        <v>0</v>
      </c>
      <c r="F38" s="13">
        <v>0</v>
      </c>
      <c r="G38" s="12">
        <v>0</v>
      </c>
      <c r="H38" s="13">
        <v>0</v>
      </c>
    </row>
    <row r="39" spans="1:11" x14ac:dyDescent="0.2">
      <c r="A39" s="34"/>
      <c r="B39" s="4" t="s">
        <v>3</v>
      </c>
      <c r="C39">
        <v>8</v>
      </c>
      <c r="D39" s="3">
        <v>7</v>
      </c>
      <c r="E39" s="9">
        <v>1</v>
      </c>
      <c r="F39" s="3">
        <v>0</v>
      </c>
      <c r="G39" s="9">
        <v>0</v>
      </c>
      <c r="H39" s="3">
        <v>0</v>
      </c>
    </row>
    <row r="40" spans="1:11" x14ac:dyDescent="0.2">
      <c r="A40" s="34"/>
      <c r="B40" s="4" t="s">
        <v>4</v>
      </c>
      <c r="C40">
        <v>0</v>
      </c>
      <c r="D40" s="3">
        <v>6</v>
      </c>
      <c r="E40" s="9">
        <v>0</v>
      </c>
      <c r="F40" s="3">
        <v>0</v>
      </c>
      <c r="G40" s="9">
        <v>0</v>
      </c>
      <c r="H40" s="3">
        <v>0</v>
      </c>
    </row>
    <row r="41" spans="1:11" x14ac:dyDescent="0.2">
      <c r="A41" s="34"/>
      <c r="B41" s="4" t="s">
        <v>5</v>
      </c>
      <c r="C41">
        <v>0</v>
      </c>
      <c r="D41" s="3">
        <v>0</v>
      </c>
      <c r="E41" s="9">
        <v>0</v>
      </c>
      <c r="F41" s="3">
        <v>0</v>
      </c>
      <c r="G41" s="9">
        <v>0</v>
      </c>
      <c r="H41" s="3">
        <v>0</v>
      </c>
    </row>
    <row r="42" spans="1:11" x14ac:dyDescent="0.2">
      <c r="A42" s="34"/>
      <c r="B42" s="4" t="s">
        <v>6</v>
      </c>
      <c r="C42">
        <v>0</v>
      </c>
      <c r="D42" s="3">
        <v>0</v>
      </c>
      <c r="E42" s="9">
        <v>0</v>
      </c>
      <c r="F42" s="3">
        <v>0</v>
      </c>
      <c r="G42" s="9">
        <v>0</v>
      </c>
      <c r="H42" s="3">
        <v>0</v>
      </c>
    </row>
    <row r="43" spans="1:11" x14ac:dyDescent="0.2">
      <c r="A43" s="34"/>
      <c r="B43" s="4" t="s">
        <v>7</v>
      </c>
      <c r="C43" s="13">
        <v>0</v>
      </c>
      <c r="D43" s="3">
        <v>0</v>
      </c>
      <c r="E43" s="9">
        <v>0</v>
      </c>
      <c r="F43" s="3">
        <v>0</v>
      </c>
      <c r="G43" s="9">
        <v>0</v>
      </c>
      <c r="H43" s="3">
        <v>0</v>
      </c>
    </row>
  </sheetData>
  <mergeCells count="7">
    <mergeCell ref="A38:A43"/>
    <mergeCell ref="A2:A7"/>
    <mergeCell ref="A8:A13"/>
    <mergeCell ref="A14:A19"/>
    <mergeCell ref="A20:A25"/>
    <mergeCell ref="A26:A31"/>
    <mergeCell ref="A32:A3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9038-416A-0345-B71F-DFDF4557A04A}">
  <dimension ref="A1:L37"/>
  <sheetViews>
    <sheetView workbookViewId="0">
      <selection activeCell="K35" sqref="K35"/>
    </sheetView>
  </sheetViews>
  <sheetFormatPr baseColWidth="10" defaultRowHeight="16" x14ac:dyDescent="0.2"/>
  <cols>
    <col min="1" max="1" width="4.33203125" customWidth="1"/>
  </cols>
  <sheetData>
    <row r="1" spans="1:12" x14ac:dyDescent="0.2">
      <c r="A1" s="2" t="s">
        <v>8</v>
      </c>
      <c r="C1" s="4" t="s">
        <v>0</v>
      </c>
      <c r="D1" s="4" t="s">
        <v>0</v>
      </c>
      <c r="E1" s="7" t="s">
        <v>1</v>
      </c>
      <c r="F1" s="4" t="s">
        <v>1</v>
      </c>
      <c r="G1" s="7" t="s">
        <v>2</v>
      </c>
      <c r="H1" s="4" t="s">
        <v>2</v>
      </c>
      <c r="L1" s="2"/>
    </row>
    <row r="2" spans="1:12" x14ac:dyDescent="0.2">
      <c r="A2" s="34">
        <v>30</v>
      </c>
      <c r="B2" s="4" t="s">
        <v>9</v>
      </c>
      <c r="C2" s="13">
        <v>30</v>
      </c>
      <c r="D2" s="13">
        <v>29</v>
      </c>
      <c r="E2" s="12">
        <v>0</v>
      </c>
      <c r="F2" s="13">
        <v>0</v>
      </c>
      <c r="G2" s="12">
        <v>0</v>
      </c>
      <c r="H2" s="13">
        <v>0</v>
      </c>
      <c r="L2" s="3"/>
    </row>
    <row r="3" spans="1:12" x14ac:dyDescent="0.2">
      <c r="A3" s="34"/>
      <c r="B3" s="4" t="s">
        <v>3</v>
      </c>
      <c r="C3" s="3">
        <v>5</v>
      </c>
      <c r="D3" s="3">
        <v>20</v>
      </c>
      <c r="E3" s="9">
        <v>3</v>
      </c>
      <c r="F3" s="3">
        <v>2</v>
      </c>
      <c r="G3" s="9">
        <v>2</v>
      </c>
      <c r="H3" s="15">
        <v>0</v>
      </c>
      <c r="L3" s="3"/>
    </row>
    <row r="4" spans="1:12" x14ac:dyDescent="0.2">
      <c r="A4" s="34"/>
      <c r="B4" s="4" t="s">
        <v>4</v>
      </c>
      <c r="C4" s="3">
        <v>52</v>
      </c>
      <c r="D4" s="3">
        <v>65</v>
      </c>
      <c r="E4" s="9">
        <v>6</v>
      </c>
      <c r="F4" s="3">
        <v>24</v>
      </c>
      <c r="G4" s="12">
        <v>0</v>
      </c>
      <c r="H4" s="13">
        <v>0</v>
      </c>
      <c r="L4" s="3"/>
    </row>
    <row r="5" spans="1:12" x14ac:dyDescent="0.2">
      <c r="A5" s="34"/>
      <c r="B5" s="4" t="s">
        <v>5</v>
      </c>
      <c r="C5" s="3">
        <v>46</v>
      </c>
      <c r="D5" s="3">
        <v>84</v>
      </c>
      <c r="E5" s="9">
        <v>1</v>
      </c>
      <c r="F5" s="3">
        <v>4</v>
      </c>
      <c r="G5" s="12">
        <v>0</v>
      </c>
      <c r="H5" s="13">
        <v>0</v>
      </c>
      <c r="L5" s="3"/>
    </row>
    <row r="6" spans="1:12" x14ac:dyDescent="0.2">
      <c r="A6" s="34"/>
      <c r="B6" s="4" t="s">
        <v>6</v>
      </c>
      <c r="C6" s="3">
        <v>26</v>
      </c>
      <c r="D6" s="3">
        <v>96</v>
      </c>
      <c r="E6" s="9">
        <v>2</v>
      </c>
      <c r="F6" s="3">
        <v>6</v>
      </c>
      <c r="G6" s="12">
        <v>0</v>
      </c>
      <c r="H6" s="13">
        <v>0</v>
      </c>
      <c r="L6" s="3"/>
    </row>
    <row r="7" spans="1:12" x14ac:dyDescent="0.2">
      <c r="A7" s="34"/>
      <c r="B7" s="4" t="s">
        <v>7</v>
      </c>
      <c r="C7" s="3">
        <v>22</v>
      </c>
      <c r="D7" s="3">
        <v>81</v>
      </c>
      <c r="E7" s="9">
        <v>10</v>
      </c>
      <c r="F7" s="3">
        <v>39</v>
      </c>
      <c r="G7" s="12">
        <v>0</v>
      </c>
      <c r="H7" s="13">
        <v>0</v>
      </c>
      <c r="L7" s="3"/>
    </row>
    <row r="8" spans="1:12" x14ac:dyDescent="0.2">
      <c r="A8" s="34">
        <f>A2+30</f>
        <v>60</v>
      </c>
      <c r="B8" s="4" t="s">
        <v>9</v>
      </c>
      <c r="C8" s="13">
        <v>33</v>
      </c>
      <c r="D8" s="13">
        <v>44</v>
      </c>
      <c r="E8" s="12">
        <v>0</v>
      </c>
      <c r="F8" s="13">
        <v>0</v>
      </c>
      <c r="G8" s="12">
        <v>0</v>
      </c>
      <c r="H8" s="13">
        <v>0</v>
      </c>
      <c r="L8" s="3"/>
    </row>
    <row r="9" spans="1:12" x14ac:dyDescent="0.2">
      <c r="A9" s="34"/>
      <c r="B9" s="4" t="s">
        <v>3</v>
      </c>
      <c r="C9" s="3">
        <v>484</v>
      </c>
      <c r="D9" s="3">
        <v>216</v>
      </c>
      <c r="E9" s="9">
        <v>4</v>
      </c>
      <c r="F9" s="3">
        <v>16</v>
      </c>
      <c r="G9" s="9">
        <v>4</v>
      </c>
      <c r="H9" s="15">
        <v>42</v>
      </c>
      <c r="L9" s="3"/>
    </row>
    <row r="10" spans="1:12" x14ac:dyDescent="0.2">
      <c r="A10" s="34"/>
      <c r="B10" s="4" t="s">
        <v>4</v>
      </c>
      <c r="C10" s="3">
        <v>63</v>
      </c>
      <c r="D10" s="3">
        <v>50</v>
      </c>
      <c r="E10" s="9">
        <v>1</v>
      </c>
      <c r="F10" s="3">
        <v>9</v>
      </c>
      <c r="G10" s="12">
        <v>0</v>
      </c>
      <c r="H10" s="13">
        <v>0</v>
      </c>
    </row>
    <row r="11" spans="1:12" x14ac:dyDescent="0.2">
      <c r="A11" s="34"/>
      <c r="B11" s="4" t="s">
        <v>5</v>
      </c>
      <c r="C11" s="3">
        <v>56</v>
      </c>
      <c r="D11" s="3">
        <v>33</v>
      </c>
      <c r="E11" s="9">
        <v>0</v>
      </c>
      <c r="F11" s="3">
        <v>0</v>
      </c>
      <c r="G11" s="12">
        <v>0</v>
      </c>
      <c r="H11" s="13">
        <v>0</v>
      </c>
    </row>
    <row r="12" spans="1:12" x14ac:dyDescent="0.2">
      <c r="A12" s="34"/>
      <c r="B12" s="4" t="s">
        <v>6</v>
      </c>
      <c r="C12" s="3">
        <v>528</v>
      </c>
      <c r="D12" s="3">
        <v>104</v>
      </c>
      <c r="E12" s="9">
        <v>2</v>
      </c>
      <c r="F12" s="3">
        <v>8</v>
      </c>
      <c r="G12" s="12">
        <v>0</v>
      </c>
      <c r="H12" s="13">
        <v>0</v>
      </c>
    </row>
    <row r="13" spans="1:12" x14ac:dyDescent="0.2">
      <c r="A13" s="34"/>
      <c r="B13" s="4" t="s">
        <v>7</v>
      </c>
      <c r="C13" s="3">
        <v>208</v>
      </c>
      <c r="D13" s="3">
        <v>59</v>
      </c>
      <c r="E13" s="9">
        <v>0</v>
      </c>
      <c r="F13" s="3">
        <v>0</v>
      </c>
      <c r="G13" s="12">
        <v>0</v>
      </c>
      <c r="H13" s="13">
        <v>0</v>
      </c>
    </row>
    <row r="14" spans="1:12" x14ac:dyDescent="0.2">
      <c r="A14" s="34">
        <f>A8+30</f>
        <v>90</v>
      </c>
      <c r="B14" s="4" t="s">
        <v>9</v>
      </c>
      <c r="D14" s="3"/>
      <c r="E14" s="9"/>
      <c r="G14" s="9"/>
    </row>
    <row r="15" spans="1:12" x14ac:dyDescent="0.2">
      <c r="A15" s="34"/>
      <c r="B15" s="4" t="s">
        <v>3</v>
      </c>
      <c r="D15" s="3"/>
      <c r="E15" s="9"/>
      <c r="G15" s="9"/>
    </row>
    <row r="16" spans="1:12" x14ac:dyDescent="0.2">
      <c r="A16" s="34"/>
      <c r="B16" s="4" t="s">
        <v>4</v>
      </c>
      <c r="D16" s="3"/>
      <c r="E16" s="9"/>
      <c r="G16" s="9"/>
    </row>
    <row r="17" spans="1:8" x14ac:dyDescent="0.2">
      <c r="A17" s="34"/>
      <c r="B17" s="4" t="s">
        <v>5</v>
      </c>
      <c r="D17" s="3"/>
      <c r="E17" s="9"/>
      <c r="G17" s="9"/>
    </row>
    <row r="18" spans="1:8" x14ac:dyDescent="0.2">
      <c r="A18" s="34"/>
      <c r="B18" s="4" t="s">
        <v>6</v>
      </c>
      <c r="D18" s="3"/>
      <c r="E18" s="9"/>
      <c r="G18" s="9"/>
    </row>
    <row r="19" spans="1:8" x14ac:dyDescent="0.2">
      <c r="A19" s="34"/>
      <c r="B19" s="4" t="s">
        <v>7</v>
      </c>
      <c r="C19" s="6"/>
      <c r="D19" s="6"/>
      <c r="E19" s="8"/>
      <c r="F19" s="5"/>
      <c r="G19" s="8"/>
      <c r="H19" s="5"/>
    </row>
    <row r="20" spans="1:8" x14ac:dyDescent="0.2">
      <c r="A20" s="34">
        <f t="shared" ref="A20" si="0">A14+30</f>
        <v>120</v>
      </c>
      <c r="B20" s="4" t="s">
        <v>9</v>
      </c>
      <c r="C20" s="6"/>
      <c r="D20" s="6"/>
      <c r="E20" s="8"/>
      <c r="F20" s="5"/>
      <c r="G20" s="8"/>
      <c r="H20" s="5"/>
    </row>
    <row r="21" spans="1:8" x14ac:dyDescent="0.2">
      <c r="A21" s="34"/>
      <c r="B21" s="4" t="s">
        <v>3</v>
      </c>
      <c r="D21" s="3"/>
      <c r="E21" s="9"/>
      <c r="G21" s="9"/>
    </row>
    <row r="22" spans="1:8" x14ac:dyDescent="0.2">
      <c r="A22" s="34"/>
      <c r="B22" s="4" t="s">
        <v>4</v>
      </c>
      <c r="D22" s="3"/>
      <c r="E22" s="9"/>
      <c r="G22" s="9"/>
    </row>
    <row r="23" spans="1:8" x14ac:dyDescent="0.2">
      <c r="A23" s="34"/>
      <c r="B23" s="4" t="s">
        <v>5</v>
      </c>
      <c r="D23" s="3"/>
      <c r="E23" s="9"/>
      <c r="G23" s="9"/>
    </row>
    <row r="24" spans="1:8" x14ac:dyDescent="0.2">
      <c r="A24" s="34"/>
      <c r="B24" s="4" t="s">
        <v>6</v>
      </c>
      <c r="D24" s="3"/>
      <c r="E24" s="9"/>
      <c r="G24" s="9"/>
    </row>
    <row r="25" spans="1:8" x14ac:dyDescent="0.2">
      <c r="A25" s="34"/>
      <c r="B25" s="4" t="s">
        <v>7</v>
      </c>
      <c r="D25" s="3"/>
      <c r="E25" s="9"/>
      <c r="G25" s="9"/>
    </row>
    <row r="26" spans="1:8" x14ac:dyDescent="0.2">
      <c r="A26" s="34">
        <f t="shared" ref="A26" si="1">A20+30</f>
        <v>150</v>
      </c>
      <c r="B26" s="4" t="s">
        <v>9</v>
      </c>
      <c r="C26" s="6"/>
      <c r="D26" s="6"/>
      <c r="E26" s="8"/>
      <c r="F26" s="5"/>
      <c r="G26" s="8"/>
      <c r="H26" s="5"/>
    </row>
    <row r="27" spans="1:8" x14ac:dyDescent="0.2">
      <c r="A27" s="34"/>
      <c r="B27" s="4" t="s">
        <v>3</v>
      </c>
      <c r="D27" s="3"/>
      <c r="E27" s="9"/>
      <c r="G27" s="9"/>
    </row>
    <row r="28" spans="1:8" x14ac:dyDescent="0.2">
      <c r="A28" s="34"/>
      <c r="B28" s="4" t="s">
        <v>4</v>
      </c>
      <c r="D28" s="3"/>
      <c r="E28" s="9"/>
      <c r="G28" s="9"/>
    </row>
    <row r="29" spans="1:8" x14ac:dyDescent="0.2">
      <c r="A29" s="34"/>
      <c r="B29" s="4" t="s">
        <v>5</v>
      </c>
      <c r="D29" s="3"/>
      <c r="E29" s="9"/>
      <c r="G29" s="9"/>
    </row>
    <row r="30" spans="1:8" x14ac:dyDescent="0.2">
      <c r="A30" s="34"/>
      <c r="B30" s="4" t="s">
        <v>6</v>
      </c>
      <c r="D30" s="3"/>
      <c r="E30" s="9"/>
      <c r="G30" s="9"/>
    </row>
    <row r="31" spans="1:8" x14ac:dyDescent="0.2">
      <c r="A31" s="34"/>
      <c r="B31" s="4" t="s">
        <v>7</v>
      </c>
      <c r="D31" s="3"/>
      <c r="E31" s="9"/>
      <c r="G31" s="9"/>
    </row>
    <row r="32" spans="1:8" x14ac:dyDescent="0.2">
      <c r="A32" s="34">
        <f t="shared" ref="A32" si="2">A26+30</f>
        <v>180</v>
      </c>
      <c r="B32" s="4" t="s">
        <v>9</v>
      </c>
      <c r="C32" s="13">
        <v>52</v>
      </c>
      <c r="D32" s="13">
        <v>56</v>
      </c>
      <c r="E32" s="12">
        <v>0</v>
      </c>
      <c r="F32" s="13">
        <v>0</v>
      </c>
      <c r="G32" s="12">
        <v>0</v>
      </c>
      <c r="H32" s="13">
        <v>0</v>
      </c>
    </row>
    <row r="33" spans="1:8" x14ac:dyDescent="0.2">
      <c r="A33" s="34"/>
      <c r="B33" s="4" t="s">
        <v>3</v>
      </c>
      <c r="C33" s="3" t="s">
        <v>11</v>
      </c>
      <c r="D33" s="3">
        <v>2088</v>
      </c>
      <c r="E33" s="9">
        <v>96</v>
      </c>
      <c r="F33" s="3">
        <v>6</v>
      </c>
      <c r="G33" s="9">
        <v>12</v>
      </c>
      <c r="H33" s="15">
        <v>4</v>
      </c>
    </row>
    <row r="34" spans="1:8" x14ac:dyDescent="0.2">
      <c r="A34" s="34"/>
      <c r="B34" s="4" t="s">
        <v>4</v>
      </c>
      <c r="C34" s="3">
        <v>360</v>
      </c>
      <c r="D34" s="3">
        <v>244</v>
      </c>
      <c r="E34" s="9">
        <v>4</v>
      </c>
      <c r="F34" s="3">
        <v>2</v>
      </c>
      <c r="G34" s="12">
        <v>4</v>
      </c>
      <c r="H34" s="13">
        <v>0</v>
      </c>
    </row>
    <row r="35" spans="1:8" x14ac:dyDescent="0.2">
      <c r="A35" s="34"/>
      <c r="B35" s="4" t="s">
        <v>5</v>
      </c>
      <c r="C35" s="3">
        <v>248</v>
      </c>
      <c r="D35" s="3">
        <v>108</v>
      </c>
      <c r="E35" s="9">
        <v>113</v>
      </c>
      <c r="F35" s="3">
        <v>38</v>
      </c>
      <c r="G35" s="12">
        <v>88</v>
      </c>
      <c r="H35" s="13">
        <v>208</v>
      </c>
    </row>
    <row r="36" spans="1:8" x14ac:dyDescent="0.2">
      <c r="A36" s="34"/>
      <c r="B36" s="4" t="s">
        <v>6</v>
      </c>
      <c r="C36" s="3">
        <v>334</v>
      </c>
      <c r="D36" s="3">
        <v>126</v>
      </c>
      <c r="E36" s="9">
        <v>106</v>
      </c>
      <c r="F36" s="3">
        <v>0</v>
      </c>
      <c r="G36" s="12">
        <v>592</v>
      </c>
      <c r="H36" s="13">
        <v>24</v>
      </c>
    </row>
    <row r="37" spans="1:8" x14ac:dyDescent="0.2">
      <c r="A37" s="34"/>
      <c r="B37" s="4" t="s">
        <v>7</v>
      </c>
      <c r="C37" s="3">
        <v>109</v>
      </c>
      <c r="D37" s="3">
        <v>173</v>
      </c>
      <c r="E37" s="9">
        <v>59</v>
      </c>
      <c r="F37" s="3">
        <v>144</v>
      </c>
      <c r="G37" s="12">
        <v>106</v>
      </c>
      <c r="H37" s="13">
        <v>35</v>
      </c>
    </row>
  </sheetData>
  <mergeCells count="6">
    <mergeCell ref="A32:A37"/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91683-4A49-8F40-A025-9ADA29A25BE8}">
  <dimension ref="A1:O49"/>
  <sheetViews>
    <sheetView topLeftCell="A15" workbookViewId="0">
      <selection activeCell="G38" sqref="G38"/>
    </sheetView>
  </sheetViews>
  <sheetFormatPr baseColWidth="10" defaultRowHeight="16" x14ac:dyDescent="0.2"/>
  <cols>
    <col min="1" max="1" width="4.33203125" customWidth="1"/>
    <col min="3" max="8" width="15.5" customWidth="1"/>
    <col min="9" max="9" width="10.83203125" style="27"/>
    <col min="14" max="14" width="12.1640625" bestFit="1" customWidth="1"/>
  </cols>
  <sheetData>
    <row r="1" spans="1:15" x14ac:dyDescent="0.2">
      <c r="A1" s="2" t="s">
        <v>8</v>
      </c>
      <c r="C1" s="4" t="s">
        <v>0</v>
      </c>
      <c r="D1" s="4" t="s">
        <v>0</v>
      </c>
      <c r="E1" s="7" t="s">
        <v>14</v>
      </c>
      <c r="F1" s="23" t="s">
        <v>14</v>
      </c>
      <c r="G1" s="7" t="s">
        <v>1</v>
      </c>
      <c r="H1" s="4" t="s">
        <v>1</v>
      </c>
      <c r="I1" s="7" t="s">
        <v>2</v>
      </c>
      <c r="J1" s="4" t="s">
        <v>2</v>
      </c>
      <c r="K1" s="16"/>
    </row>
    <row r="2" spans="1:15" x14ac:dyDescent="0.2">
      <c r="A2" s="34">
        <v>30</v>
      </c>
      <c r="B2" s="4" t="s">
        <v>9</v>
      </c>
      <c r="C2" s="13" t="s">
        <v>17</v>
      </c>
      <c r="D2" s="13" t="s">
        <v>17</v>
      </c>
      <c r="E2" s="12">
        <v>0</v>
      </c>
      <c r="F2" s="13">
        <v>0</v>
      </c>
      <c r="G2" s="12">
        <v>0</v>
      </c>
      <c r="H2" s="13">
        <v>0</v>
      </c>
      <c r="I2" s="12">
        <v>0</v>
      </c>
      <c r="J2" s="13">
        <v>0</v>
      </c>
    </row>
    <row r="3" spans="1:15" x14ac:dyDescent="0.2">
      <c r="A3" s="34"/>
      <c r="B3" s="4" t="s">
        <v>3</v>
      </c>
      <c r="C3" s="3">
        <v>26</v>
      </c>
      <c r="D3" s="3">
        <v>27</v>
      </c>
      <c r="E3" s="12">
        <v>0</v>
      </c>
      <c r="F3" s="13">
        <v>0</v>
      </c>
      <c r="G3" s="12">
        <v>0</v>
      </c>
      <c r="H3" s="13">
        <v>0</v>
      </c>
      <c r="I3" s="12">
        <v>0</v>
      </c>
      <c r="J3" s="13">
        <v>0</v>
      </c>
    </row>
    <row r="4" spans="1:15" x14ac:dyDescent="0.2">
      <c r="A4" s="34"/>
      <c r="B4" s="4" t="s">
        <v>4</v>
      </c>
      <c r="C4" s="3" t="s">
        <v>18</v>
      </c>
      <c r="D4" s="3" t="s">
        <v>18</v>
      </c>
      <c r="E4" s="12">
        <v>0</v>
      </c>
      <c r="F4" s="13">
        <v>0</v>
      </c>
      <c r="G4" s="12">
        <v>0</v>
      </c>
      <c r="H4" s="13">
        <v>0</v>
      </c>
      <c r="I4" s="12">
        <v>0</v>
      </c>
      <c r="J4" s="13">
        <v>0</v>
      </c>
    </row>
    <row r="5" spans="1:15" x14ac:dyDescent="0.2">
      <c r="A5" s="34"/>
      <c r="B5" s="4" t="s">
        <v>5</v>
      </c>
      <c r="C5" s="3" t="s">
        <v>19</v>
      </c>
      <c r="D5" s="3" t="s">
        <v>19</v>
      </c>
      <c r="E5" s="12">
        <v>0</v>
      </c>
      <c r="F5" s="13">
        <v>0</v>
      </c>
      <c r="G5" s="12">
        <v>0</v>
      </c>
      <c r="H5" s="13">
        <v>0</v>
      </c>
      <c r="I5" s="12">
        <v>0</v>
      </c>
      <c r="J5" s="13">
        <v>0</v>
      </c>
    </row>
    <row r="6" spans="1:15" x14ac:dyDescent="0.2">
      <c r="A6" s="34"/>
      <c r="B6" s="4" t="s">
        <v>6</v>
      </c>
      <c r="C6" s="3" t="s">
        <v>19</v>
      </c>
      <c r="D6" s="3" t="s">
        <v>19</v>
      </c>
      <c r="E6" s="12">
        <v>0</v>
      </c>
      <c r="F6" s="13">
        <v>0</v>
      </c>
      <c r="G6" s="12">
        <v>0</v>
      </c>
      <c r="H6" s="13">
        <v>0</v>
      </c>
      <c r="I6" s="12">
        <v>0</v>
      </c>
      <c r="J6" s="13">
        <v>0</v>
      </c>
    </row>
    <row r="7" spans="1:15" x14ac:dyDescent="0.2">
      <c r="A7" s="34"/>
      <c r="B7" s="4" t="s">
        <v>7</v>
      </c>
      <c r="C7" s="3" t="s">
        <v>19</v>
      </c>
      <c r="D7" s="3" t="s">
        <v>19</v>
      </c>
      <c r="E7" s="12">
        <v>0</v>
      </c>
      <c r="F7" s="13">
        <v>0</v>
      </c>
      <c r="G7" s="12">
        <v>0</v>
      </c>
      <c r="H7" s="13">
        <v>0</v>
      </c>
      <c r="I7" s="12">
        <v>0</v>
      </c>
      <c r="J7" s="13">
        <v>0</v>
      </c>
      <c r="N7" s="1"/>
      <c r="O7" s="1"/>
    </row>
    <row r="8" spans="1:15" x14ac:dyDescent="0.2">
      <c r="A8" s="34">
        <f>A2+30</f>
        <v>60</v>
      </c>
      <c r="B8" s="4" t="s">
        <v>9</v>
      </c>
      <c r="C8" s="13" t="s">
        <v>10</v>
      </c>
      <c r="D8" s="13" t="s">
        <v>10</v>
      </c>
      <c r="E8" s="12">
        <v>30</v>
      </c>
      <c r="F8" s="13">
        <v>32</v>
      </c>
      <c r="G8" s="12">
        <v>0</v>
      </c>
      <c r="H8" s="13">
        <v>0</v>
      </c>
      <c r="I8" s="12">
        <v>0</v>
      </c>
      <c r="J8" s="13">
        <v>0</v>
      </c>
    </row>
    <row r="9" spans="1:15" x14ac:dyDescent="0.2">
      <c r="A9" s="34"/>
      <c r="B9" s="4" t="s">
        <v>3</v>
      </c>
      <c r="C9" s="13" t="s">
        <v>10</v>
      </c>
      <c r="D9" s="13" t="s">
        <v>10</v>
      </c>
      <c r="E9" s="9">
        <v>928</v>
      </c>
      <c r="F9" s="3">
        <v>1812</v>
      </c>
      <c r="G9" s="12">
        <v>0</v>
      </c>
      <c r="H9" s="13">
        <v>0</v>
      </c>
      <c r="I9" s="12">
        <v>0</v>
      </c>
      <c r="J9" s="13">
        <v>0</v>
      </c>
      <c r="N9" s="1"/>
      <c r="O9" s="1"/>
    </row>
    <row r="10" spans="1:15" x14ac:dyDescent="0.2">
      <c r="A10" s="34"/>
      <c r="B10" s="4" t="s">
        <v>4</v>
      </c>
      <c r="C10" s="13" t="s">
        <v>10</v>
      </c>
      <c r="D10" s="13" t="s">
        <v>10</v>
      </c>
      <c r="E10" s="9">
        <v>112</v>
      </c>
      <c r="F10" s="3">
        <v>133</v>
      </c>
      <c r="G10" s="12">
        <v>0</v>
      </c>
      <c r="H10" s="13">
        <v>0</v>
      </c>
      <c r="I10" s="12">
        <v>0</v>
      </c>
      <c r="J10" s="13">
        <v>0</v>
      </c>
      <c r="N10" s="1"/>
      <c r="O10" s="1"/>
    </row>
    <row r="11" spans="1:15" x14ac:dyDescent="0.2">
      <c r="A11" s="34"/>
      <c r="B11" s="4" t="s">
        <v>5</v>
      </c>
      <c r="C11" s="13" t="s">
        <v>10</v>
      </c>
      <c r="D11" s="13" t="s">
        <v>10</v>
      </c>
      <c r="E11" s="9">
        <v>83</v>
      </c>
      <c r="F11" s="3">
        <v>74</v>
      </c>
      <c r="G11" s="12">
        <v>0</v>
      </c>
      <c r="H11" s="13">
        <v>0</v>
      </c>
      <c r="I11" s="12">
        <v>0</v>
      </c>
      <c r="J11" s="13">
        <v>0</v>
      </c>
      <c r="N11" s="1"/>
      <c r="O11" s="1"/>
    </row>
    <row r="12" spans="1:15" x14ac:dyDescent="0.2">
      <c r="A12" s="34"/>
      <c r="B12" s="4" t="s">
        <v>6</v>
      </c>
      <c r="C12" s="13" t="s">
        <v>10</v>
      </c>
      <c r="D12" s="13" t="s">
        <v>10</v>
      </c>
      <c r="E12" s="9">
        <v>234</v>
      </c>
      <c r="F12" s="3">
        <v>680</v>
      </c>
      <c r="G12" s="12">
        <v>0</v>
      </c>
      <c r="H12" s="13">
        <v>0</v>
      </c>
      <c r="I12" s="12">
        <v>0</v>
      </c>
      <c r="J12" s="13">
        <v>0</v>
      </c>
      <c r="N12" s="1"/>
      <c r="O12" s="1"/>
    </row>
    <row r="13" spans="1:15" x14ac:dyDescent="0.2">
      <c r="A13" s="34"/>
      <c r="B13" s="4" t="s">
        <v>7</v>
      </c>
      <c r="C13" s="13" t="s">
        <v>10</v>
      </c>
      <c r="D13" s="13" t="s">
        <v>10</v>
      </c>
      <c r="E13" s="9">
        <v>704</v>
      </c>
      <c r="F13" s="3">
        <v>1040</v>
      </c>
      <c r="G13" s="12">
        <v>0</v>
      </c>
      <c r="H13" s="13">
        <v>0</v>
      </c>
      <c r="I13" s="12">
        <v>0</v>
      </c>
      <c r="J13" s="13">
        <v>0</v>
      </c>
      <c r="N13" s="1"/>
      <c r="O13" s="1"/>
    </row>
    <row r="14" spans="1:15" x14ac:dyDescent="0.2">
      <c r="A14" s="34">
        <f>A8+30</f>
        <v>90</v>
      </c>
      <c r="B14" s="4" t="s">
        <v>9</v>
      </c>
      <c r="C14" s="13" t="s">
        <v>10</v>
      </c>
      <c r="D14" s="13" t="s">
        <v>10</v>
      </c>
      <c r="E14" s="9">
        <v>220</v>
      </c>
      <c r="F14" s="3">
        <v>383</v>
      </c>
      <c r="G14" s="9">
        <v>0</v>
      </c>
      <c r="H14" s="13">
        <v>0</v>
      </c>
      <c r="I14" s="9" t="s">
        <v>10</v>
      </c>
      <c r="J14" s="3" t="s">
        <v>10</v>
      </c>
      <c r="O14" s="1"/>
    </row>
    <row r="15" spans="1:15" x14ac:dyDescent="0.2">
      <c r="A15" s="34"/>
      <c r="B15" s="4" t="s">
        <v>3</v>
      </c>
      <c r="C15" s="13" t="s">
        <v>10</v>
      </c>
      <c r="D15" s="13" t="s">
        <v>10</v>
      </c>
      <c r="E15" s="9">
        <v>160</v>
      </c>
      <c r="F15" s="3">
        <v>284</v>
      </c>
      <c r="G15" s="9">
        <v>21</v>
      </c>
      <c r="H15" s="13">
        <v>0</v>
      </c>
      <c r="I15" s="12" t="s">
        <v>10</v>
      </c>
      <c r="J15" s="13" t="s">
        <v>10</v>
      </c>
      <c r="N15" s="1"/>
      <c r="O15" s="1"/>
    </row>
    <row r="16" spans="1:15" x14ac:dyDescent="0.2">
      <c r="A16" s="34"/>
      <c r="B16" s="4" t="s">
        <v>4</v>
      </c>
      <c r="C16" s="13" t="s">
        <v>10</v>
      </c>
      <c r="D16" s="13" t="s">
        <v>10</v>
      </c>
      <c r="E16" s="9">
        <v>160</v>
      </c>
      <c r="F16" s="3">
        <v>172</v>
      </c>
      <c r="G16" s="9">
        <v>0</v>
      </c>
      <c r="H16" s="13">
        <v>0</v>
      </c>
      <c r="I16" s="12" t="s">
        <v>10</v>
      </c>
      <c r="J16" s="13" t="s">
        <v>10</v>
      </c>
      <c r="N16" s="1"/>
      <c r="O16" s="1"/>
    </row>
    <row r="17" spans="1:15" x14ac:dyDescent="0.2">
      <c r="A17" s="34"/>
      <c r="B17" s="4" t="s">
        <v>5</v>
      </c>
      <c r="C17" s="13" t="s">
        <v>10</v>
      </c>
      <c r="D17" s="13" t="s">
        <v>10</v>
      </c>
      <c r="E17" s="9">
        <v>316</v>
      </c>
      <c r="F17" s="3">
        <v>392</v>
      </c>
      <c r="G17" s="9">
        <v>0</v>
      </c>
      <c r="H17" s="13">
        <v>0</v>
      </c>
      <c r="I17" s="12" t="s">
        <v>10</v>
      </c>
      <c r="J17" s="13" t="s">
        <v>10</v>
      </c>
      <c r="N17" s="1"/>
      <c r="O17" s="1"/>
    </row>
    <row r="18" spans="1:15" x14ac:dyDescent="0.2">
      <c r="A18" s="34"/>
      <c r="B18" s="4" t="s">
        <v>6</v>
      </c>
      <c r="C18" s="13" t="s">
        <v>10</v>
      </c>
      <c r="D18" s="13" t="s">
        <v>10</v>
      </c>
      <c r="E18" s="9">
        <v>416</v>
      </c>
      <c r="F18" s="3">
        <v>284</v>
      </c>
      <c r="G18" s="9">
        <v>1</v>
      </c>
      <c r="H18" s="13">
        <v>0</v>
      </c>
      <c r="I18" s="12" t="s">
        <v>10</v>
      </c>
      <c r="J18" s="13" t="s">
        <v>10</v>
      </c>
      <c r="N18" s="1"/>
      <c r="O18" s="1"/>
    </row>
    <row r="19" spans="1:15" x14ac:dyDescent="0.2">
      <c r="A19" s="34"/>
      <c r="B19" s="4" t="s">
        <v>7</v>
      </c>
      <c r="C19" s="13" t="s">
        <v>10</v>
      </c>
      <c r="D19" s="13" t="s">
        <v>10</v>
      </c>
      <c r="E19" s="12">
        <v>560</v>
      </c>
      <c r="F19" s="13">
        <v>1504</v>
      </c>
      <c r="G19" s="9">
        <v>1</v>
      </c>
      <c r="H19" s="13">
        <v>0</v>
      </c>
      <c r="I19" s="12" t="s">
        <v>10</v>
      </c>
      <c r="J19" s="13" t="s">
        <v>10</v>
      </c>
      <c r="N19" s="1"/>
      <c r="O19" s="1"/>
    </row>
    <row r="20" spans="1:15" x14ac:dyDescent="0.2">
      <c r="A20" s="34">
        <f t="shared" ref="A20" si="0">A14+30</f>
        <v>120</v>
      </c>
      <c r="B20" s="4" t="s">
        <v>9</v>
      </c>
      <c r="C20" s="13" t="s">
        <v>10</v>
      </c>
      <c r="D20" s="13" t="s">
        <v>10</v>
      </c>
      <c r="E20" s="9">
        <v>1</v>
      </c>
      <c r="F20" s="3">
        <v>2</v>
      </c>
      <c r="G20" s="9">
        <v>0</v>
      </c>
      <c r="H20" s="13">
        <v>0</v>
      </c>
      <c r="I20" s="12">
        <v>0</v>
      </c>
      <c r="J20" s="13">
        <v>0</v>
      </c>
    </row>
    <row r="21" spans="1:15" x14ac:dyDescent="0.2">
      <c r="A21" s="34"/>
      <c r="B21" s="4" t="s">
        <v>3</v>
      </c>
      <c r="C21" s="13" t="s">
        <v>10</v>
      </c>
      <c r="D21" s="13" t="s">
        <v>10</v>
      </c>
      <c r="E21" s="9">
        <v>38</v>
      </c>
      <c r="F21" s="3">
        <v>36</v>
      </c>
      <c r="G21" s="9">
        <v>24</v>
      </c>
      <c r="H21" s="13">
        <v>1</v>
      </c>
      <c r="I21" s="12">
        <v>3</v>
      </c>
      <c r="J21" s="13">
        <v>0</v>
      </c>
    </row>
    <row r="22" spans="1:15" x14ac:dyDescent="0.2">
      <c r="A22" s="34"/>
      <c r="B22" s="4" t="s">
        <v>4</v>
      </c>
      <c r="C22" s="13" t="s">
        <v>10</v>
      </c>
      <c r="D22" s="13" t="s">
        <v>10</v>
      </c>
      <c r="E22" s="9">
        <v>64</v>
      </c>
      <c r="F22" s="3">
        <v>90</v>
      </c>
      <c r="G22" s="9">
        <v>0</v>
      </c>
      <c r="H22" s="13">
        <v>2</v>
      </c>
      <c r="I22" s="12">
        <v>0</v>
      </c>
      <c r="J22" s="13">
        <v>0</v>
      </c>
    </row>
    <row r="23" spans="1:15" x14ac:dyDescent="0.2">
      <c r="A23" s="34"/>
      <c r="B23" s="4" t="s">
        <v>5</v>
      </c>
      <c r="C23" s="13" t="s">
        <v>10</v>
      </c>
      <c r="D23" s="13" t="s">
        <v>10</v>
      </c>
      <c r="E23" s="9">
        <v>16</v>
      </c>
      <c r="F23" s="3">
        <v>38</v>
      </c>
      <c r="G23" s="9">
        <v>0</v>
      </c>
      <c r="H23" s="13">
        <v>0</v>
      </c>
      <c r="I23" s="12">
        <v>2</v>
      </c>
      <c r="J23" s="13">
        <v>2</v>
      </c>
    </row>
    <row r="24" spans="1:15" x14ac:dyDescent="0.2">
      <c r="A24" s="34"/>
      <c r="B24" s="4" t="s">
        <v>6</v>
      </c>
      <c r="C24" s="13" t="s">
        <v>10</v>
      </c>
      <c r="D24" s="13" t="s">
        <v>10</v>
      </c>
      <c r="E24" s="9">
        <v>62</v>
      </c>
      <c r="F24" s="3">
        <v>58</v>
      </c>
      <c r="G24" s="9">
        <v>1</v>
      </c>
      <c r="H24" s="13">
        <v>0</v>
      </c>
      <c r="I24" s="12">
        <v>0</v>
      </c>
      <c r="J24" s="13">
        <v>0</v>
      </c>
    </row>
    <row r="25" spans="1:15" x14ac:dyDescent="0.2">
      <c r="A25" s="34"/>
      <c r="B25" s="4" t="s">
        <v>7</v>
      </c>
      <c r="C25" s="13" t="s">
        <v>10</v>
      </c>
      <c r="D25" s="13" t="s">
        <v>10</v>
      </c>
      <c r="E25" s="9">
        <v>396</v>
      </c>
      <c r="F25" s="3">
        <v>468</v>
      </c>
      <c r="G25" s="9">
        <v>0</v>
      </c>
      <c r="H25" s="13">
        <v>0</v>
      </c>
      <c r="I25" s="9">
        <v>0</v>
      </c>
      <c r="J25" s="3">
        <v>0</v>
      </c>
    </row>
    <row r="26" spans="1:15" x14ac:dyDescent="0.2">
      <c r="A26" s="34">
        <f t="shared" ref="A26" si="1">A20+30</f>
        <v>150</v>
      </c>
      <c r="B26" s="4" t="s">
        <v>9</v>
      </c>
      <c r="C26" s="13" t="s">
        <v>10</v>
      </c>
      <c r="D26" s="13" t="s">
        <v>10</v>
      </c>
      <c r="E26" s="9">
        <v>0</v>
      </c>
      <c r="F26" s="3">
        <v>0</v>
      </c>
      <c r="G26" s="9">
        <v>0</v>
      </c>
      <c r="H26" s="13">
        <v>0</v>
      </c>
      <c r="I26" s="9">
        <v>0</v>
      </c>
      <c r="J26" s="3">
        <v>0</v>
      </c>
    </row>
    <row r="27" spans="1:15" x14ac:dyDescent="0.2">
      <c r="A27" s="34"/>
      <c r="B27" s="4" t="s">
        <v>3</v>
      </c>
      <c r="C27" s="13" t="s">
        <v>10</v>
      </c>
      <c r="D27" s="13" t="s">
        <v>10</v>
      </c>
      <c r="E27" s="9" t="s">
        <v>11</v>
      </c>
      <c r="F27" s="3">
        <v>552</v>
      </c>
      <c r="G27" s="9">
        <v>0</v>
      </c>
      <c r="H27" s="13">
        <v>77</v>
      </c>
      <c r="I27" s="9">
        <v>0</v>
      </c>
      <c r="J27" s="3">
        <v>0</v>
      </c>
    </row>
    <row r="28" spans="1:15" x14ac:dyDescent="0.2">
      <c r="A28" s="34"/>
      <c r="B28" s="4" t="s">
        <v>4</v>
      </c>
      <c r="C28" s="13" t="s">
        <v>10</v>
      </c>
      <c r="D28" s="13" t="s">
        <v>10</v>
      </c>
      <c r="E28" s="9">
        <v>74</v>
      </c>
      <c r="F28" s="3">
        <v>128</v>
      </c>
      <c r="G28" s="9">
        <v>0</v>
      </c>
      <c r="H28" s="13">
        <v>0</v>
      </c>
      <c r="I28" s="9">
        <v>0</v>
      </c>
      <c r="J28" s="3">
        <v>0</v>
      </c>
    </row>
    <row r="29" spans="1:15" x14ac:dyDescent="0.2">
      <c r="A29" s="34"/>
      <c r="B29" s="4" t="s">
        <v>5</v>
      </c>
      <c r="C29" s="13" t="s">
        <v>10</v>
      </c>
      <c r="D29" s="13" t="s">
        <v>10</v>
      </c>
      <c r="E29" s="9">
        <v>7</v>
      </c>
      <c r="F29" s="3">
        <v>44</v>
      </c>
      <c r="G29" s="9">
        <v>0</v>
      </c>
      <c r="H29" s="13">
        <v>0</v>
      </c>
      <c r="I29" s="9">
        <v>0</v>
      </c>
      <c r="J29" s="3">
        <v>0</v>
      </c>
    </row>
    <row r="30" spans="1:15" x14ac:dyDescent="0.2">
      <c r="A30" s="34"/>
      <c r="B30" s="4" t="s">
        <v>6</v>
      </c>
      <c r="C30" s="13" t="s">
        <v>10</v>
      </c>
      <c r="D30" s="13" t="s">
        <v>10</v>
      </c>
      <c r="E30" s="9">
        <v>15</v>
      </c>
      <c r="F30" s="3">
        <v>222</v>
      </c>
      <c r="G30" s="9">
        <v>4</v>
      </c>
      <c r="H30" s="13">
        <v>0</v>
      </c>
      <c r="I30" s="9">
        <v>0</v>
      </c>
      <c r="J30" s="3">
        <v>0</v>
      </c>
    </row>
    <row r="31" spans="1:15" x14ac:dyDescent="0.2">
      <c r="A31" s="34"/>
      <c r="B31" s="4" t="s">
        <v>7</v>
      </c>
      <c r="C31" s="13" t="s">
        <v>10</v>
      </c>
      <c r="D31" s="13" t="s">
        <v>10</v>
      </c>
      <c r="E31" s="9">
        <v>512</v>
      </c>
      <c r="F31" s="3">
        <v>59</v>
      </c>
      <c r="G31" s="9">
        <v>4</v>
      </c>
      <c r="H31" s="13">
        <v>0</v>
      </c>
      <c r="I31" s="9">
        <v>0</v>
      </c>
      <c r="J31" s="3">
        <v>0</v>
      </c>
    </row>
    <row r="32" spans="1:15" x14ac:dyDescent="0.2">
      <c r="A32" s="34">
        <f t="shared" ref="A32" si="2">A26+30</f>
        <v>180</v>
      </c>
      <c r="B32" s="4" t="s">
        <v>9</v>
      </c>
      <c r="C32" s="13" t="s">
        <v>10</v>
      </c>
      <c r="D32" s="13" t="s">
        <v>10</v>
      </c>
      <c r="E32" s="9">
        <v>10</v>
      </c>
      <c r="F32">
        <v>15</v>
      </c>
      <c r="G32" s="9">
        <v>0</v>
      </c>
      <c r="H32">
        <v>0</v>
      </c>
      <c r="I32" s="9">
        <v>0</v>
      </c>
      <c r="J32" s="3">
        <v>0</v>
      </c>
    </row>
    <row r="33" spans="1:10" x14ac:dyDescent="0.2">
      <c r="A33" s="34"/>
      <c r="B33" s="4" t="s">
        <v>3</v>
      </c>
      <c r="C33" s="13" t="s">
        <v>10</v>
      </c>
      <c r="D33" s="13" t="s">
        <v>10</v>
      </c>
      <c r="E33" s="9" t="s">
        <v>11</v>
      </c>
      <c r="F33" s="3" t="s">
        <v>11</v>
      </c>
      <c r="G33" s="9" t="s">
        <v>11</v>
      </c>
      <c r="H33">
        <v>193</v>
      </c>
      <c r="I33" s="9">
        <v>296</v>
      </c>
      <c r="J33" s="3">
        <v>0</v>
      </c>
    </row>
    <row r="34" spans="1:10" x14ac:dyDescent="0.2">
      <c r="A34" s="34"/>
      <c r="B34" s="4" t="s">
        <v>4</v>
      </c>
      <c r="C34" s="13" t="s">
        <v>10</v>
      </c>
      <c r="D34" s="13" t="s">
        <v>10</v>
      </c>
      <c r="E34" s="9">
        <v>342</v>
      </c>
      <c r="F34">
        <v>280</v>
      </c>
      <c r="G34" s="9">
        <v>0</v>
      </c>
      <c r="H34">
        <v>0</v>
      </c>
      <c r="I34" s="9">
        <v>0</v>
      </c>
      <c r="J34" s="3">
        <v>0</v>
      </c>
    </row>
    <row r="35" spans="1:10" x14ac:dyDescent="0.2">
      <c r="A35" s="34"/>
      <c r="B35" s="4" t="s">
        <v>5</v>
      </c>
      <c r="C35" s="13" t="s">
        <v>10</v>
      </c>
      <c r="D35" s="13" t="s">
        <v>10</v>
      </c>
      <c r="E35" s="24">
        <v>780</v>
      </c>
      <c r="F35">
        <v>33</v>
      </c>
      <c r="G35" s="9">
        <v>0</v>
      </c>
      <c r="H35">
        <v>0</v>
      </c>
      <c r="I35" s="9">
        <v>0</v>
      </c>
      <c r="J35" s="3">
        <v>0</v>
      </c>
    </row>
    <row r="36" spans="1:10" x14ac:dyDescent="0.2">
      <c r="A36" s="34"/>
      <c r="B36" s="4" t="s">
        <v>6</v>
      </c>
      <c r="C36" s="13" t="s">
        <v>10</v>
      </c>
      <c r="D36" s="13" t="s">
        <v>10</v>
      </c>
      <c r="E36" s="25">
        <v>270</v>
      </c>
      <c r="F36">
        <v>93</v>
      </c>
      <c r="G36" s="9">
        <v>0</v>
      </c>
      <c r="H36">
        <v>1</v>
      </c>
      <c r="I36" s="9">
        <v>0</v>
      </c>
      <c r="J36" s="3">
        <v>0</v>
      </c>
    </row>
    <row r="37" spans="1:10" x14ac:dyDescent="0.2">
      <c r="A37" s="34"/>
      <c r="B37" s="4" t="s">
        <v>7</v>
      </c>
      <c r="C37" s="13" t="s">
        <v>10</v>
      </c>
      <c r="D37" s="13" t="s">
        <v>10</v>
      </c>
      <c r="E37" s="26">
        <v>133</v>
      </c>
      <c r="F37" s="3">
        <v>238</v>
      </c>
      <c r="G37" s="12">
        <v>0</v>
      </c>
      <c r="H37">
        <v>1</v>
      </c>
      <c r="I37" s="9">
        <v>0</v>
      </c>
      <c r="J37" s="3">
        <v>0</v>
      </c>
    </row>
    <row r="38" spans="1:10" x14ac:dyDescent="0.2">
      <c r="A38" s="34">
        <f t="shared" ref="A38" si="3">A32+30</f>
        <v>210</v>
      </c>
      <c r="B38" s="4" t="s">
        <v>9</v>
      </c>
      <c r="C38" s="13" t="s">
        <v>10</v>
      </c>
      <c r="D38" s="13" t="s">
        <v>10</v>
      </c>
      <c r="E38" s="9"/>
      <c r="G38" s="9"/>
      <c r="I38" s="9">
        <v>0</v>
      </c>
      <c r="J38" s="3">
        <v>0</v>
      </c>
    </row>
    <row r="39" spans="1:10" x14ac:dyDescent="0.2">
      <c r="A39" s="34"/>
      <c r="B39" s="4" t="s">
        <v>3</v>
      </c>
      <c r="C39" s="13" t="s">
        <v>10</v>
      </c>
      <c r="D39" s="13" t="s">
        <v>10</v>
      </c>
      <c r="E39" s="9"/>
      <c r="F39" s="3"/>
      <c r="G39" s="9"/>
      <c r="I39" s="9">
        <v>1</v>
      </c>
      <c r="J39" s="3">
        <v>0</v>
      </c>
    </row>
    <row r="40" spans="1:10" x14ac:dyDescent="0.2">
      <c r="A40" s="34"/>
      <c r="B40" s="4" t="s">
        <v>4</v>
      </c>
      <c r="C40" s="13" t="s">
        <v>10</v>
      </c>
      <c r="D40" s="13" t="s">
        <v>10</v>
      </c>
      <c r="E40" s="9"/>
      <c r="G40" s="9"/>
      <c r="I40" s="9">
        <v>1</v>
      </c>
      <c r="J40" s="3">
        <v>1</v>
      </c>
    </row>
    <row r="41" spans="1:10" x14ac:dyDescent="0.2">
      <c r="A41" s="34"/>
      <c r="B41" s="4" t="s">
        <v>5</v>
      </c>
      <c r="C41" s="13" t="s">
        <v>10</v>
      </c>
      <c r="D41" s="13" t="s">
        <v>10</v>
      </c>
      <c r="E41" s="24"/>
      <c r="G41" s="9"/>
      <c r="I41" s="9">
        <v>0</v>
      </c>
      <c r="J41" s="3">
        <v>0</v>
      </c>
    </row>
    <row r="42" spans="1:10" x14ac:dyDescent="0.2">
      <c r="A42" s="34"/>
      <c r="B42" s="4" t="s">
        <v>6</v>
      </c>
      <c r="C42" s="13" t="s">
        <v>10</v>
      </c>
      <c r="D42" s="13" t="s">
        <v>10</v>
      </c>
      <c r="E42" s="25"/>
      <c r="G42" s="9"/>
      <c r="I42" s="9">
        <v>0</v>
      </c>
      <c r="J42" s="3">
        <v>0</v>
      </c>
    </row>
    <row r="43" spans="1:10" x14ac:dyDescent="0.2">
      <c r="A43" s="34"/>
      <c r="B43" s="4" t="s">
        <v>7</v>
      </c>
      <c r="C43" s="13" t="s">
        <v>10</v>
      </c>
      <c r="D43" s="13" t="s">
        <v>10</v>
      </c>
      <c r="E43" s="26"/>
      <c r="F43" s="3"/>
      <c r="G43" s="12"/>
      <c r="I43" s="9">
        <v>0</v>
      </c>
      <c r="J43" s="3">
        <v>0</v>
      </c>
    </row>
    <row r="44" spans="1:10" x14ac:dyDescent="0.2">
      <c r="A44" s="34">
        <f t="shared" ref="A44" si="4">A38+30</f>
        <v>240</v>
      </c>
      <c r="B44" s="4" t="s">
        <v>9</v>
      </c>
      <c r="C44" s="13" t="s">
        <v>10</v>
      </c>
      <c r="D44" s="13" t="s">
        <v>10</v>
      </c>
      <c r="E44" s="9"/>
      <c r="G44" s="9"/>
      <c r="I44" s="9"/>
      <c r="J44" s="3"/>
    </row>
    <row r="45" spans="1:10" x14ac:dyDescent="0.2">
      <c r="A45" s="34"/>
      <c r="B45" s="4" t="s">
        <v>3</v>
      </c>
      <c r="C45" s="13" t="s">
        <v>10</v>
      </c>
      <c r="D45" s="13" t="s">
        <v>10</v>
      </c>
      <c r="E45" s="9"/>
      <c r="F45" s="3"/>
      <c r="G45" s="9"/>
      <c r="I45" s="9"/>
      <c r="J45" s="3"/>
    </row>
    <row r="46" spans="1:10" x14ac:dyDescent="0.2">
      <c r="A46" s="34"/>
      <c r="B46" s="4" t="s">
        <v>4</v>
      </c>
      <c r="C46" s="13" t="s">
        <v>10</v>
      </c>
      <c r="D46" s="13" t="s">
        <v>10</v>
      </c>
      <c r="E46" s="9"/>
      <c r="G46" s="9"/>
      <c r="I46" s="9"/>
      <c r="J46" s="3"/>
    </row>
    <row r="47" spans="1:10" x14ac:dyDescent="0.2">
      <c r="A47" s="34"/>
      <c r="B47" s="4" t="s">
        <v>5</v>
      </c>
      <c r="C47" s="13" t="s">
        <v>10</v>
      </c>
      <c r="D47" s="13" t="s">
        <v>10</v>
      </c>
      <c r="E47" s="24"/>
      <c r="G47" s="9"/>
      <c r="I47" s="9"/>
      <c r="J47" s="3"/>
    </row>
    <row r="48" spans="1:10" x14ac:dyDescent="0.2">
      <c r="A48" s="34"/>
      <c r="B48" s="4" t="s">
        <v>6</v>
      </c>
      <c r="C48" s="13" t="s">
        <v>10</v>
      </c>
      <c r="D48" s="13" t="s">
        <v>10</v>
      </c>
      <c r="E48" s="25"/>
      <c r="G48" s="9"/>
      <c r="I48" s="9"/>
      <c r="J48" s="3"/>
    </row>
    <row r="49" spans="1:10" x14ac:dyDescent="0.2">
      <c r="A49" s="34"/>
      <c r="B49" s="4" t="s">
        <v>7</v>
      </c>
      <c r="C49" s="13" t="s">
        <v>10</v>
      </c>
      <c r="D49" s="13" t="s">
        <v>10</v>
      </c>
      <c r="E49" s="26"/>
      <c r="F49" s="3"/>
      <c r="G49" s="12"/>
      <c r="I49" s="9"/>
      <c r="J49" s="3"/>
    </row>
  </sheetData>
  <mergeCells count="8">
    <mergeCell ref="A38:A43"/>
    <mergeCell ref="A44:A49"/>
    <mergeCell ref="A2:A7"/>
    <mergeCell ref="A8:A13"/>
    <mergeCell ref="A14:A19"/>
    <mergeCell ref="A20:A25"/>
    <mergeCell ref="A26:A31"/>
    <mergeCell ref="A32:A3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648FC-0E6F-2149-BF1E-F2596D5F58A9}">
  <dimension ref="A1:M49"/>
  <sheetViews>
    <sheetView workbookViewId="0">
      <selection activeCell="D11" sqref="D11"/>
    </sheetView>
  </sheetViews>
  <sheetFormatPr baseColWidth="10" defaultRowHeight="16" x14ac:dyDescent="0.2"/>
  <cols>
    <col min="1" max="1" width="4.33203125" customWidth="1"/>
    <col min="9" max="9" width="10.83203125" style="27"/>
    <col min="12" max="12" width="12.1640625" bestFit="1" customWidth="1"/>
  </cols>
  <sheetData>
    <row r="1" spans="1:13" x14ac:dyDescent="0.2">
      <c r="A1" s="2" t="s">
        <v>8</v>
      </c>
      <c r="C1" s="4" t="s">
        <v>0</v>
      </c>
      <c r="D1" s="4" t="s">
        <v>0</v>
      </c>
      <c r="E1" s="7" t="s">
        <v>1</v>
      </c>
      <c r="F1" s="4" t="s">
        <v>1</v>
      </c>
      <c r="G1" s="7" t="s">
        <v>2</v>
      </c>
      <c r="H1" s="4" t="s">
        <v>2</v>
      </c>
      <c r="I1" s="23"/>
      <c r="J1" s="4"/>
      <c r="K1" s="16"/>
      <c r="L1" s="16"/>
      <c r="M1" s="16"/>
    </row>
    <row r="2" spans="1:13" x14ac:dyDescent="0.2">
      <c r="A2" s="34">
        <v>30</v>
      </c>
      <c r="B2" s="4" t="s">
        <v>9</v>
      </c>
      <c r="C2" s="13" t="s">
        <v>11</v>
      </c>
      <c r="D2" s="13" t="s">
        <v>11</v>
      </c>
      <c r="E2" s="12">
        <v>8</v>
      </c>
      <c r="F2" s="13">
        <v>5</v>
      </c>
      <c r="G2" s="12">
        <v>0</v>
      </c>
      <c r="H2" s="13">
        <v>0</v>
      </c>
      <c r="I2" s="28"/>
      <c r="J2" s="1"/>
      <c r="K2" s="1"/>
      <c r="L2" s="1"/>
      <c r="M2" s="1"/>
    </row>
    <row r="3" spans="1:13" x14ac:dyDescent="0.2">
      <c r="A3" s="34"/>
      <c r="B3" s="4" t="s">
        <v>3</v>
      </c>
      <c r="C3" s="13" t="s">
        <v>11</v>
      </c>
      <c r="D3" s="13" t="s">
        <v>11</v>
      </c>
      <c r="E3" s="9">
        <v>2</v>
      </c>
      <c r="F3" s="3">
        <v>7</v>
      </c>
      <c r="G3" s="12">
        <v>0</v>
      </c>
      <c r="H3" s="13">
        <v>0</v>
      </c>
      <c r="I3" s="28"/>
      <c r="J3" s="1"/>
    </row>
    <row r="4" spans="1:13" x14ac:dyDescent="0.2">
      <c r="A4" s="34"/>
      <c r="B4" s="4" t="s">
        <v>4</v>
      </c>
      <c r="C4" s="13" t="s">
        <v>11</v>
      </c>
      <c r="D4" s="13" t="s">
        <v>11</v>
      </c>
      <c r="E4" s="9">
        <v>20</v>
      </c>
      <c r="F4" s="3">
        <v>23</v>
      </c>
      <c r="G4" s="12">
        <v>0</v>
      </c>
      <c r="H4" s="13">
        <v>0</v>
      </c>
      <c r="I4" s="28"/>
      <c r="J4" s="1"/>
      <c r="L4" s="18"/>
      <c r="M4" s="18"/>
    </row>
    <row r="5" spans="1:13" x14ac:dyDescent="0.2">
      <c r="A5" s="34"/>
      <c r="B5" s="4" t="s">
        <v>5</v>
      </c>
      <c r="C5" s="13" t="s">
        <v>11</v>
      </c>
      <c r="D5" s="13" t="s">
        <v>11</v>
      </c>
      <c r="E5" s="9">
        <v>19</v>
      </c>
      <c r="F5" s="3">
        <v>16</v>
      </c>
      <c r="G5" s="12">
        <v>0</v>
      </c>
      <c r="H5" s="13">
        <v>0</v>
      </c>
      <c r="I5" s="28"/>
      <c r="J5" s="1"/>
      <c r="L5" s="18"/>
      <c r="M5" s="18"/>
    </row>
    <row r="6" spans="1:13" x14ac:dyDescent="0.2">
      <c r="A6" s="34"/>
      <c r="B6" s="4" t="s">
        <v>6</v>
      </c>
      <c r="C6" s="13" t="s">
        <v>11</v>
      </c>
      <c r="D6" s="13" t="s">
        <v>11</v>
      </c>
      <c r="E6" s="9">
        <v>14</v>
      </c>
      <c r="F6" s="3">
        <v>22</v>
      </c>
      <c r="G6" s="12">
        <v>0</v>
      </c>
      <c r="H6" s="13">
        <v>0</v>
      </c>
      <c r="I6" s="28"/>
      <c r="J6" s="1"/>
      <c r="L6" s="18"/>
      <c r="M6" s="18"/>
    </row>
    <row r="7" spans="1:13" x14ac:dyDescent="0.2">
      <c r="A7" s="34"/>
      <c r="B7" s="4" t="s">
        <v>7</v>
      </c>
      <c r="C7" s="13" t="s">
        <v>11</v>
      </c>
      <c r="D7" s="13" t="s">
        <v>11</v>
      </c>
      <c r="E7" s="9">
        <v>34</v>
      </c>
      <c r="F7" s="3">
        <v>45</v>
      </c>
      <c r="G7" s="12">
        <v>0</v>
      </c>
      <c r="H7" s="13">
        <v>0</v>
      </c>
      <c r="I7" s="28"/>
      <c r="J7" s="1"/>
      <c r="L7" s="18"/>
      <c r="M7" s="18"/>
    </row>
    <row r="8" spans="1:13" x14ac:dyDescent="0.2">
      <c r="A8" s="34">
        <f>A2+30</f>
        <v>60</v>
      </c>
      <c r="B8" s="4" t="s">
        <v>9</v>
      </c>
      <c r="C8" s="13" t="s">
        <v>11</v>
      </c>
      <c r="D8" s="13" t="s">
        <v>11</v>
      </c>
      <c r="E8" s="12">
        <v>9</v>
      </c>
      <c r="F8" s="13">
        <v>11</v>
      </c>
      <c r="G8" s="12">
        <v>0</v>
      </c>
      <c r="H8" s="13">
        <v>0</v>
      </c>
      <c r="I8" s="28"/>
      <c r="J8" s="1"/>
      <c r="L8" s="18"/>
      <c r="M8" s="18"/>
    </row>
    <row r="9" spans="1:13" x14ac:dyDescent="0.2">
      <c r="A9" s="34"/>
      <c r="B9" s="4" t="s">
        <v>3</v>
      </c>
      <c r="C9" s="13" t="s">
        <v>11</v>
      </c>
      <c r="D9" s="13" t="s">
        <v>11</v>
      </c>
      <c r="E9" s="9">
        <v>1440</v>
      </c>
      <c r="F9" s="3">
        <v>1080</v>
      </c>
      <c r="G9" s="12">
        <v>0</v>
      </c>
      <c r="H9" s="13">
        <v>0</v>
      </c>
      <c r="I9" s="28"/>
      <c r="J9" s="1"/>
    </row>
    <row r="10" spans="1:13" x14ac:dyDescent="0.2">
      <c r="A10" s="34"/>
      <c r="B10" s="4" t="s">
        <v>4</v>
      </c>
      <c r="C10" s="13" t="s">
        <v>11</v>
      </c>
      <c r="D10" s="13" t="s">
        <v>11</v>
      </c>
      <c r="E10" s="9">
        <v>33</v>
      </c>
      <c r="F10" s="29">
        <v>38</v>
      </c>
      <c r="G10" s="13">
        <v>0</v>
      </c>
      <c r="H10" s="13">
        <v>0</v>
      </c>
      <c r="I10" s="28"/>
      <c r="J10" s="1"/>
      <c r="L10" s="18"/>
      <c r="M10" s="18"/>
    </row>
    <row r="11" spans="1:13" x14ac:dyDescent="0.2">
      <c r="A11" s="34"/>
      <c r="B11" s="4" t="s">
        <v>5</v>
      </c>
      <c r="C11" s="13" t="s">
        <v>11</v>
      </c>
      <c r="D11" s="13" t="s">
        <v>11</v>
      </c>
      <c r="E11" s="9">
        <v>23</v>
      </c>
      <c r="F11" s="29">
        <v>43</v>
      </c>
      <c r="G11" s="13">
        <v>0</v>
      </c>
      <c r="H11" s="13">
        <v>0</v>
      </c>
      <c r="I11" s="28"/>
      <c r="J11" s="1"/>
      <c r="L11" s="18"/>
      <c r="M11" s="18"/>
    </row>
    <row r="12" spans="1:13" x14ac:dyDescent="0.2">
      <c r="A12" s="34"/>
      <c r="B12" s="4" t="s">
        <v>6</v>
      </c>
      <c r="C12" s="13" t="s">
        <v>11</v>
      </c>
      <c r="D12" s="13" t="s">
        <v>11</v>
      </c>
      <c r="E12" s="9">
        <v>9</v>
      </c>
      <c r="F12" s="30">
        <v>21</v>
      </c>
      <c r="G12" s="13">
        <v>0</v>
      </c>
      <c r="H12" s="13">
        <v>0</v>
      </c>
      <c r="I12" s="28"/>
      <c r="J12" s="1"/>
      <c r="L12" s="18"/>
      <c r="M12" s="18"/>
    </row>
    <row r="13" spans="1:13" x14ac:dyDescent="0.2">
      <c r="A13" s="34"/>
      <c r="B13" s="4" t="s">
        <v>7</v>
      </c>
      <c r="C13" s="13" t="s">
        <v>11</v>
      </c>
      <c r="D13" s="13" t="s">
        <v>11</v>
      </c>
      <c r="E13" s="9">
        <v>280</v>
      </c>
      <c r="F13" s="29">
        <v>56</v>
      </c>
      <c r="G13" s="13">
        <v>0</v>
      </c>
      <c r="H13" s="13">
        <v>0</v>
      </c>
      <c r="I13" s="28"/>
      <c r="J13" s="1"/>
      <c r="L13" s="18"/>
      <c r="M13" s="18"/>
    </row>
    <row r="14" spans="1:13" x14ac:dyDescent="0.2">
      <c r="A14" s="34">
        <f>A8+30</f>
        <v>90</v>
      </c>
      <c r="B14" s="4" t="s">
        <v>9</v>
      </c>
      <c r="C14" s="13"/>
      <c r="D14" s="13"/>
      <c r="E14" s="12"/>
      <c r="F14" s="13"/>
      <c r="G14" s="12"/>
      <c r="H14" s="13"/>
      <c r="I14" s="28"/>
      <c r="J14" s="1"/>
      <c r="L14" s="18"/>
      <c r="M14" s="18"/>
    </row>
    <row r="15" spans="1:13" x14ac:dyDescent="0.2">
      <c r="A15" s="34"/>
      <c r="B15" s="4" t="s">
        <v>3</v>
      </c>
      <c r="C15" s="13"/>
      <c r="D15" s="13"/>
      <c r="E15" s="9"/>
      <c r="F15" s="3"/>
      <c r="G15" s="12"/>
      <c r="H15" s="13"/>
      <c r="I15" s="14"/>
    </row>
    <row r="16" spans="1:13" x14ac:dyDescent="0.2">
      <c r="A16" s="34"/>
      <c r="B16" s="4" t="s">
        <v>4</v>
      </c>
      <c r="C16" s="13"/>
      <c r="D16" s="13"/>
      <c r="E16" s="9"/>
      <c r="F16" s="29"/>
      <c r="G16" s="13"/>
      <c r="H16" s="13"/>
      <c r="I16" s="14"/>
    </row>
    <row r="17" spans="1:9" x14ac:dyDescent="0.2">
      <c r="A17" s="34"/>
      <c r="B17" s="4" t="s">
        <v>5</v>
      </c>
      <c r="C17" s="13"/>
      <c r="D17" s="13"/>
      <c r="E17" s="9"/>
      <c r="F17" s="29"/>
      <c r="G17" s="13"/>
      <c r="H17" s="13"/>
      <c r="I17" s="14"/>
    </row>
    <row r="18" spans="1:9" x14ac:dyDescent="0.2">
      <c r="A18" s="34"/>
      <c r="B18" s="4" t="s">
        <v>6</v>
      </c>
      <c r="C18" s="13"/>
      <c r="D18" s="13"/>
      <c r="E18" s="9"/>
      <c r="F18" s="30"/>
      <c r="G18" s="13"/>
      <c r="H18" s="13"/>
      <c r="I18" s="14"/>
    </row>
    <row r="19" spans="1:9" x14ac:dyDescent="0.2">
      <c r="A19" s="34"/>
      <c r="B19" s="4" t="s">
        <v>7</v>
      </c>
      <c r="C19" s="13"/>
      <c r="D19" s="13"/>
      <c r="E19" s="9"/>
      <c r="F19" s="29"/>
      <c r="G19" s="13"/>
      <c r="H19" s="13"/>
      <c r="I19" s="14"/>
    </row>
    <row r="20" spans="1:9" x14ac:dyDescent="0.2">
      <c r="A20" s="34">
        <f>A14+30</f>
        <v>120</v>
      </c>
      <c r="B20" s="4" t="s">
        <v>9</v>
      </c>
      <c r="C20" s="13"/>
      <c r="D20" s="13"/>
      <c r="E20" s="12"/>
      <c r="F20" s="13"/>
      <c r="G20" s="12"/>
      <c r="H20" s="13"/>
      <c r="I20"/>
    </row>
    <row r="21" spans="1:9" x14ac:dyDescent="0.2">
      <c r="A21" s="34"/>
      <c r="B21" s="4" t="s">
        <v>3</v>
      </c>
      <c r="C21" s="13"/>
      <c r="D21" s="13"/>
      <c r="E21" s="9"/>
      <c r="F21" s="3"/>
      <c r="G21" s="12"/>
      <c r="H21" s="13"/>
      <c r="I21"/>
    </row>
    <row r="22" spans="1:9" x14ac:dyDescent="0.2">
      <c r="A22" s="34"/>
      <c r="B22" s="4" t="s">
        <v>4</v>
      </c>
      <c r="C22" s="13"/>
      <c r="D22" s="13"/>
      <c r="E22" s="9"/>
      <c r="F22" s="29"/>
      <c r="G22" s="13"/>
      <c r="H22" s="13"/>
      <c r="I22"/>
    </row>
    <row r="23" spans="1:9" x14ac:dyDescent="0.2">
      <c r="A23" s="34"/>
      <c r="B23" s="4" t="s">
        <v>5</v>
      </c>
      <c r="C23" s="13"/>
      <c r="D23" s="13"/>
      <c r="E23" s="9"/>
      <c r="F23" s="29"/>
      <c r="G23" s="13"/>
      <c r="H23" s="13"/>
      <c r="I23"/>
    </row>
    <row r="24" spans="1:9" x14ac:dyDescent="0.2">
      <c r="A24" s="34"/>
      <c r="B24" s="4" t="s">
        <v>6</v>
      </c>
      <c r="C24" s="13"/>
      <c r="D24" s="13"/>
      <c r="E24" s="9"/>
      <c r="F24" s="30"/>
      <c r="G24" s="13"/>
      <c r="H24" s="13"/>
      <c r="I24"/>
    </row>
    <row r="25" spans="1:9" x14ac:dyDescent="0.2">
      <c r="A25" s="34"/>
      <c r="B25" s="4" t="s">
        <v>7</v>
      </c>
      <c r="C25" s="13"/>
      <c r="D25" s="13"/>
      <c r="E25" s="9"/>
      <c r="F25" s="29"/>
      <c r="G25" s="13"/>
      <c r="H25" s="13"/>
      <c r="I25"/>
    </row>
    <row r="26" spans="1:9" x14ac:dyDescent="0.2">
      <c r="A26" s="34">
        <f>A20+30</f>
        <v>150</v>
      </c>
      <c r="B26" s="4" t="s">
        <v>9</v>
      </c>
      <c r="C26" s="13"/>
      <c r="D26" s="13"/>
      <c r="E26" s="12"/>
      <c r="F26" s="13"/>
      <c r="G26" s="12"/>
      <c r="H26" s="13"/>
      <c r="I26"/>
    </row>
    <row r="27" spans="1:9" x14ac:dyDescent="0.2">
      <c r="A27" s="34"/>
      <c r="B27" s="4" t="s">
        <v>3</v>
      </c>
      <c r="C27" s="13"/>
      <c r="D27" s="13"/>
      <c r="E27" s="9"/>
      <c r="F27" s="3"/>
      <c r="G27" s="12"/>
      <c r="H27" s="13"/>
      <c r="I27"/>
    </row>
    <row r="28" spans="1:9" x14ac:dyDescent="0.2">
      <c r="A28" s="34"/>
      <c r="B28" s="4" t="s">
        <v>4</v>
      </c>
      <c r="C28" s="13"/>
      <c r="D28" s="13"/>
      <c r="E28" s="9"/>
      <c r="F28" s="29"/>
      <c r="G28" s="13"/>
      <c r="H28" s="13"/>
      <c r="I28"/>
    </row>
    <row r="29" spans="1:9" x14ac:dyDescent="0.2">
      <c r="A29" s="34"/>
      <c r="B29" s="4" t="s">
        <v>5</v>
      </c>
      <c r="C29" s="13"/>
      <c r="D29" s="13"/>
      <c r="E29" s="9"/>
      <c r="F29" s="29"/>
      <c r="G29" s="13"/>
      <c r="H29" s="13"/>
      <c r="I29"/>
    </row>
    <row r="30" spans="1:9" x14ac:dyDescent="0.2">
      <c r="A30" s="34"/>
      <c r="B30" s="4" t="s">
        <v>6</v>
      </c>
      <c r="C30" s="13"/>
      <c r="D30" s="13"/>
      <c r="E30" s="9"/>
      <c r="F30" s="30"/>
      <c r="G30" s="13"/>
      <c r="H30" s="13"/>
      <c r="I30"/>
    </row>
    <row r="31" spans="1:9" x14ac:dyDescent="0.2">
      <c r="A31" s="34"/>
      <c r="B31" s="4" t="s">
        <v>7</v>
      </c>
      <c r="C31" s="13"/>
      <c r="D31" s="13"/>
      <c r="E31" s="9"/>
      <c r="F31" s="29"/>
      <c r="G31" s="13"/>
      <c r="H31" s="13"/>
      <c r="I31"/>
    </row>
    <row r="32" spans="1:9" x14ac:dyDescent="0.2">
      <c r="A32" s="34">
        <v>180</v>
      </c>
      <c r="B32" s="4" t="s">
        <v>9</v>
      </c>
      <c r="C32" s="13" t="s">
        <v>11</v>
      </c>
      <c r="D32" s="13" t="s">
        <v>11</v>
      </c>
      <c r="E32" s="9">
        <v>2</v>
      </c>
      <c r="F32" s="31">
        <v>5</v>
      </c>
      <c r="G32" s="12">
        <v>0</v>
      </c>
      <c r="H32" s="13">
        <v>0</v>
      </c>
      <c r="I32"/>
    </row>
    <row r="33" spans="1:9" x14ac:dyDescent="0.2">
      <c r="A33" s="34"/>
      <c r="B33" s="4" t="s">
        <v>3</v>
      </c>
      <c r="C33" s="13" t="s">
        <v>11</v>
      </c>
      <c r="D33" s="13" t="s">
        <v>11</v>
      </c>
      <c r="E33" s="9">
        <v>19</v>
      </c>
      <c r="F33" s="31">
        <v>38</v>
      </c>
      <c r="G33" s="12">
        <v>0</v>
      </c>
      <c r="H33" s="13">
        <v>0</v>
      </c>
      <c r="I33"/>
    </row>
    <row r="34" spans="1:9" x14ac:dyDescent="0.2">
      <c r="A34" s="34"/>
      <c r="B34" s="4" t="s">
        <v>4</v>
      </c>
      <c r="C34" s="13" t="s">
        <v>11</v>
      </c>
      <c r="D34" s="13" t="s">
        <v>11</v>
      </c>
      <c r="E34" s="9">
        <v>38</v>
      </c>
      <c r="F34" s="31">
        <v>29</v>
      </c>
      <c r="G34" s="12">
        <v>0</v>
      </c>
      <c r="H34" s="13">
        <v>0</v>
      </c>
      <c r="I34"/>
    </row>
    <row r="35" spans="1:9" x14ac:dyDescent="0.2">
      <c r="A35" s="34"/>
      <c r="B35" s="4" t="s">
        <v>5</v>
      </c>
      <c r="C35" s="13" t="s">
        <v>11</v>
      </c>
      <c r="D35" s="13" t="s">
        <v>11</v>
      </c>
      <c r="E35" s="9">
        <v>8</v>
      </c>
      <c r="F35" s="31">
        <v>13</v>
      </c>
      <c r="G35" s="12">
        <v>0</v>
      </c>
      <c r="H35" s="13">
        <v>0</v>
      </c>
      <c r="I35"/>
    </row>
    <row r="36" spans="1:9" x14ac:dyDescent="0.2">
      <c r="A36" s="34"/>
      <c r="B36" s="4" t="s">
        <v>6</v>
      </c>
      <c r="C36" s="13" t="s">
        <v>11</v>
      </c>
      <c r="D36" s="13" t="s">
        <v>11</v>
      </c>
      <c r="E36" s="9">
        <v>16</v>
      </c>
      <c r="F36" s="31">
        <v>16</v>
      </c>
      <c r="G36" s="12">
        <v>0</v>
      </c>
      <c r="H36" s="13">
        <v>0</v>
      </c>
      <c r="I36"/>
    </row>
    <row r="37" spans="1:9" x14ac:dyDescent="0.2">
      <c r="A37" s="34"/>
      <c r="B37" s="4" t="s">
        <v>7</v>
      </c>
      <c r="C37" s="13" t="s">
        <v>11</v>
      </c>
      <c r="D37" s="13" t="s">
        <v>11</v>
      </c>
      <c r="E37" s="9">
        <v>12</v>
      </c>
      <c r="F37" s="31">
        <v>32</v>
      </c>
      <c r="G37" s="12">
        <v>0</v>
      </c>
      <c r="H37" s="13">
        <v>0</v>
      </c>
      <c r="I37"/>
    </row>
    <row r="38" spans="1:9" x14ac:dyDescent="0.2">
      <c r="I38"/>
    </row>
    <row r="39" spans="1:9" x14ac:dyDescent="0.2">
      <c r="I39"/>
    </row>
    <row r="40" spans="1:9" x14ac:dyDescent="0.2">
      <c r="I40"/>
    </row>
    <row r="41" spans="1:9" x14ac:dyDescent="0.2">
      <c r="I41"/>
    </row>
    <row r="42" spans="1:9" x14ac:dyDescent="0.2">
      <c r="I42"/>
    </row>
    <row r="43" spans="1:9" x14ac:dyDescent="0.2">
      <c r="I43"/>
    </row>
    <row r="44" spans="1:9" x14ac:dyDescent="0.2">
      <c r="I44"/>
    </row>
    <row r="45" spans="1:9" x14ac:dyDescent="0.2">
      <c r="I45"/>
    </row>
    <row r="46" spans="1:9" x14ac:dyDescent="0.2">
      <c r="I46"/>
    </row>
    <row r="47" spans="1:9" x14ac:dyDescent="0.2">
      <c r="I47"/>
    </row>
    <row r="48" spans="1:9" x14ac:dyDescent="0.2">
      <c r="I48"/>
    </row>
    <row r="49" spans="9:9" x14ac:dyDescent="0.2">
      <c r="I49"/>
    </row>
  </sheetData>
  <mergeCells count="6">
    <mergeCell ref="A32:A37"/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Mecillinam</vt:lpstr>
      <vt:lpstr>Tetracycline</vt:lpstr>
      <vt:lpstr>Imipenem</vt:lpstr>
      <vt:lpstr>Fosfomycin</vt:lpstr>
      <vt:lpstr>Cefotaxime</vt:lpstr>
      <vt:lpstr>Trimethoprim</vt:lpstr>
      <vt:lpstr>Nitrofurantoin</vt:lpstr>
      <vt:lpstr>Trimethoprim | Sulfamethoxadole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Cátia Sofia</dc:creator>
  <cp:lastModifiedBy>Cátia Sofia Marques Pereira</cp:lastModifiedBy>
  <cp:lastPrinted>2018-12-14T14:16:51Z</cp:lastPrinted>
  <dcterms:created xsi:type="dcterms:W3CDTF">2018-12-07T14:32:00Z</dcterms:created>
  <dcterms:modified xsi:type="dcterms:W3CDTF">2019-06-25T10:04:42Z</dcterms:modified>
</cp:coreProperties>
</file>