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os\Desktop\"/>
    </mc:Choice>
  </mc:AlternateContent>
  <xr:revisionPtr revIDLastSave="0" documentId="13_ncr:1_{37A92833-2F6B-464A-B0D4-7038677D112D}" xr6:coauthVersionLast="46" xr6:coauthVersionMax="46" xr10:uidLastSave="{00000000-0000-0000-0000-000000000000}"/>
  <bookViews>
    <workbookView xWindow="-25320" yWindow="-4290" windowWidth="25440" windowHeight="15390" xr2:uid="{EE78CF3C-0DAC-43FC-B9D2-4B6F6A6FBBDD}"/>
  </bookViews>
  <sheets>
    <sheet name="Hoja1" sheetId="1" r:id="rId1"/>
  </sheets>
  <definedNames>
    <definedName name="k">Hoja1!$E$1</definedName>
    <definedName name="q">Hoja1!$G$1</definedName>
    <definedName name="solver_adj" localSheetId="0" hidden="1">Hoja1!$E$1:$E$2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Hoja1!$D$58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ao">Hoja1!$E$2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 s="1"/>
  <c r="C11" i="1"/>
  <c r="D11" i="1" s="1"/>
  <c r="C15" i="1"/>
  <c r="D15" i="1" s="1"/>
  <c r="C19" i="1"/>
  <c r="D19" i="1" s="1"/>
  <c r="C23" i="1"/>
  <c r="D23" i="1" s="1"/>
  <c r="C27" i="1"/>
  <c r="D27" i="1" s="1"/>
  <c r="C31" i="1"/>
  <c r="D31" i="1" s="1"/>
  <c r="C35" i="1"/>
  <c r="D35" i="1" s="1"/>
  <c r="C39" i="1"/>
  <c r="D39" i="1" s="1"/>
  <c r="C43" i="1"/>
  <c r="D43" i="1" s="1"/>
  <c r="C47" i="1"/>
  <c r="D47" i="1" s="1"/>
  <c r="C51" i="1"/>
  <c r="D51" i="1" s="1"/>
  <c r="C55" i="1"/>
  <c r="D55" i="1" s="1"/>
  <c r="C3" i="1"/>
  <c r="D3" i="1" s="1"/>
  <c r="C6" i="1" l="1"/>
  <c r="D6" i="1" s="1"/>
  <c r="C5" i="1"/>
  <c r="D5" i="1" s="1"/>
  <c r="C54" i="1"/>
  <c r="D54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18" i="1"/>
  <c r="D18" i="1" s="1"/>
  <c r="C14" i="1"/>
  <c r="D14" i="1" s="1"/>
  <c r="C10" i="1"/>
  <c r="D10" i="1" s="1"/>
  <c r="C57" i="1"/>
  <c r="D57" i="1" s="1"/>
  <c r="C53" i="1"/>
  <c r="D53" i="1" s="1"/>
  <c r="C49" i="1"/>
  <c r="D49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17" i="1"/>
  <c r="D17" i="1" s="1"/>
  <c r="C13" i="1"/>
  <c r="D13" i="1" s="1"/>
  <c r="C9" i="1"/>
  <c r="D9" i="1" s="1"/>
  <c r="C56" i="1"/>
  <c r="D56" i="1" s="1"/>
  <c r="C52" i="1"/>
  <c r="D52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20" i="1"/>
  <c r="D20" i="1" s="1"/>
  <c r="C16" i="1"/>
  <c r="D16" i="1" s="1"/>
  <c r="C12" i="1"/>
  <c r="D12" i="1" s="1"/>
  <c r="C8" i="1"/>
  <c r="D8" i="1" s="1"/>
  <c r="C4" i="1"/>
  <c r="D4" i="1" s="1"/>
  <c r="D58" i="1" l="1"/>
</calcChain>
</file>

<file path=xl/sharedStrings.xml><?xml version="1.0" encoding="utf-8"?>
<sst xmlns="http://schemas.openxmlformats.org/spreadsheetml/2006/main" count="6" uniqueCount="6">
  <si>
    <t>TIEMPO (segundos)</t>
  </si>
  <si>
    <t xml:space="preserve">NIVEL </t>
  </si>
  <si>
    <t>(metros)</t>
  </si>
  <si>
    <t>k</t>
  </si>
  <si>
    <t>tao</t>
  </si>
  <si>
    <t>Qin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</si>
</sst>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Datos</a:t>
            </a:r>
            <a:r>
              <a:rPr lang="en-US" baseline="0"/>
              <a:t> Experimentales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Hoja1!$A$57</c:f>
              <c:strCache>
                <c:ptCount val="1"/>
                <c:pt idx="0">
                  <c:v>162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Hoja1!$A$3:$A$57</c:f>
              <c:numCache>
                <c:formatCode>General</c:formatCode>
                <c:ptCount val="5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</c:numCache>
            </c:numRef>
          </c:xVal>
          <c:yVal>
            <c:numRef>
              <c:f>Hoja1!$B$3:$B$57</c:f>
              <c:numCache>
                <c:formatCode>0.00</c:formatCode>
                <c:ptCount val="55"/>
                <c:pt idx="0">
                  <c:v>0</c:v>
                </c:pt>
                <c:pt idx="1">
                  <c:v>8.9999999999999993E-3</c:v>
                </c:pt>
                <c:pt idx="2">
                  <c:v>1.4999999999999999E-2</c:v>
                </c:pt>
                <c:pt idx="3">
                  <c:v>2.1000000000000001E-2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4.3999999999999997E-2</c:v>
                </c:pt>
                <c:pt idx="9">
                  <c:v>4.8000000000000001E-2</c:v>
                </c:pt>
                <c:pt idx="10">
                  <c:v>5.1999999999999998E-2</c:v>
                </c:pt>
                <c:pt idx="11">
                  <c:v>5.6000000000000001E-2</c:v>
                </c:pt>
                <c:pt idx="12">
                  <c:v>6.0999999999999999E-2</c:v>
                </c:pt>
                <c:pt idx="13">
                  <c:v>6.5000000000000002E-2</c:v>
                </c:pt>
                <c:pt idx="14">
                  <c:v>6.9000000000000006E-2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8.1000000000000003E-2</c:v>
                </c:pt>
                <c:pt idx="18">
                  <c:v>8.4000000000000005E-2</c:v>
                </c:pt>
                <c:pt idx="19">
                  <c:v>8.6999999999999994E-2</c:v>
                </c:pt>
                <c:pt idx="20">
                  <c:v>0.09</c:v>
                </c:pt>
                <c:pt idx="21">
                  <c:v>9.2999999999999999E-2</c:v>
                </c:pt>
                <c:pt idx="22">
                  <c:v>9.6000000000000002E-2</c:v>
                </c:pt>
                <c:pt idx="23">
                  <c:v>9.9000000000000005E-2</c:v>
                </c:pt>
                <c:pt idx="24">
                  <c:v>0.10100000000000001</c:v>
                </c:pt>
                <c:pt idx="25">
                  <c:v>0.10299999999999999</c:v>
                </c:pt>
                <c:pt idx="26">
                  <c:v>0.105</c:v>
                </c:pt>
                <c:pt idx="27">
                  <c:v>0.107</c:v>
                </c:pt>
                <c:pt idx="28">
                  <c:v>0.109</c:v>
                </c:pt>
                <c:pt idx="29">
                  <c:v>0.111</c:v>
                </c:pt>
                <c:pt idx="30">
                  <c:v>0.112</c:v>
                </c:pt>
                <c:pt idx="31">
                  <c:v>0.113</c:v>
                </c:pt>
                <c:pt idx="32">
                  <c:v>0.114</c:v>
                </c:pt>
                <c:pt idx="33">
                  <c:v>0.115</c:v>
                </c:pt>
                <c:pt idx="34">
                  <c:v>0.11600000000000001</c:v>
                </c:pt>
                <c:pt idx="35">
                  <c:v>0.11700000000000001</c:v>
                </c:pt>
                <c:pt idx="36">
                  <c:v>0.11799999999999999</c:v>
                </c:pt>
                <c:pt idx="37">
                  <c:v>0.11899999999999999</c:v>
                </c:pt>
                <c:pt idx="38">
                  <c:v>0.12</c:v>
                </c:pt>
                <c:pt idx="39">
                  <c:v>0.121</c:v>
                </c:pt>
                <c:pt idx="40">
                  <c:v>0.122</c:v>
                </c:pt>
                <c:pt idx="41">
                  <c:v>0.123</c:v>
                </c:pt>
                <c:pt idx="42">
                  <c:v>0.123</c:v>
                </c:pt>
                <c:pt idx="43">
                  <c:v>0.123</c:v>
                </c:pt>
                <c:pt idx="44">
                  <c:v>0.123</c:v>
                </c:pt>
                <c:pt idx="45">
                  <c:v>0.123</c:v>
                </c:pt>
                <c:pt idx="46">
                  <c:v>0.123</c:v>
                </c:pt>
                <c:pt idx="47">
                  <c:v>0.123</c:v>
                </c:pt>
                <c:pt idx="48">
                  <c:v>0.123</c:v>
                </c:pt>
                <c:pt idx="49">
                  <c:v>0.123</c:v>
                </c:pt>
                <c:pt idx="50">
                  <c:v>0.123</c:v>
                </c:pt>
                <c:pt idx="51">
                  <c:v>0.123</c:v>
                </c:pt>
                <c:pt idx="52">
                  <c:v>0.123</c:v>
                </c:pt>
                <c:pt idx="53">
                  <c:v>0.123</c:v>
                </c:pt>
                <c:pt idx="54">
                  <c:v>0.123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C-49FF-A50E-A101631E72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Hoja1!$A$3:$A$57</c:f>
              <c:numCache>
                <c:formatCode>General</c:formatCode>
                <c:ptCount val="5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</c:numCache>
            </c:numRef>
          </c:xVal>
          <c:yVal>
            <c:numRef>
              <c:f>Hoja1!$C$3:$C$57</c:f>
              <c:numCache>
                <c:formatCode>General</c:formatCode>
                <c:ptCount val="55"/>
                <c:pt idx="0">
                  <c:v>0</c:v>
                </c:pt>
                <c:pt idx="1">
                  <c:v>7.2277986047862815E-3</c:v>
                </c:pt>
                <c:pt idx="2">
                  <c:v>1.4061240074119557E-2</c:v>
                </c:pt>
                <c:pt idx="3">
                  <c:v>2.0521840994001481E-2</c:v>
                </c:pt>
                <c:pt idx="4">
                  <c:v>2.6629943980365663E-2</c:v>
                </c:pt>
                <c:pt idx="5">
                  <c:v>3.2404781732255895E-2</c:v>
                </c:pt>
                <c:pt idx="6">
                  <c:v>3.786453759018836E-2</c:v>
                </c:pt>
                <c:pt idx="7">
                  <c:v>4.3026402790378754E-2</c:v>
                </c:pt>
                <c:pt idx="8">
                  <c:v>4.7906630595111882E-2</c:v>
                </c:pt>
                <c:pt idx="9">
                  <c:v>5.2520587469695082E-2</c:v>
                </c:pt>
                <c:pt idx="10">
                  <c:v>5.6882801467137346E-2</c:v>
                </c:pt>
                <c:pt idx="11">
                  <c:v>6.10070079729036E-2</c:v>
                </c:pt>
                <c:pt idx="12">
                  <c:v>6.4906192953782096E-2</c:v>
                </c:pt>
                <c:pt idx="13">
                  <c:v>6.8592633847042783E-2</c:v>
                </c:pt>
                <c:pt idx="14">
                  <c:v>7.2077938218635507E-2</c:v>
                </c:pt>
                <c:pt idx="15">
                  <c:v>7.5373080312151911E-2</c:v>
                </c:pt>
                <c:pt idx="16">
                  <c:v>7.8488435603632986E-2</c:v>
                </c:pt>
                <c:pt idx="17">
                  <c:v>8.1433813471026281E-2</c:v>
                </c:pt>
                <c:pt idx="18">
                  <c:v>8.4218488081159101E-2</c:v>
                </c:pt>
                <c:pt idx="19">
                  <c:v>8.6851227591482491E-2</c:v>
                </c:pt>
                <c:pt idx="20">
                  <c:v>8.9340321758533917E-2</c:v>
                </c:pt>
                <c:pt idx="21">
                  <c:v>9.1693608040050015E-2</c:v>
                </c:pt>
                <c:pt idx="22">
                  <c:v>9.3918496272917526E-2</c:v>
                </c:pt>
                <c:pt idx="23">
                  <c:v>9.6021992004666407E-2</c:v>
                </c:pt>
                <c:pt idx="24">
                  <c:v>9.8010718551969439E-2</c:v>
                </c:pt>
                <c:pt idx="25">
                  <c:v>9.989093785560435E-2</c:v>
                </c:pt>
                <c:pt idx="26">
                  <c:v>0.10166857019754473</c:v>
                </c:pt>
                <c:pt idx="27">
                  <c:v>0.10334921284226362</c:v>
                </c:pt>
                <c:pt idx="28">
                  <c:v>0.10493815766094557</c:v>
                </c:pt>
                <c:pt idx="29">
                  <c:v>0.10644040779410137</c:v>
                </c:pt>
                <c:pt idx="30">
                  <c:v>0.10786069340505082</c:v>
                </c:pt>
                <c:pt idx="31">
                  <c:v>0.10920348657387711</c:v>
                </c:pt>
                <c:pt idx="32">
                  <c:v>0.11047301537874983</c:v>
                </c:pt>
                <c:pt idx="33">
                  <c:v>0.11167327720895431</c:v>
                </c:pt>
                <c:pt idx="34">
                  <c:v>0.11280805135154678</c:v>
                </c:pt>
                <c:pt idx="35">
                  <c:v>0.11388091089126658</c:v>
                </c:pt>
                <c:pt idx="36">
                  <c:v>0.1148952339611756</c:v>
                </c:pt>
                <c:pt idx="37">
                  <c:v>0.11585421437944954</c:v>
                </c:pt>
                <c:pt idx="38">
                  <c:v>0.11676087170581337</c:v>
                </c:pt>
                <c:pt idx="39">
                  <c:v>0.11761806074928599</c:v>
                </c:pt>
                <c:pt idx="40">
                  <c:v>0.1184284805571712</c:v>
                </c:pt>
                <c:pt idx="41">
                  <c:v>0.11919468291359887</c:v>
                </c:pt>
                <c:pt idx="42">
                  <c:v>0.11991908037437574</c:v>
                </c:pt>
                <c:pt idx="43">
                  <c:v>0.12060395386344532</c:v>
                </c:pt>
                <c:pt idx="44">
                  <c:v>0.12125145985487623</c:v>
                </c:pt>
                <c:pt idx="45">
                  <c:v>0.12186363716299267</c:v>
                </c:pt>
                <c:pt idx="46">
                  <c:v>0.12244241336202752</c:v>
                </c:pt>
                <c:pt idx="47">
                  <c:v>0.12298961085551177</c:v>
                </c:pt>
                <c:pt idx="48">
                  <c:v>0.12350695261451071</c:v>
                </c:pt>
                <c:pt idx="49">
                  <c:v>0.12399606760277565</c:v>
                </c:pt>
                <c:pt idx="50">
                  <c:v>0.12445849590589254</c:v>
                </c:pt>
                <c:pt idx="51">
                  <c:v>0.1248956935805787</c:v>
                </c:pt>
                <c:pt idx="52">
                  <c:v>0.12530903723939593</c:v>
                </c:pt>
                <c:pt idx="53">
                  <c:v>0.12569982838531654</c:v>
                </c:pt>
                <c:pt idx="54">
                  <c:v>0.12606929750979015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5C-49FF-A50E-A101631E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56288"/>
        <c:axId val="1418855456"/>
      </c:scatterChart>
      <c:valAx>
        <c:axId val="14188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Tíempo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8855456"/>
        <c:crosses val="autoZero"/>
        <c:crossBetween val="midCat"/>
      </c:valAx>
      <c:valAx>
        <c:axId val="14188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Altura</a:t>
                </a:r>
                <a:r>
                  <a:rPr lang="es-CO" baseline="0"/>
                  <a:t> (m)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885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4</xdr:row>
      <xdr:rowOff>23811</xdr:rowOff>
    </xdr:from>
    <xdr:to>
      <xdr:col>12</xdr:col>
      <xdr:colOff>447674</xdr:colOff>
      <xdr:row>22</xdr:row>
      <xdr:rowOff>9524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2FC1978-68C4-475A-B8C1-65744AA42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79BA-9E97-4C15-8A65-284786F207B7}">
  <dimension ref="A1:G58"/>
  <sheetViews>
    <sheetView tabSelected="1" workbookViewId="0">
      <selection activeCell="N14" sqref="N14"/>
    </sheetView>
  </sheetViews>
  <sheetFormatPr baseColWidth="10" defaultRowHeight="15" x14ac:dyDescent="0.25"/>
  <cols>
    <col min="4" max="4" width="11.85546875" bestFit="1" customWidth="1"/>
  </cols>
  <sheetData>
    <row r="1" spans="1:7" x14ac:dyDescent="0.25">
      <c r="A1" s="6" t="s">
        <v>0</v>
      </c>
      <c r="B1" s="1" t="s">
        <v>1</v>
      </c>
      <c r="D1" t="s">
        <v>3</v>
      </c>
      <c r="E1">
        <v>2977.5562642819</v>
      </c>
      <c r="F1" t="s">
        <v>5</v>
      </c>
      <c r="G1">
        <v>4.4490000000000003E-5</v>
      </c>
    </row>
    <row r="2" spans="1:7" x14ac:dyDescent="0.25">
      <c r="A2" s="6"/>
      <c r="B2" s="1" t="s">
        <v>2</v>
      </c>
      <c r="D2" t="s">
        <v>4</v>
      </c>
      <c r="E2">
        <v>53.470134167101399</v>
      </c>
    </row>
    <row r="3" spans="1:7" x14ac:dyDescent="0.25">
      <c r="A3" s="2">
        <v>0</v>
      </c>
      <c r="B3" s="4">
        <v>0</v>
      </c>
      <c r="C3">
        <f t="shared" ref="C3:C34" si="0">k*q*(1-EXP(-A3/tao))</f>
        <v>0</v>
      </c>
      <c r="D3" s="5">
        <f>(B3-C3)^2</f>
        <v>0</v>
      </c>
    </row>
    <row r="4" spans="1:7" x14ac:dyDescent="0.25">
      <c r="A4" s="2">
        <v>3</v>
      </c>
      <c r="B4" s="4">
        <v>8.9999999999999993E-3</v>
      </c>
      <c r="C4">
        <f t="shared" si="0"/>
        <v>7.2277986047862815E-3</v>
      </c>
      <c r="D4" s="5">
        <f t="shared" ref="D4:D57" si="1">(B4-C4)^2</f>
        <v>3.1406977851974482E-6</v>
      </c>
    </row>
    <row r="5" spans="1:7" x14ac:dyDescent="0.25">
      <c r="A5" s="2">
        <v>6</v>
      </c>
      <c r="B5" s="4">
        <v>1.4999999999999999E-2</v>
      </c>
      <c r="C5">
        <f t="shared" si="0"/>
        <v>1.4061240074119557E-2</v>
      </c>
      <c r="D5" s="5">
        <f t="shared" si="1"/>
        <v>8.8127019843905406E-7</v>
      </c>
    </row>
    <row r="6" spans="1:7" x14ac:dyDescent="0.25">
      <c r="A6" s="2">
        <v>9</v>
      </c>
      <c r="B6" s="4">
        <v>2.1000000000000001E-2</v>
      </c>
      <c r="C6">
        <f t="shared" si="0"/>
        <v>2.0521840994001481E-2</v>
      </c>
      <c r="D6" s="5">
        <f t="shared" si="1"/>
        <v>2.2863603501749264E-7</v>
      </c>
    </row>
    <row r="7" spans="1:7" x14ac:dyDescent="0.25">
      <c r="A7" s="2">
        <v>12</v>
      </c>
      <c r="B7" s="4">
        <v>2.5000000000000001E-2</v>
      </c>
      <c r="C7">
        <f t="shared" si="0"/>
        <v>2.6629943980365663E-2</v>
      </c>
      <c r="D7" s="5">
        <f t="shared" si="1"/>
        <v>2.6567173791302575E-6</v>
      </c>
    </row>
    <row r="8" spans="1:7" x14ac:dyDescent="0.25">
      <c r="A8" s="2">
        <v>15</v>
      </c>
      <c r="B8" s="4">
        <v>0.03</v>
      </c>
      <c r="C8">
        <f t="shared" si="0"/>
        <v>3.2404781732255895E-2</v>
      </c>
      <c r="D8" s="5">
        <f t="shared" si="1"/>
        <v>5.7829751797916702E-6</v>
      </c>
    </row>
    <row r="9" spans="1:7" x14ac:dyDescent="0.25">
      <c r="A9" s="2">
        <v>18</v>
      </c>
      <c r="B9" s="4">
        <v>3.5000000000000003E-2</v>
      </c>
      <c r="C9">
        <f t="shared" si="0"/>
        <v>3.786453759018836E-2</v>
      </c>
      <c r="D9" s="5">
        <f t="shared" si="1"/>
        <v>8.2055756056021195E-6</v>
      </c>
    </row>
    <row r="10" spans="1:7" x14ac:dyDescent="0.25">
      <c r="A10" s="2">
        <v>21</v>
      </c>
      <c r="B10" s="4">
        <v>0.04</v>
      </c>
      <c r="C10">
        <f t="shared" si="0"/>
        <v>4.3026402790378754E-2</v>
      </c>
      <c r="D10" s="5">
        <f t="shared" si="1"/>
        <v>9.1591138496123022E-6</v>
      </c>
    </row>
    <row r="11" spans="1:7" x14ac:dyDescent="0.25">
      <c r="A11" s="2">
        <v>24</v>
      </c>
      <c r="B11" s="4">
        <v>4.3999999999999997E-2</v>
      </c>
      <c r="C11">
        <f t="shared" si="0"/>
        <v>4.7906630595111882E-2</v>
      </c>
      <c r="D11" s="5">
        <f t="shared" si="1"/>
        <v>1.5261762606664238E-5</v>
      </c>
    </row>
    <row r="12" spans="1:7" x14ac:dyDescent="0.25">
      <c r="A12" s="2">
        <v>27</v>
      </c>
      <c r="B12" s="4">
        <v>4.8000000000000001E-2</v>
      </c>
      <c r="C12">
        <f t="shared" si="0"/>
        <v>5.2520587469695082E-2</v>
      </c>
      <c r="D12" s="5">
        <f t="shared" si="1"/>
        <v>2.0435711071164176E-5</v>
      </c>
    </row>
    <row r="13" spans="1:7" x14ac:dyDescent="0.25">
      <c r="A13" s="2">
        <v>30</v>
      </c>
      <c r="B13" s="4">
        <v>5.1999999999999998E-2</v>
      </c>
      <c r="C13">
        <f t="shared" si="0"/>
        <v>5.6882801467137346E-2</v>
      </c>
      <c r="D13" s="5">
        <f t="shared" si="1"/>
        <v>2.3841750167478647E-5</v>
      </c>
    </row>
    <row r="14" spans="1:7" x14ac:dyDescent="0.25">
      <c r="A14" s="2">
        <v>33</v>
      </c>
      <c r="B14" s="4">
        <v>5.6000000000000001E-2</v>
      </c>
      <c r="C14">
        <f t="shared" si="0"/>
        <v>6.10070079729036E-2</v>
      </c>
      <c r="D14" s="5">
        <f t="shared" si="1"/>
        <v>2.5070128840720206E-5</v>
      </c>
    </row>
    <row r="15" spans="1:7" x14ac:dyDescent="0.25">
      <c r="A15" s="2">
        <v>36</v>
      </c>
      <c r="B15" s="4">
        <v>6.0999999999999999E-2</v>
      </c>
      <c r="C15">
        <f t="shared" si="0"/>
        <v>6.4906192953782096E-2</v>
      </c>
      <c r="D15" s="5">
        <f t="shared" si="1"/>
        <v>1.525834339217691E-5</v>
      </c>
    </row>
    <row r="16" spans="1:7" x14ac:dyDescent="0.25">
      <c r="A16" s="2">
        <v>39</v>
      </c>
      <c r="B16" s="4">
        <v>6.5000000000000002E-2</v>
      </c>
      <c r="C16">
        <f t="shared" si="0"/>
        <v>6.8592633847042783E-2</v>
      </c>
      <c r="D16" s="5">
        <f t="shared" si="1"/>
        <v>1.2907017958917412E-5</v>
      </c>
    </row>
    <row r="17" spans="1:4" x14ac:dyDescent="0.25">
      <c r="A17" s="2">
        <v>42</v>
      </c>
      <c r="B17" s="4">
        <v>6.9000000000000006E-2</v>
      </c>
      <c r="C17">
        <f t="shared" si="0"/>
        <v>7.2077938218635507E-2</v>
      </c>
      <c r="D17" s="5">
        <f t="shared" si="1"/>
        <v>9.4737036777370806E-6</v>
      </c>
    </row>
    <row r="18" spans="1:4" x14ac:dyDescent="0.25">
      <c r="A18" s="2">
        <v>45</v>
      </c>
      <c r="B18" s="4">
        <v>7.2999999999999995E-2</v>
      </c>
      <c r="C18">
        <f t="shared" si="0"/>
        <v>7.5373080312151911E-2</v>
      </c>
      <c r="D18" s="5">
        <f t="shared" si="1"/>
        <v>5.6315101679230308E-6</v>
      </c>
    </row>
    <row r="19" spans="1:4" x14ac:dyDescent="0.25">
      <c r="A19" s="2">
        <v>48</v>
      </c>
      <c r="B19" s="4">
        <v>7.8E-2</v>
      </c>
      <c r="C19">
        <f t="shared" si="0"/>
        <v>7.8488435603632986E-2</v>
      </c>
      <c r="D19" s="5">
        <f t="shared" si="1"/>
        <v>2.385693388963196E-7</v>
      </c>
    </row>
    <row r="20" spans="1:4" x14ac:dyDescent="0.25">
      <c r="A20" s="2">
        <v>51</v>
      </c>
      <c r="B20" s="4">
        <v>8.1000000000000003E-2</v>
      </c>
      <c r="C20">
        <f t="shared" si="0"/>
        <v>8.1433813471026281E-2</v>
      </c>
      <c r="D20" s="5">
        <f t="shared" si="1"/>
        <v>1.8819412764386789E-7</v>
      </c>
    </row>
    <row r="21" spans="1:4" x14ac:dyDescent="0.25">
      <c r="A21" s="2">
        <v>54</v>
      </c>
      <c r="B21" s="4">
        <v>8.4000000000000005E-2</v>
      </c>
      <c r="C21">
        <f t="shared" si="0"/>
        <v>8.4218488081159101E-2</v>
      </c>
      <c r="D21" s="5">
        <f t="shared" si="1"/>
        <v>4.7737041608583778E-8</v>
      </c>
    </row>
    <row r="22" spans="1:4" x14ac:dyDescent="0.25">
      <c r="A22" s="2">
        <v>57</v>
      </c>
      <c r="B22" s="4">
        <v>8.6999999999999994E-2</v>
      </c>
      <c r="C22">
        <f t="shared" si="0"/>
        <v>8.6851227591482491E-2</v>
      </c>
      <c r="D22" s="5">
        <f t="shared" si="1"/>
        <v>2.2133229536098786E-8</v>
      </c>
    </row>
    <row r="23" spans="1:4" x14ac:dyDescent="0.25">
      <c r="A23" s="2">
        <v>60</v>
      </c>
      <c r="B23" s="4">
        <v>0.09</v>
      </c>
      <c r="C23">
        <f t="shared" si="0"/>
        <v>8.9340321758533917E-2</v>
      </c>
      <c r="D23" s="5">
        <f t="shared" si="1"/>
        <v>4.3517538226377992E-7</v>
      </c>
    </row>
    <row r="24" spans="1:4" x14ac:dyDescent="0.25">
      <c r="A24" s="2">
        <v>63</v>
      </c>
      <c r="B24" s="4">
        <v>9.2999999999999999E-2</v>
      </c>
      <c r="C24">
        <f t="shared" si="0"/>
        <v>9.1693608040050015E-2</v>
      </c>
      <c r="D24" s="5">
        <f t="shared" si="1"/>
        <v>1.7066599530219621E-6</v>
      </c>
    </row>
    <row r="25" spans="1:4" x14ac:dyDescent="0.25">
      <c r="A25" s="2">
        <v>66</v>
      </c>
      <c r="B25" s="4">
        <v>9.6000000000000002E-2</v>
      </c>
      <c r="C25">
        <f t="shared" si="0"/>
        <v>9.3918496272917526E-2</v>
      </c>
      <c r="D25" s="5">
        <f t="shared" si="1"/>
        <v>4.3326577658582384E-6</v>
      </c>
    </row>
    <row r="26" spans="1:4" x14ac:dyDescent="0.25">
      <c r="A26" s="2">
        <v>69</v>
      </c>
      <c r="B26" s="4">
        <v>9.9000000000000005E-2</v>
      </c>
      <c r="C26">
        <f t="shared" si="0"/>
        <v>9.6021992004666407E-2</v>
      </c>
      <c r="D26" s="5">
        <f t="shared" si="1"/>
        <v>8.868531620270836E-6</v>
      </c>
    </row>
    <row r="27" spans="1:4" x14ac:dyDescent="0.25">
      <c r="A27" s="2">
        <v>72</v>
      </c>
      <c r="B27" s="4">
        <v>0.10100000000000001</v>
      </c>
      <c r="C27">
        <f t="shared" si="0"/>
        <v>9.8010718551969439E-2</v>
      </c>
      <c r="D27" s="5">
        <f t="shared" si="1"/>
        <v>8.935803575539726E-6</v>
      </c>
    </row>
    <row r="28" spans="1:4" x14ac:dyDescent="0.25">
      <c r="A28" s="2">
        <v>75</v>
      </c>
      <c r="B28" s="4">
        <v>0.10299999999999999</v>
      </c>
      <c r="C28">
        <f t="shared" si="0"/>
        <v>9.989093785560435E-2</v>
      </c>
      <c r="D28" s="5">
        <f t="shared" si="1"/>
        <v>9.6662674177140394E-6</v>
      </c>
    </row>
    <row r="29" spans="1:4" x14ac:dyDescent="0.25">
      <c r="A29" s="2">
        <v>78</v>
      </c>
      <c r="B29" s="4">
        <v>0.105</v>
      </c>
      <c r="C29">
        <f t="shared" si="0"/>
        <v>0.10166857019754473</v>
      </c>
      <c r="D29" s="5">
        <f t="shared" si="1"/>
        <v>1.1098424528687131E-5</v>
      </c>
    </row>
    <row r="30" spans="1:4" x14ac:dyDescent="0.25">
      <c r="A30" s="2">
        <v>81</v>
      </c>
      <c r="B30" s="4">
        <v>0.107</v>
      </c>
      <c r="C30">
        <f t="shared" si="0"/>
        <v>0.10334921284226362</v>
      </c>
      <c r="D30" s="5">
        <f t="shared" si="1"/>
        <v>1.3328246871092891E-5</v>
      </c>
    </row>
    <row r="31" spans="1:4" x14ac:dyDescent="0.25">
      <c r="A31" s="2">
        <v>84</v>
      </c>
      <c r="B31" s="4">
        <v>0.109</v>
      </c>
      <c r="C31">
        <f t="shared" si="0"/>
        <v>0.10493815766094557</v>
      </c>
      <c r="D31" s="5">
        <f t="shared" si="1"/>
        <v>1.6498563187335191E-5</v>
      </c>
    </row>
    <row r="32" spans="1:4" x14ac:dyDescent="0.25">
      <c r="A32" s="2">
        <v>87</v>
      </c>
      <c r="B32" s="4">
        <v>0.111</v>
      </c>
      <c r="C32">
        <f t="shared" si="0"/>
        <v>0.10644040779410137</v>
      </c>
      <c r="D32" s="5">
        <f t="shared" si="1"/>
        <v>2.0789881084091558E-5</v>
      </c>
    </row>
    <row r="33" spans="1:4" x14ac:dyDescent="0.25">
      <c r="A33" s="2">
        <v>90</v>
      </c>
      <c r="B33" s="4">
        <v>0.112</v>
      </c>
      <c r="C33">
        <f t="shared" si="0"/>
        <v>0.10786069340505082</v>
      </c>
      <c r="D33" s="5">
        <f t="shared" si="1"/>
        <v>1.7133859086989796E-5</v>
      </c>
    </row>
    <row r="34" spans="1:4" x14ac:dyDescent="0.25">
      <c r="A34" s="2">
        <v>93</v>
      </c>
      <c r="B34" s="4">
        <v>0.113</v>
      </c>
      <c r="C34">
        <f t="shared" si="0"/>
        <v>0.10920348657387711</v>
      </c>
      <c r="D34" s="5">
        <f t="shared" si="1"/>
        <v>1.4413514194731352E-5</v>
      </c>
    </row>
    <row r="35" spans="1:4" x14ac:dyDescent="0.25">
      <c r="A35" s="2">
        <v>96</v>
      </c>
      <c r="B35" s="4">
        <v>0.114</v>
      </c>
      <c r="C35">
        <f t="shared" ref="C35:C57" si="2">k*q*(1-EXP(-A35/tao))</f>
        <v>0.11047301537874983</v>
      </c>
      <c r="D35" s="5">
        <f t="shared" si="1"/>
        <v>1.2439620518535227E-5</v>
      </c>
    </row>
    <row r="36" spans="1:4" x14ac:dyDescent="0.25">
      <c r="A36" s="2">
        <v>99</v>
      </c>
      <c r="B36" s="4">
        <v>0.115</v>
      </c>
      <c r="C36">
        <f t="shared" si="2"/>
        <v>0.11167327720895431</v>
      </c>
      <c r="D36" s="5">
        <f t="shared" si="1"/>
        <v>1.1067084528462835E-5</v>
      </c>
    </row>
    <row r="37" spans="1:4" x14ac:dyDescent="0.25">
      <c r="A37" s="2">
        <v>102</v>
      </c>
      <c r="B37" s="4">
        <v>0.11600000000000001</v>
      </c>
      <c r="C37">
        <f t="shared" si="2"/>
        <v>0.11280805135154678</v>
      </c>
      <c r="D37" s="5">
        <f t="shared" si="1"/>
        <v>1.0188536174362348E-5</v>
      </c>
    </row>
    <row r="38" spans="1:4" x14ac:dyDescent="0.25">
      <c r="A38" s="2">
        <v>105</v>
      </c>
      <c r="B38" s="4">
        <v>0.11700000000000001</v>
      </c>
      <c r="C38">
        <f t="shared" si="2"/>
        <v>0.11388091089126658</v>
      </c>
      <c r="D38" s="5">
        <f t="shared" si="1"/>
        <v>9.7287168682195055E-6</v>
      </c>
    </row>
    <row r="39" spans="1:4" x14ac:dyDescent="0.25">
      <c r="A39" s="2">
        <v>108</v>
      </c>
      <c r="B39" s="4">
        <v>0.11799999999999999</v>
      </c>
      <c r="C39">
        <f t="shared" si="2"/>
        <v>0.1148952339611756</v>
      </c>
      <c r="D39" s="5">
        <f t="shared" si="1"/>
        <v>9.6395721558373369E-6</v>
      </c>
    </row>
    <row r="40" spans="1:4" x14ac:dyDescent="0.25">
      <c r="A40" s="2">
        <v>111</v>
      </c>
      <c r="B40" s="4">
        <v>0.11899999999999999</v>
      </c>
      <c r="C40">
        <f t="shared" si="2"/>
        <v>0.11585421437944954</v>
      </c>
      <c r="D40" s="5">
        <f t="shared" si="1"/>
        <v>9.8959671704620208E-6</v>
      </c>
    </row>
    <row r="41" spans="1:4" x14ac:dyDescent="0.25">
      <c r="A41" s="2">
        <v>114</v>
      </c>
      <c r="B41" s="4">
        <v>0.12</v>
      </c>
      <c r="C41">
        <f t="shared" si="2"/>
        <v>0.11676087170581337</v>
      </c>
      <c r="D41" s="5">
        <f t="shared" si="1"/>
        <v>1.049195210620037E-5</v>
      </c>
    </row>
    <row r="42" spans="1:4" x14ac:dyDescent="0.25">
      <c r="A42" s="2">
        <v>117</v>
      </c>
      <c r="B42" s="4">
        <v>0.121</v>
      </c>
      <c r="C42">
        <f t="shared" si="2"/>
        <v>0.11761806074928599</v>
      </c>
      <c r="D42" s="5">
        <f t="shared" si="1"/>
        <v>1.143751309552001E-5</v>
      </c>
    </row>
    <row r="43" spans="1:4" x14ac:dyDescent="0.25">
      <c r="A43" s="2">
        <v>120</v>
      </c>
      <c r="B43" s="4">
        <v>0.122</v>
      </c>
      <c r="C43">
        <f t="shared" si="2"/>
        <v>0.1184284805571712</v>
      </c>
      <c r="D43" s="5">
        <f t="shared" si="1"/>
        <v>1.2755751130504118E-5</v>
      </c>
    </row>
    <row r="44" spans="1:4" x14ac:dyDescent="0.25">
      <c r="A44" s="3">
        <v>123</v>
      </c>
      <c r="B44" s="4">
        <v>0.123</v>
      </c>
      <c r="C44">
        <f t="shared" si="2"/>
        <v>0.11919468291359887</v>
      </c>
      <c r="D44" s="5">
        <f t="shared" si="1"/>
        <v>1.4480438128056347E-5</v>
      </c>
    </row>
    <row r="45" spans="1:4" x14ac:dyDescent="0.25">
      <c r="A45" s="2">
        <v>126</v>
      </c>
      <c r="B45" s="4">
        <v>0.123</v>
      </c>
      <c r="C45">
        <f t="shared" si="2"/>
        <v>0.11991908037437574</v>
      </c>
      <c r="D45" s="5">
        <f t="shared" si="1"/>
        <v>9.4920657395567442E-6</v>
      </c>
    </row>
    <row r="46" spans="1:4" x14ac:dyDescent="0.25">
      <c r="A46" s="2">
        <v>129</v>
      </c>
      <c r="B46" s="4">
        <v>0.123</v>
      </c>
      <c r="C46">
        <f t="shared" si="2"/>
        <v>0.12060395386344532</v>
      </c>
      <c r="D46" s="5">
        <f t="shared" si="1"/>
        <v>5.7410370884986233E-6</v>
      </c>
    </row>
    <row r="47" spans="1:4" x14ac:dyDescent="0.25">
      <c r="A47" s="2">
        <v>132</v>
      </c>
      <c r="B47" s="4">
        <v>0.123</v>
      </c>
      <c r="C47">
        <f t="shared" si="2"/>
        <v>0.12125145985487623</v>
      </c>
      <c r="D47" s="5">
        <f t="shared" si="1"/>
        <v>3.0573926391094441E-6</v>
      </c>
    </row>
    <row r="48" spans="1:4" x14ac:dyDescent="0.25">
      <c r="A48" s="2">
        <v>135</v>
      </c>
      <c r="B48" s="4">
        <v>0.123</v>
      </c>
      <c r="C48">
        <f t="shared" si="2"/>
        <v>0.12186363716299267</v>
      </c>
      <c r="D48" s="5">
        <f t="shared" si="1"/>
        <v>1.2913204973313395E-6</v>
      </c>
    </row>
    <row r="49" spans="1:4" x14ac:dyDescent="0.25">
      <c r="A49" s="2">
        <v>138</v>
      </c>
      <c r="B49" s="4">
        <v>0.123</v>
      </c>
      <c r="C49">
        <f t="shared" si="2"/>
        <v>0.12244241336202752</v>
      </c>
      <c r="D49" s="5">
        <f t="shared" si="1"/>
        <v>3.109028588454526E-7</v>
      </c>
    </row>
    <row r="50" spans="1:4" x14ac:dyDescent="0.25">
      <c r="A50" s="2">
        <v>141</v>
      </c>
      <c r="B50" s="4">
        <v>0.123</v>
      </c>
      <c r="C50">
        <f t="shared" si="2"/>
        <v>0.12298961085551177</v>
      </c>
      <c r="D50" s="5">
        <f t="shared" si="1"/>
        <v>1.0793432319724657E-10</v>
      </c>
    </row>
    <row r="51" spans="1:4" x14ac:dyDescent="0.25">
      <c r="A51" s="2">
        <v>144</v>
      </c>
      <c r="B51" s="4">
        <v>0.123</v>
      </c>
      <c r="C51">
        <f t="shared" si="2"/>
        <v>0.12350695261451071</v>
      </c>
      <c r="D51" s="5">
        <f t="shared" si="1"/>
        <v>2.5700095335924573E-7</v>
      </c>
    </row>
    <row r="52" spans="1:4" x14ac:dyDescent="0.25">
      <c r="A52" s="2">
        <v>147</v>
      </c>
      <c r="B52" s="4">
        <v>0.123</v>
      </c>
      <c r="C52">
        <f t="shared" si="2"/>
        <v>0.12399606760277565</v>
      </c>
      <c r="D52" s="5">
        <f t="shared" si="1"/>
        <v>9.9215066929923418E-7</v>
      </c>
    </row>
    <row r="53" spans="1:4" x14ac:dyDescent="0.25">
      <c r="A53" s="2">
        <v>150</v>
      </c>
      <c r="B53" s="4">
        <v>0.123</v>
      </c>
      <c r="C53">
        <f t="shared" si="2"/>
        <v>0.12445849590589254</v>
      </c>
      <c r="D53" s="5">
        <f t="shared" si="1"/>
        <v>2.1272103075053174E-6</v>
      </c>
    </row>
    <row r="54" spans="1:4" x14ac:dyDescent="0.25">
      <c r="A54" s="2">
        <v>153</v>
      </c>
      <c r="B54" s="4">
        <v>0.123</v>
      </c>
      <c r="C54">
        <f t="shared" si="2"/>
        <v>0.1248956935805787</v>
      </c>
      <c r="D54" s="5">
        <f t="shared" si="1"/>
        <v>3.5936541514472925E-6</v>
      </c>
    </row>
    <row r="55" spans="1:4" x14ac:dyDescent="0.25">
      <c r="A55" s="2">
        <v>156</v>
      </c>
      <c r="B55" s="4">
        <v>0.123</v>
      </c>
      <c r="C55">
        <f t="shared" si="2"/>
        <v>0.12530903723939593</v>
      </c>
      <c r="D55" s="5">
        <f t="shared" si="1"/>
        <v>5.3316529729171937E-6</v>
      </c>
    </row>
    <row r="56" spans="1:4" x14ac:dyDescent="0.25">
      <c r="A56" s="2">
        <v>159</v>
      </c>
      <c r="B56" s="4">
        <v>0.123</v>
      </c>
      <c r="C56">
        <f t="shared" si="2"/>
        <v>0.12569982838531654</v>
      </c>
      <c r="D56" s="5">
        <f t="shared" si="1"/>
        <v>7.2890733101609364E-6</v>
      </c>
    </row>
    <row r="57" spans="1:4" x14ac:dyDescent="0.25">
      <c r="A57" s="2">
        <v>162</v>
      </c>
      <c r="B57" s="4">
        <v>0.123</v>
      </c>
      <c r="C57">
        <f t="shared" si="2"/>
        <v>0.12606929750979015</v>
      </c>
      <c r="D57" s="5">
        <f t="shared" si="1"/>
        <v>9.4205872036040356E-6</v>
      </c>
    </row>
    <row r="58" spans="1:4" x14ac:dyDescent="0.25">
      <c r="D58" s="5">
        <f>SUM(D3:D57)</f>
        <v>4.4666844052297162E-4</v>
      </c>
    </row>
  </sheetData>
  <mergeCells count="1"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k</vt:lpstr>
      <vt:lpstr>q</vt:lpstr>
      <vt:lpstr>tao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Daros</dc:creator>
  <cp:lastModifiedBy>Daros</cp:lastModifiedBy>
  <dcterms:created xsi:type="dcterms:W3CDTF">2021-05-16T19:45:57Z</dcterms:created>
  <dcterms:modified xsi:type="dcterms:W3CDTF">2021-05-24T01:03:22Z</dcterms:modified>
</cp:coreProperties>
</file>