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<sst xmlns="http://schemas.openxmlformats.org/spreadsheetml/2006/main" count="13837" uniqueCount="2581">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</sst>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2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1921" activePane="bottomRight" state="frozen"/>
      <selection pane="topLeft" activeCell="A1" activeCellId="0" sqref="A1"/>
      <selection pane="topRight" activeCell="D1" activeCellId="0" sqref="D1"/>
      <selection pane="bottomLeft" activeCell="A1921" activeCellId="0" sqref="A1921"/>
      <selection pane="bottomRight" activeCell="C1926" activeCellId="0" sqref="C1926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44" customFormat="true" ht="15" hidden="fals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21" t="s">
        <v>25</v>
      </c>
      <c r="XFB260" s="45"/>
      <c r="XFC260" s="45"/>
      <c r="XFD260" s="12"/>
    </row>
    <row r="261" s="44" customFormat="true" ht="15" hidden="false" customHeight="true" outlineLevel="0" collapsed="false">
      <c r="A261" s="34" t="n">
        <v>760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21" t="s">
        <v>25</v>
      </c>
      <c r="XFB261" s="45"/>
      <c r="XFC261" s="45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6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6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6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6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6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7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48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365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49" t="n">
        <v>372</v>
      </c>
      <c r="B1365" s="14" t="s">
        <v>755</v>
      </c>
      <c r="C1365" s="14" t="s">
        <v>20</v>
      </c>
      <c r="D1365" s="50" t="n">
        <v>44158</v>
      </c>
      <c r="E1365" s="50" t="s">
        <v>41</v>
      </c>
      <c r="F1365" s="51" t="s">
        <v>50</v>
      </c>
      <c r="G1365" s="52" t="s">
        <v>44</v>
      </c>
      <c r="H1365" s="53"/>
      <c r="I1365" s="50"/>
      <c r="J1365" s="54" t="n">
        <v>30</v>
      </c>
      <c r="K1365" s="54"/>
      <c r="L1365" s="54"/>
      <c r="M1365" s="54" t="n">
        <v>102.16</v>
      </c>
      <c r="N1365" s="54"/>
      <c r="O1365" s="54" t="n">
        <f aca="false">+J1365+K1365+M1365+L1365+N1365</f>
        <v>132.16</v>
      </c>
      <c r="P1365" s="55"/>
      <c r="Q1365" s="55" t="n">
        <f aca="false">ROUND(+P1365-O1365+R1365,2)</f>
        <v>-132.16</v>
      </c>
      <c r="R1365" s="56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57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13.8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13.8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49" t="n">
        <v>324</v>
      </c>
      <c r="B1699" s="14" t="s">
        <v>2042</v>
      </c>
      <c r="C1699" s="14" t="s">
        <v>20</v>
      </c>
      <c r="D1699" s="50" t="n">
        <v>44508</v>
      </c>
      <c r="E1699" s="50" t="s">
        <v>41</v>
      </c>
      <c r="F1699" s="51" t="s">
        <v>2043</v>
      </c>
      <c r="G1699" s="52" t="s">
        <v>44</v>
      </c>
      <c r="H1699" s="53"/>
      <c r="I1699" s="50"/>
      <c r="J1699" s="54" t="n">
        <v>130</v>
      </c>
      <c r="K1699" s="54"/>
      <c r="L1699" s="54"/>
      <c r="M1699" s="54" t="n">
        <v>149.93</v>
      </c>
      <c r="N1699" s="54"/>
      <c r="O1699" s="54" t="n">
        <f aca="false">+J1699+K1699+M1699+L1699+N1699</f>
        <v>279.93</v>
      </c>
      <c r="P1699" s="55" t="n">
        <v>300</v>
      </c>
      <c r="Q1699" s="55" t="n">
        <f aca="false">ROUND(+P1699-O1699+R1699,2)</f>
        <v>20.07</v>
      </c>
      <c r="R1699" s="56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14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49" t="n">
        <v>52</v>
      </c>
      <c r="B1776" s="14" t="s">
        <v>2152</v>
      </c>
      <c r="C1776" s="14" t="s">
        <v>20</v>
      </c>
      <c r="D1776" s="50" t="n">
        <v>44629</v>
      </c>
      <c r="E1776" s="50" t="s">
        <v>27</v>
      </c>
      <c r="F1776" s="51" t="s">
        <v>2153</v>
      </c>
      <c r="G1776" s="52" t="s">
        <v>23</v>
      </c>
      <c r="H1776" s="53" t="s">
        <v>1339</v>
      </c>
      <c r="I1776" s="50" t="n">
        <v>44638</v>
      </c>
      <c r="J1776" s="54" t="n">
        <v>15</v>
      </c>
      <c r="K1776" s="54"/>
      <c r="L1776" s="54"/>
      <c r="M1776" s="54" t="n">
        <v>117.66</v>
      </c>
      <c r="N1776" s="54" t="n">
        <v>45</v>
      </c>
      <c r="O1776" s="54" t="n">
        <f aca="false">+J1776+K1776+M1776+L1776+N1776</f>
        <v>177.66</v>
      </c>
      <c r="P1776" s="55" t="n">
        <v>177.66</v>
      </c>
      <c r="Q1776" s="55" t="n">
        <f aca="false">ROUND(+P1776-O1776+R1776,2)</f>
        <v>0</v>
      </c>
      <c r="R1776" s="56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49" t="n">
        <v>59</v>
      </c>
      <c r="B1783" s="14" t="s">
        <v>2164</v>
      </c>
      <c r="C1783" s="14" t="s">
        <v>20</v>
      </c>
      <c r="D1783" s="50" t="n">
        <v>44638</v>
      </c>
      <c r="E1783" s="50" t="s">
        <v>21</v>
      </c>
      <c r="F1783" s="51" t="s">
        <v>1816</v>
      </c>
      <c r="G1783" s="52" t="s">
        <v>35</v>
      </c>
      <c r="H1783" s="53"/>
      <c r="I1783" s="50"/>
      <c r="J1783" s="54" t="n">
        <v>150</v>
      </c>
      <c r="K1783" s="54" t="n">
        <v>31.5</v>
      </c>
      <c r="L1783" s="54" t="n">
        <v>11</v>
      </c>
      <c r="M1783" s="54"/>
      <c r="N1783" s="54"/>
      <c r="O1783" s="54" t="n">
        <f aca="false">+J1783+K1783+M1783+L1783+N1783</f>
        <v>192.5</v>
      </c>
      <c r="P1783" s="55" t="n">
        <v>80</v>
      </c>
      <c r="Q1783" s="55" t="n">
        <f aca="false">ROUND(+P1783-O1783+R1783,2)</f>
        <v>-112.5</v>
      </c>
      <c r="R1783" s="56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49" t="n">
        <v>62</v>
      </c>
      <c r="B1786" s="14" t="s">
        <v>2169</v>
      </c>
      <c r="C1786" s="14" t="s">
        <v>20</v>
      </c>
      <c r="D1786" s="50" t="n">
        <v>44641</v>
      </c>
      <c r="E1786" s="50" t="s">
        <v>2115</v>
      </c>
      <c r="F1786" s="51" t="s">
        <v>2170</v>
      </c>
      <c r="G1786" s="52" t="s">
        <v>23</v>
      </c>
      <c r="H1786" s="53"/>
      <c r="I1786" s="27" t="n">
        <v>44652</v>
      </c>
      <c r="J1786" s="54" t="n">
        <v>15</v>
      </c>
      <c r="K1786" s="54"/>
      <c r="L1786" s="54" t="n">
        <f aca="false">65.2+75.6</f>
        <v>140.8</v>
      </c>
      <c r="M1786" s="54"/>
      <c r="N1786" s="54" t="n">
        <v>45</v>
      </c>
      <c r="O1786" s="54" t="n">
        <f aca="false">+J1786+K1786+M1786+L1786+N1786</f>
        <v>200.8</v>
      </c>
      <c r="P1786" s="55" t="n">
        <v>140.8</v>
      </c>
      <c r="Q1786" s="55" t="n">
        <f aca="false">ROUND(+P1786-O1786+R1786,2)</f>
        <v>-60</v>
      </c>
      <c r="R1786" s="56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49" t="n">
        <v>115</v>
      </c>
      <c r="B1839" s="14" t="s">
        <v>1881</v>
      </c>
      <c r="C1839" s="14" t="s">
        <v>20</v>
      </c>
      <c r="D1839" s="50" t="n">
        <v>44678</v>
      </c>
      <c r="E1839" s="50" t="s">
        <v>41</v>
      </c>
      <c r="F1839" s="51" t="s">
        <v>50</v>
      </c>
      <c r="G1839" s="52" t="s">
        <v>44</v>
      </c>
      <c r="H1839" s="53"/>
      <c r="I1839" s="50"/>
      <c r="J1839" s="54" t="n">
        <v>30</v>
      </c>
      <c r="K1839" s="54"/>
      <c r="L1839" s="54"/>
      <c r="M1839" s="54"/>
      <c r="N1839" s="54"/>
      <c r="O1839" s="54" t="n">
        <f aca="false">+J1839+K1839+M1839+L1839+N1839</f>
        <v>30</v>
      </c>
      <c r="P1839" s="55" t="n">
        <v>30</v>
      </c>
      <c r="Q1839" s="55" t="n">
        <f aca="false">ROUND(+P1839-O1839+R1839,2)</f>
        <v>0</v>
      </c>
      <c r="R1839" s="56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13.8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305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306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58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48"/>
      <c r="C2254" s="48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48"/>
      <c r="C2255" s="48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48"/>
      <c r="C2256" s="48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48"/>
      <c r="C2257" s="48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48"/>
      <c r="C2258" s="48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48"/>
      <c r="C2259" s="48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48"/>
      <c r="C2260" s="48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48"/>
      <c r="C2261" s="48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48"/>
      <c r="C2262" s="48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48"/>
      <c r="C2263" s="48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48"/>
      <c r="C2264" s="48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48"/>
      <c r="C2265" s="48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48"/>
      <c r="C2266" s="48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48"/>
      <c r="C2267" s="48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48"/>
      <c r="C2268" s="48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48"/>
      <c r="C2269" s="48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48"/>
      <c r="C2270" s="48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48"/>
      <c r="C2271" s="48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48"/>
      <c r="C2272" s="48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48"/>
      <c r="C2273" s="48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48"/>
      <c r="C2274" s="48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48"/>
      <c r="C2275" s="48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48"/>
      <c r="C2276" s="48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48"/>
      <c r="C2277" s="48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48"/>
      <c r="C2278" s="48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48"/>
      <c r="C2279" s="48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48"/>
      <c r="C2280" s="48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48"/>
      <c r="C2281" s="48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48"/>
      <c r="C2282" s="48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48"/>
      <c r="C2283" s="48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48"/>
      <c r="C2284" s="48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48"/>
      <c r="C2285" s="48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48"/>
      <c r="C2286" s="48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48"/>
      <c r="C2287" s="48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48"/>
      <c r="C2288" s="48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48"/>
      <c r="C2289" s="48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48"/>
      <c r="C2290" s="48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48"/>
      <c r="C2291" s="48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48"/>
      <c r="C2292" s="48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48"/>
      <c r="C2293" s="48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48"/>
      <c r="C2294" s="48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48"/>
      <c r="C2295" s="48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48"/>
      <c r="C2296" s="48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48"/>
      <c r="C2297" s="48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48"/>
      <c r="C2298" s="48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48"/>
      <c r="C2299" s="48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48"/>
      <c r="C2300" s="48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48"/>
      <c r="C2301" s="48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48"/>
      <c r="C2302" s="48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48"/>
      <c r="C2303" s="48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48"/>
      <c r="C2304" s="48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48"/>
      <c r="C2305" s="48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48"/>
      <c r="C2306" s="48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48"/>
      <c r="C2307" s="48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48"/>
      <c r="C2308" s="48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48"/>
      <c r="C2309" s="48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48"/>
      <c r="C2310" s="48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48"/>
      <c r="C2311" s="48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48"/>
      <c r="C2312" s="48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48"/>
      <c r="C2313" s="48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48"/>
      <c r="C2314" s="48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48"/>
      <c r="C2315" s="48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48"/>
      <c r="C2316" s="48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48"/>
      <c r="C2317" s="48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48"/>
      <c r="C2318" s="48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48"/>
      <c r="C2319" s="48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48"/>
      <c r="C2320" s="48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48"/>
      <c r="C2321" s="48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48"/>
      <c r="C2322" s="48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48"/>
      <c r="C2323" s="48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48"/>
      <c r="C2324" s="48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48"/>
      <c r="C2325" s="48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48"/>
      <c r="C2326" s="48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48"/>
      <c r="C2327" s="48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48"/>
      <c r="C2328" s="48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48"/>
      <c r="C2329" s="48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48"/>
      <c r="C2330" s="48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48"/>
      <c r="C2331" s="48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48"/>
      <c r="C2332" s="48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48"/>
      <c r="C2333" s="48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48"/>
      <c r="C2334" s="48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48"/>
      <c r="C2335" s="48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48"/>
      <c r="C2336" s="48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48"/>
      <c r="C2337" s="48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48"/>
      <c r="C2338" s="48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48"/>
      <c r="C2339" s="48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48"/>
      <c r="C2340" s="48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48"/>
      <c r="C2341" s="48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48"/>
      <c r="C2342" s="48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48"/>
      <c r="C2343" s="48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48"/>
      <c r="C2344" s="48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48"/>
      <c r="C2345" s="48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48"/>
      <c r="C2346" s="48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48"/>
      <c r="C2347" s="48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48"/>
      <c r="C2348" s="48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48"/>
      <c r="C2349" s="48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48"/>
      <c r="C2350" s="48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48"/>
      <c r="C2351" s="48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48"/>
      <c r="C2352" s="48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48"/>
      <c r="C2353" s="48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48"/>
      <c r="C2354" s="48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48"/>
      <c r="C2355" s="48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48"/>
      <c r="C2356" s="48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48"/>
      <c r="C2357" s="48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48"/>
      <c r="C2358" s="48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48"/>
      <c r="C2359" s="48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48"/>
      <c r="C2360" s="48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48"/>
      <c r="C2361" s="48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48"/>
      <c r="C2362" s="48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48"/>
      <c r="C2363" s="48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48"/>
      <c r="C2364" s="48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48"/>
      <c r="C2365" s="48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48"/>
      <c r="C2366" s="48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48"/>
      <c r="C2367" s="48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48"/>
      <c r="C2368" s="48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48"/>
      <c r="C2369" s="48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48"/>
      <c r="C2370" s="48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48"/>
      <c r="C2371" s="48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48"/>
      <c r="C2372" s="48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48"/>
      <c r="C2373" s="48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48"/>
      <c r="C2374" s="48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48"/>
      <c r="C2375" s="48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48"/>
      <c r="C2376" s="48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48"/>
      <c r="C2377" s="48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48"/>
      <c r="C2378" s="48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48"/>
      <c r="C2379" s="48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48"/>
      <c r="C2380" s="48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48"/>
      <c r="C2381" s="48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48"/>
      <c r="C2382" s="48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48"/>
      <c r="C2383" s="48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48"/>
      <c r="C2384" s="48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48"/>
      <c r="C2385" s="48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48"/>
      <c r="C2386" s="48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48"/>
      <c r="C2387" s="48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48"/>
      <c r="C2388" s="48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48"/>
      <c r="C2389" s="48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48"/>
      <c r="C2390" s="48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48"/>
      <c r="C2391" s="48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48"/>
      <c r="C2392" s="48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48"/>
      <c r="C2393" s="48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48"/>
      <c r="C2394" s="48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48"/>
      <c r="C2395" s="48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48"/>
      <c r="C2396" s="48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48"/>
      <c r="C2397" s="48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48"/>
      <c r="C2398" s="48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48"/>
      <c r="C2399" s="48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48"/>
      <c r="C2400" s="48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48"/>
      <c r="C2401" s="48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48"/>
      <c r="C2402" s="48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48"/>
      <c r="C2403" s="48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48"/>
      <c r="C2404" s="48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48"/>
      <c r="C2405" s="48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48"/>
      <c r="C2406" s="48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48"/>
      <c r="C2407" s="48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48"/>
      <c r="C2408" s="48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48"/>
      <c r="C2409" s="48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48"/>
      <c r="C2410" s="48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48"/>
      <c r="C2411" s="48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48"/>
      <c r="C2412" s="48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48"/>
      <c r="C2413" s="48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48"/>
      <c r="C2414" s="48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48"/>
      <c r="C2415" s="48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48"/>
      <c r="C2416" s="48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48"/>
      <c r="C2417" s="48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48"/>
      <c r="C2418" s="48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48"/>
      <c r="C2419" s="48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48"/>
      <c r="C2420" s="48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48"/>
      <c r="C2421" s="48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48"/>
      <c r="C2422" s="48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48"/>
      <c r="C2423" s="48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48"/>
      <c r="C2424" s="48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48"/>
      <c r="C2425" s="48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48"/>
      <c r="C2426" s="48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48"/>
      <c r="C2427" s="48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48"/>
      <c r="C2428" s="48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48"/>
      <c r="C2429" s="48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48"/>
      <c r="C2430" s="48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48"/>
      <c r="C2431" s="48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48"/>
      <c r="C2432" s="48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48"/>
      <c r="C2433" s="48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48"/>
      <c r="C2434" s="48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48"/>
      <c r="C2435" s="48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48"/>
      <c r="C2436" s="48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48"/>
      <c r="C2437" s="48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48"/>
      <c r="C2438" s="48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48"/>
      <c r="C2439" s="48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48"/>
      <c r="C2440" s="48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48"/>
      <c r="C2441" s="48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48"/>
      <c r="C2442" s="48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48"/>
      <c r="C2443" s="48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48"/>
      <c r="C2444" s="48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48"/>
      <c r="C2445" s="48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48"/>
      <c r="C2446" s="48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48"/>
      <c r="C2447" s="48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48"/>
      <c r="C2448" s="48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48"/>
      <c r="C2449" s="48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48"/>
      <c r="C2450" s="48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48"/>
      <c r="C2451" s="48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48"/>
      <c r="C2452" s="48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48"/>
      <c r="C2453" s="48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48"/>
      <c r="C2454" s="48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48"/>
      <c r="C2455" s="48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48"/>
      <c r="C2456" s="48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48"/>
      <c r="C2457" s="48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48"/>
      <c r="C2458" s="48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48"/>
      <c r="C2459" s="48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48"/>
      <c r="C2460" s="48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48"/>
      <c r="C2461" s="48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48"/>
      <c r="C2462" s="48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48"/>
      <c r="C2463" s="48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48"/>
      <c r="C2464" s="48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48"/>
      <c r="C2465" s="48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48"/>
      <c r="C2466" s="48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48"/>
      <c r="C2467" s="48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48"/>
      <c r="C2468" s="48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48"/>
      <c r="C2469" s="48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48"/>
      <c r="C2470" s="48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48"/>
      <c r="C2471" s="48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48"/>
      <c r="C2472" s="48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48"/>
      <c r="C2473" s="48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48"/>
      <c r="C2474" s="48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48"/>
      <c r="C2475" s="48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48"/>
      <c r="C2476" s="48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48"/>
      <c r="C2477" s="48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48"/>
      <c r="C2478" s="48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48"/>
      <c r="C2479" s="48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48"/>
      <c r="C2480" s="48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48"/>
      <c r="C2481" s="48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48"/>
      <c r="C2482" s="48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48"/>
      <c r="C2483" s="48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48"/>
      <c r="C2484" s="48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48"/>
      <c r="C2485" s="48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48"/>
      <c r="C2486" s="48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48"/>
      <c r="C2487" s="48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48"/>
      <c r="C2488" s="48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48"/>
      <c r="C2489" s="48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48"/>
      <c r="C2490" s="48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48"/>
      <c r="C2491" s="48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48"/>
      <c r="C2492" s="48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48"/>
      <c r="C2493" s="48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48"/>
      <c r="C2494" s="48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48"/>
      <c r="C2495" s="48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48"/>
      <c r="C2496" s="48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/>
  <conditionalFormatting sqref="Q1992:R2039">
    <cfRule type="containsText" priority="2" operator="containsText" aboveAverage="0" equalAverage="0" bottom="0" percent="0" rank="0" text="NO" dxfId="6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7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8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9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10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1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2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3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4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5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6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7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8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9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20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1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2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3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4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5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6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7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8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9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30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1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2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3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4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5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6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7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8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9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40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1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2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3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4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5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6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7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8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9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50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1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2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3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4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5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6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7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8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9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60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2023-05-31T10:18:26Z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